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3e18a2b70fa9480/Documents/"/>
    </mc:Choice>
  </mc:AlternateContent>
  <xr:revisionPtr revIDLastSave="0" documentId="14_{2B34CB69-2AEA-4570-92C1-CD686C3D20DA}" xr6:coauthVersionLast="47" xr6:coauthVersionMax="47" xr10:uidLastSave="{00000000-0000-0000-0000-000000000000}"/>
  <bookViews>
    <workbookView xWindow="-120" yWindow="-120" windowWidth="29040" windowHeight="15720" firstSheet="2" activeTab="9" xr2:uid="{00000000-000D-0000-FFFF-FFFF00000000}"/>
  </bookViews>
  <sheets>
    <sheet name="Combo Chart" sheetId="3" r:id="rId1"/>
    <sheet name="Category Wise Profit" sheetId="4" r:id="rId2"/>
    <sheet name="Category Wise Sales Share %" sheetId="5" r:id="rId3"/>
    <sheet name="Map Chart" sheetId="7" r:id="rId4"/>
    <sheet name="Sub Categories Wise Sales" sheetId="9" r:id="rId5"/>
    <sheet name="KPI" sheetId="10" r:id="rId6"/>
    <sheet name="KPI YOY" sheetId="11" r:id="rId7"/>
    <sheet name="Data" sheetId="1" r:id="rId8"/>
    <sheet name="layout" sheetId="2" r:id="rId9"/>
    <sheet name="Dashboard" sheetId="12" r:id="rId10"/>
  </sheets>
  <definedNames>
    <definedName name="_xlchart.v1.4" hidden="1">'Category Wise Profit'!$E$4:$E$7</definedName>
    <definedName name="_xlchart.v1.5" hidden="1">'Category Wise Profit'!$F$3</definedName>
    <definedName name="_xlchart.v1.6" hidden="1">'Category Wise Profit'!$F$4:$F$7</definedName>
    <definedName name="_xlchart.v5.0" hidden="1">'Map Chart'!$F$3</definedName>
    <definedName name="_xlchart.v5.1" hidden="1">'Map Chart'!$F$4:$F$53</definedName>
    <definedName name="_xlchart.v5.10" hidden="1">'Map Chart'!$G$4:$G$53</definedName>
    <definedName name="_xlchart.v5.11" hidden="1">'Map Chart'!$F$3</definedName>
    <definedName name="_xlchart.v5.12" hidden="1">'Map Chart'!$F$4:$F$53</definedName>
    <definedName name="_xlchart.v5.13" hidden="1">'Map Chart'!$G$3</definedName>
    <definedName name="_xlchart.v5.14" hidden="1">'Map Chart'!$G$4:$G$53</definedName>
    <definedName name="_xlchart.v5.2" hidden="1">'Map Chart'!$G$3</definedName>
    <definedName name="_xlchart.v5.3" hidden="1">'Map Chart'!$G$4:$G$53</definedName>
    <definedName name="_xlchart.v5.7" hidden="1">'Map Chart'!$F$3</definedName>
    <definedName name="_xlchart.v5.8" hidden="1">'Map Chart'!$F$4:$F$53</definedName>
    <definedName name="_xlchart.v5.9" hidden="1">'Map Chart'!$G$3</definedName>
    <definedName name="Slicer_Region">#N/A</definedName>
    <definedName name="Slicer_Segment">#N/A</definedName>
    <definedName name="Slicer_Year1">#N/A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F10" i="11" l="1"/>
  <c r="E10" i="11"/>
  <c r="C10" i="11"/>
  <c r="D10" i="11"/>
  <c r="B10" i="11"/>
  <c r="Q18" i="10"/>
  <c r="N18" i="10"/>
  <c r="J18" i="10"/>
  <c r="F18" i="10"/>
  <c r="B17" i="10"/>
  <c r="G53"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4" i="7"/>
  <c r="F7" i="4"/>
  <c r="F5" i="4"/>
  <c r="F6" i="4"/>
  <c r="F4" i="4"/>
  <c r="E5" i="4"/>
  <c r="E6" i="4"/>
  <c r="E7" i="4"/>
  <c r="E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<sst xmlns="http://schemas.openxmlformats.org/spreadsheetml/2006/main" count="130181" uniqueCount="10954">
  <si>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</si>
  <si>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</si>
  <si>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</si>
  <si>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</si>
  <si>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</si>
  <si>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</si>
  <si>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</si>
  <si>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</si>
  <si>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</si>
  <si>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</si>
  <si>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</si>
  <si>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</si>
  <si>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</si>
  <si>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</si>
  <si>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</si>
  <si>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</si>
  <si>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</si>
  <si>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</si>
  <si>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</si>
  <si>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</si>
  <si>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</si>
  <si>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</si>
  <si>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</si>
  <si>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</si>
  <si>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</si>
  <si>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</si>
  <si>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</si>
  <si>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</si>
  <si>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</si>
  <si>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</si>
  <si>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</si>
  <si>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</si>
  <si>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</si>
  <si>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</si>
  <si>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</si>
  <si>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</si>
  <si>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</si>
  <si>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</si>
  <si>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</si>
  <si>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</si>
  <si>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</si>
  <si>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</si>
  <si>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</si>
  <si>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</si>
  <si>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</si>
  <si>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</si>
  <si>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</si>
  <si>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</si>
  <si>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</si>
  <si>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</si>
  <si>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</si>
  <si>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</si>
  <si>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</si>
  <si>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</si>
  <si>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</si>
  <si>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</si>
  <si>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</si>
  <si>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</si>
  <si>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</si>
  <si>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</si>
  <si>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</si>
  <si>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</si>
  <si>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</si>
  <si>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</si>
  <si>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</si>
  <si>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</si>
  <si>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</si>
  <si>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</si>
  <si>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</si>
  <si>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</si>
  <si>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</si>
  <si>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</si>
  <si>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</si>
  <si>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</si>
  <si>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</si>
  <si>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</si>
  <si>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</si>
  <si>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</si>
  <si>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</si>
  <si>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</si>
  <si>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</si>
  <si>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</si>
  <si>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</si>
  <si>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</si>
  <si>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</si>
  <si>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</si>
  <si>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</si>
  <si>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</si>
  <si>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</si>
  <si>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</si>
  <si>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</si>
  <si>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</si>
  <si>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</si>
  <si>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</si>
  <si>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</si>
  <si>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</si>
  <si>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</si>
  <si>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</si>
  <si>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</si>
  <si>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</si>
  <si>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</si>
  <si>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</si>
  <si>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</si>
  <si>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</si>
  <si>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</si>
  <si>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</si>
  <si>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</si>
  <si>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</si>
  <si>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</si>
  <si>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</si>
  <si>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</si>
  <si>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</si>
  <si>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</si>
  <si>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</si>
  <si>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</si>
  <si>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</si>
  <si>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</si>
  <si>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</si>
  <si>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</si>
  <si>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</si>
  <si>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</si>
  <si>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</si>
  <si>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</si>
  <si>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</si>
  <si>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</si>
  <si>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</si>
  <si>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</si>
  <si>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</si>
  <si>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</si>
  <si>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</si>
  <si>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</si>
  <si>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</si>
  <si>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</si>
  <si>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</si>
  <si>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</si>
  <si>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</si>
  <si>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</si>
  <si>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</si>
  <si>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</si>
  <si>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</si>
  <si>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</si>
  <si>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</si>
  <si>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</si>
  <si>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</si>
  <si>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</si>
  <si>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</si>
  <si>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</si>
  <si>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</si>
  <si>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</si>
  <si>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</si>
  <si>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</si>
  <si>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</si>
  <si>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</si>
  <si>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</si>
  <si>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</si>
  <si>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</si>
  <si>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</si>
  <si>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</si>
  <si>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</si>
  <si>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</si>
  <si>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</si>
  <si>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</si>
  <si>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</si>
  <si>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</si>
  <si>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</si>
  <si>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</si>
  <si>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</si>
  <si>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</si>
  <si>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</si>
  <si>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</si>
  <si>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</si>
  <si>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</si>
  <si>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</si>
  <si>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</si>
  <si>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</si>
  <si>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</si>
  <si>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</si>
  <si>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</si>
  <si>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</si>
  <si>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</si>
  <si>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</si>
  <si>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</si>
  <si>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</si>
  <si>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</si>
  <si>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</si>
  <si>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</si>
  <si>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</si>
  <si>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</si>
  <si>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</si>
  <si>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</si>
  <si>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</si>
  <si>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</si>
  <si>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</si>
  <si>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</si>
  <si>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</si>
  <si>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</si>
  <si>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</si>
  <si>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</si>
  <si>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</si>
  <si>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</si>
  <si>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</si>
  <si>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</si>
  <si>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</si>
  <si>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</si>
  <si>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</si>
  <si>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</si>
  <si>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</si>
  <si>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</si>
  <si>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</si>
  <si>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</si>
  <si>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</si>
  <si>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</si>
  <si>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</si>
  <si>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</si>
  <si>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</si>
  <si>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</si>
  <si>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</si>
  <si>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</si>
  <si>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</si>
  <si>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</si>
  <si>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</si>
  <si>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</si>
  <si>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</si>
  <si>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</si>
  <si>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</si>
  <si>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</si>
  <si>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</si>
  <si>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</si>
  <si>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</si>
  <si>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</si>
  <si>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</si>
  <si>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</si>
  <si>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</si>
  <si>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</si>
  <si>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</si>
  <si>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</si>
  <si>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</si>
  <si>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</si>
  <si>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</si>
  <si>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</si>
  <si>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</si>
  <si>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</si>
  <si>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</si>
  <si>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</si>
  <si>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</si>
  <si>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</si>
  <si>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</si>
  <si>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</si>
  <si>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</si>
  <si>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</si>
  <si>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</si>
  <si>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</si>
  <si>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</si>
  <si>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</si>
  <si>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</si>
  <si>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</si>
  <si>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</si>
  <si>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</si>
  <si>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</si>
  <si>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</si>
  <si>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</si>
  <si>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</si>
  <si>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</si>
  <si>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</si>
  <si>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</si>
  <si>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</si>
  <si>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</si>
  <si>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</si>
  <si>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</si>
  <si>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</si>
  <si>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</si>
  <si>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</si>
  <si>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</si>
  <si>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</si>
  <si>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</si>
  <si>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</si>
  <si>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</si>
  <si>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</si>
  <si>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</si>
  <si>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</si>
  <si>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</si>
  <si>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</si>
  <si>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</si>
  <si>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</si>
  <si>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</si>
  <si>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</si>
  <si>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</si>
  <si>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</si>
  <si>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</si>
  <si>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</si>
  <si>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</si>
  <si>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</si>
  <si>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</si>
  <si>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</si>
  <si>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</si>
  <si>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</si>
  <si>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</si>
  <si>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</si>
  <si>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</si>
  <si>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</si>
  <si>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</si>
  <si>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</si>
  <si>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</si>
  <si>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</si>
  <si>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</si>
  <si>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</si>
  <si>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</si>
  <si>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</si>
  <si>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</si>
  <si>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</si>
  <si>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</si>
  <si>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</si>
  <si>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</si>
  <si>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</si>
  <si>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</si>
  <si>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</si>
  <si>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</si>
  <si>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</si>
  <si>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</si>
  <si>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</si>
  <si>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</si>
  <si>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</si>
  <si>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</si>
  <si>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</si>
  <si>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</si>
  <si>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</si>
  <si>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</si>
  <si>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</si>
  <si>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</si>
  <si>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</si>
  <si>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</si>
  <si>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</si>
  <si>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</si>
  <si>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</si>
  <si>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</si>
  <si>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</si>
  <si>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</si>
  <si>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</si>
  <si>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</si>
  <si>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</si>
  <si>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</si>
  <si>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</si>
  <si>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</si>
  <si>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</si>
  <si>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</si>
  <si>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</si>
  <si>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</si>
  <si>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</si>
  <si>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</si>
  <si>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</si>
  <si>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</si>
  <si>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</si>
  <si>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</si>
  <si>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</si>
  <si>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</si>
  <si>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</si>
  <si>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</si>
  <si>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</si>
  <si>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</si>
  <si>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</si>
  <si>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</si>
  <si>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</si>
  <si>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</si>
  <si>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</si>
  <si>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</si>
  <si>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</si>
  <si>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</si>
  <si>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</si>
  <si>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</si>
  <si>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</si>
  <si>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</si>
  <si>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</si>
  <si>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</si>
  <si>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</si>
  <si>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</si>
  <si>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</si>
  <si>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</si>
  <si>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</si>
  <si>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</si>
  <si>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</si>
  <si>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</si>
  <si>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</si>
  <si>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</si>
  <si>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</si>
  <si>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</si>
  <si>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</si>
  <si>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</si>
  <si>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</si>
  <si>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</si>
  <si>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</si>
  <si>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</si>
  <si>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</si>
  <si>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</si>
  <si>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</si>
  <si>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</si>
  <si>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</si>
  <si>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</si>
  <si>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</si>
  <si>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</si>
  <si>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</si>
  <si>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</si>
  <si>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</si>
  <si>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</si>
  <si>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</si>
  <si>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</si>
  <si>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</si>
  <si>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</si>
  <si>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</si>
  <si>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</si>
  <si>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</si>
  <si>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</si>
  <si>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</si>
  <si>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</si>
  <si>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</si>
  <si>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</si>
  <si>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</si>
  <si>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</si>
  <si>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</si>
  <si>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</si>
  <si>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</si>
  <si>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</si>
  <si>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</si>
  <si>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</si>
  <si>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</si>
  <si>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</si>
  <si>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</si>
  <si>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</si>
  <si>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</si>
  <si>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</si>
  <si>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</si>
  <si>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</si>
  <si>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</si>
  <si>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</si>
  <si>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</si>
  <si>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</si>
  <si>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</si>
  <si>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</si>
  <si>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</si>
  <si>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</si>
  <si>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</si>
  <si>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</si>
  <si>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</si>
  <si>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</si>
  <si>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</si>
  <si>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</si>
  <si>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</si>
  <si>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</si>
  <si>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</si>
  <si>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</si>
  <si>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</si>
  <si>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</si>
  <si>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</si>
  <si>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</si>
  <si>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</si>
  <si>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</si>
  <si>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</si>
  <si>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</si>
  <si>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</si>
  <si>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</si>
  <si>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</si>
  <si>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</si>
  <si>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</si>
  <si>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</si>
  <si>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</si>
  <si>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</si>
  <si>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</si>
  <si>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</si>
  <si>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</si>
  <si>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</si>
  <si>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</si>
  <si>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</si>
  <si>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</si>
  <si>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</si>
  <si>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</si>
  <si>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</si>
  <si>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</si>
  <si>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</si>
  <si>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</si>
  <si>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</si>
  <si>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</si>
  <si>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</si>
  <si>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</si>
  <si>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</si>
  <si>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</si>
  <si>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</si>
  <si>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</si>
  <si>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</si>
  <si>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</si>
  <si>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</si>
  <si>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</si>
  <si>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</si>
  <si>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</si>
  <si>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</si>
  <si>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</si>
  <si>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</si>
  <si>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</si>
  <si>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</si>
  <si>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</si>
  <si>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</si>
  <si>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</si>
  <si>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</si>
  <si>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</si>
  <si>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</si>
  <si>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</si>
  <si>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</si>
  <si>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</si>
  <si>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</si>
  <si>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</si>
  <si>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</si>
  <si>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</si>
  <si>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</si>
  <si>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</si>
  <si>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</si>
  <si>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</si>
  <si>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</si>
  <si>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</si>
  <si>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</si>
  <si>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</si>
  <si>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</si>
  <si>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</si>
  <si>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</si>
  <si>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</si>
  <si>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</si>
  <si>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</si>
  <si>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</si>
  <si>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</si>
  <si>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</si>
  <si>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</si>
  <si>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</si>
  <si>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</si>
  <si>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</si>
  <si>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</si>
  <si>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</si>
  <si>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</si>
  <si>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</si>
  <si>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</si>
  <si>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</si>
  <si>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</si>
  <si>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</si>
  <si>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</si>
  <si>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</si>
  <si>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</si>
  <si>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</si>
  <si>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</si>
  <si>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</si>
  <si>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</si>
  <si>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</si>
  <si>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</si>
  <si>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</si>
  <si>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</si>
  <si>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</si>
  <si>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</si>
  <si>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</si>
  <si>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</si>
  <si>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</si>
  <si>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</si>
  <si>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</si>
  <si>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</si>
  <si>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</si>
  <si>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</si>
  <si>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</si>
  <si>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</si>
  <si>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</si>
  <si>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</si>
  <si>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</si>
  <si>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</si>
  <si>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</si>
  <si>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</si>
  <si>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</si>
  <si>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</si>
  <si>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</si>
  <si>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</si>
  <si>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</si>
  <si>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</si>
  <si>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</si>
  <si>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</si>
  <si>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</si>
  <si>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</si>
  <si>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</si>
  <si>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</si>
  <si>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</si>
  <si>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</si>
  <si>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</si>
  <si>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</si>
  <si>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</si>
  <si>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</si>
  <si>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</si>
  <si>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</si>
  <si>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</si>
  <si>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</si>
  <si>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</si>
  <si>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</si>
  <si>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</si>
  <si>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</si>
  <si>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</si>
  <si>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</si>
  <si>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</si>
  <si>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</si>
  <si>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</si>
  <si>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</si>
  <si>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</si>
  <si>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</si>
  <si>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</si>
  <si>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</si>
  <si>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</si>
  <si>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</si>
  <si>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</si>
  <si>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</si>
  <si>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</si>
  <si>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</si>
  <si>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</si>
  <si>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</si>
  <si>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</si>
  <si>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</si>
  <si>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</si>
  <si>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</si>
  <si>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</si>
  <si>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</si>
  <si>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</si>
  <si>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</si>
  <si>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</si>
  <si>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</si>
  <si>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</si>
  <si>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</si>
  <si>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</si>
  <si>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</si>
  <si>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</si>
  <si>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</si>
  <si>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</si>
  <si>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</si>
  <si>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</si>
  <si>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</si>
  <si>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</si>
  <si>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</si>
  <si>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</si>
  <si>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</si>
  <si>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</si>
  <si>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</si>
  <si>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</si>
  <si>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</si>
  <si>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</si>
  <si>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</si>
  <si>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</si>
  <si>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</si>
  <si>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</si>
  <si>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</si>
  <si>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</si>
  <si>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</si>
  <si>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</si>
  <si>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</si>
  <si>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</si>
  <si>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</si>
  <si>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</si>
  <si>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</si>
  <si>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</si>
  <si>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</si>
  <si>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</si>
  <si>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</si>
  <si>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</si>
  <si>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</si>
  <si>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</si>
  <si>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</si>
  <si>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</si>
  <si>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</si>
  <si>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</si>
  <si>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</si>
  <si>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</si>
  <si>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</si>
  <si>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</si>
  <si>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</si>
  <si>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</si>
  <si>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</si>
  <si>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</si>
  <si>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</si>
  <si>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</si>
  <si>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</si>
  <si>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</si>
  <si>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</si>
  <si>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</si>
  <si>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</si>
  <si>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</si>
  <si>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</si>
  <si>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</si>
  <si>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</si>
  <si>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</si>
  <si>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</si>
  <si>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</si>
  <si>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</si>
  <si>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</si>
  <si>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</si>
  <si>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</si>
  <si>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</si>
  <si>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</si>
  <si>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</si>
  <si>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</si>
  <si>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</si>
  <si>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</si>
  <si>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</si>
  <si>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</si>
  <si>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</si>
  <si>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</si>
  <si>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</si>
  <si>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</si>
  <si>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</si>
  <si>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</si>
  <si>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</si>
  <si>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</si>
  <si>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</si>
  <si>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</si>
  <si>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</si>
  <si>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</si>
  <si>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</si>
  <si>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</si>
  <si>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</si>
  <si>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</si>
  <si>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</si>
  <si>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</si>
  <si>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</si>
  <si>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</si>
  <si>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</si>
  <si>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</si>
  <si>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</si>
  <si>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</si>
  <si>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</si>
  <si>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</si>
  <si>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</si>
  <si>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</si>
  <si>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</si>
  <si>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</si>
  <si>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</si>
  <si>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</si>
  <si>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</si>
  <si>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</si>
  <si>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</si>
  <si>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</si>
  <si>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</si>
  <si>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</si>
  <si>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</si>
  <si>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</si>
  <si>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</si>
  <si>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</si>
  <si>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</si>
  <si>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</si>
  <si>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</si>
  <si>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</si>
  <si>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</si>
  <si>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</si>
  <si>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</si>
  <si>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</si>
  <si>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</si>
  <si>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</si>
  <si>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</si>
  <si>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</si>
  <si>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</si>
  <si>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</si>
  <si>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</si>
  <si>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</si>
  <si>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</si>
  <si>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</si>
  <si>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</si>
  <si>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</si>
  <si>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</si>
  <si>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</si>
  <si>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</si>
  <si>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</si>
  <si>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</si>
  <si>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</si>
  <si>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</si>
  <si>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</si>
  <si>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</si>
  <si>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</si>
  <si>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</si>
  <si>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</si>
  <si>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</si>
  <si>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</si>
  <si>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</si>
  <si>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</si>
  <si>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</si>
  <si>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</si>
  <si>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</si>
  <si>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</si>
  <si>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</si>
  <si>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</si>
  <si>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</si>
  <si>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</si>
  <si>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</si>
  <si>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</si>
  <si>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</si>
  <si>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</si>
  <si>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</si>
  <si>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</si>
  <si>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</si>
  <si>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</si>
  <si>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</si>
  <si>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</si>
  <si>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</si>
  <si>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</si>
  <si>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</si>
  <si>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</si>
  <si>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</si>
  <si>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</si>
  <si>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</si>
  <si>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</si>
  <si>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</si>
  <si>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</si>
  <si>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</si>
  <si>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</si>
  <si>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</si>
  <si>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</si>
  <si>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</si>
  <si>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</si>
  <si>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</si>
  <si>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</si>
  <si>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</si>
  <si>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</si>
  <si>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</si>
  <si>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</si>
  <si>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</si>
  <si>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</si>
  <si>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</si>
  <si>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</si>
  <si>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</si>
  <si>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</si>
  <si>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</si>
  <si>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</si>
  <si>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</si>
  <si>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</si>
  <si>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</si>
  <si>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</si>
  <si>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</si>
  <si>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</si>
  <si>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</si>
  <si>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</si>
  <si>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</si>
  <si>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</si>
  <si>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</si>
  <si>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</si>
  <si>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</si>
  <si>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</si>
  <si>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</si>
  <si>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</si>
  <si>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</si>
  <si>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</si>
  <si>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</si>
  <si>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</si>
  <si>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</si>
  <si>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</si>
  <si>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</si>
  <si>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</si>
  <si>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</si>
  <si>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</si>
  <si>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</si>
  <si>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</si>
  <si>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</si>
  <si>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</si>
  <si>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</si>
  <si>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</si>
  <si>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</si>
  <si>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</si>
  <si>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</si>
  <si>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</si>
  <si>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</si>
  <si>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</si>
  <si>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</si>
  <si>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</si>
  <si>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</si>
  <si>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</si>
  <si>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</si>
  <si>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</si>
  <si>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</si>
  <si>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</si>
  <si>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</si>
  <si>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</si>
  <si>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</si>
  <si>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</si>
  <si>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</si>
  <si>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</si>
  <si>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</si>
  <si>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</si>
  <si>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</si>
  <si>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</si>
  <si>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</si>
  <si>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</si>
  <si>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</si>
  <si>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</si>
  <si>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</si>
  <si>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</si>
  <si>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</si>
  <si>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</si>
  <si>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</si>
  <si>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</si>
  <si>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</si>
  <si>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</si>
  <si>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</si>
  <si>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</si>
  <si>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</si>
  <si>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</si>
  <si>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</si>
  <si>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</si>
  <si>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</si>
  <si>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</si>
  <si>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</si>
  <si>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</si>
  <si>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</si>
  <si>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</si>
  <si>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</si>
  <si>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</si>
  <si>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</si>
  <si>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</si>
  <si>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</si>
  <si>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</si>
  <si>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</si>
  <si>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</si>
  <si>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</si>
  <si>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</si>
  <si>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</si>
  <si>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</si>
  <si>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</si>
  <si>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</si>
  <si>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</si>
  <si>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</si>
  <si>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</si>
  <si>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</si>
  <si>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</si>
  <si>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</si>
  <si>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</si>
  <si>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</si>
  <si>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</si>
  <si>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</si>
  <si>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</si>
  <si>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</si>
  <si>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</si>
  <si>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</si>
  <si>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</si>
  <si>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</si>
  <si>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</si>
  <si>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</si>
  <si>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</si>
  <si>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</si>
  <si>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</si>
  <si>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</si>
  <si>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</si>
  <si>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</si>
  <si>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</si>
  <si>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</si>
  <si>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</si>
  <si>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</si>
  <si>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</si>
  <si>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</si>
  <si>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</si>
  <si>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</si>
  <si>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</si>
  <si>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</si>
  <si>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</si>
  <si>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</si>
  <si>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</si>
  <si>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</si>
  <si>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</si>
  <si>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</si>
  <si>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</si>
  <si>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</si>
  <si>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</si>
  <si>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</si>
  <si>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</si>
  <si>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</si>
  <si>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</si>
  <si>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</si>
  <si>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</si>
  <si>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</si>
  <si>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</si>
  <si>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</si>
  <si>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</si>
  <si>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</si>
  <si>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</si>
  <si>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</si>
  <si>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</si>
  <si>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</si>
  <si>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</si>
  <si>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</si>
  <si>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</si>
  <si>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</si>
  <si>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</si>
  <si>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</si>
  <si>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</si>
  <si>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</si>
  <si>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</si>
  <si>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</si>
  <si>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</si>
  <si>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</si>
  <si>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</si>
  <si>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</si>
  <si>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</si>
  <si>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</si>
  <si>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</si>
  <si>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</si>
  <si>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</si>
  <si>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</si>
  <si>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</si>
  <si>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</si>
  <si>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</si>
  <si>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</si>
  <si>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</si>
  <si>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</si>
  <si>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</si>
  <si>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</si>
  <si>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</si>
  <si>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</si>
  <si>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</si>
  <si>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</si>
  <si>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</si>
  <si>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</si>
  <si>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</si>
  <si>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</si>
  <si>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</si>
  <si>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</si>
  <si>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</si>
  <si>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</si>
  <si>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</si>
  <si>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</si>
  <si>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</si>
  <si>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</si>
  <si>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</si>
  <si>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</si>
  <si>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</si>
  <si>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</si>
  <si>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</si>
  <si>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</si>
  <si>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</si>
  <si>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</si>
  <si>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</si>
  <si>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</si>
  <si>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</si>
  <si>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</si>
  <si>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</si>
  <si>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</si>
  <si>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</si>
  <si>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</si>
  <si>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</si>
  <si>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</si>
  <si>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</si>
  <si>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</si>
  <si>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</si>
  <si>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</si>
  <si>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</si>
  <si>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</si>
  <si>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</si>
  <si>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</si>
  <si>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</si>
  <si>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</si>
  <si>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</si>
  <si>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</si>
  <si>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</si>
  <si>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</si>
  <si>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</si>
  <si>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</si>
  <si>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</si>
  <si>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</si>
  <si>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</si>
  <si>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</si>
  <si>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</si>
  <si>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</si>
  <si>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</si>
  <si>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</si>
  <si>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</si>
  <si>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</si>
  <si>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</si>
  <si>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</si>
  <si>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</si>
  <si>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</si>
  <si>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</si>
  <si>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</si>
  <si>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</si>
  <si>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</si>
  <si>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</si>
  <si>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</si>
  <si>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</si>
  <si>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</si>
  <si>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</si>
  <si>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</si>
  <si>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</si>
  <si>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</si>
  <si>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</si>
  <si>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</si>
  <si>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</si>
  <si>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</si>
  <si>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</si>
  <si>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</si>
  <si>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</si>
  <si>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</si>
  <si>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</si>
  <si>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</si>
  <si>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</si>
  <si>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</si>
  <si>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</si>
  <si>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</si>
  <si>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</si>
  <si>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</si>
  <si>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</si>
  <si>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</si>
  <si>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</si>
  <si>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</si>
  <si>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</si>
  <si>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</si>
  <si>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</si>
  <si>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</si>
  <si>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</si>
  <si>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</si>
  <si>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</si>
  <si>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</si>
  <si>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</si>
  <si>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</si>
  <si>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</si>
  <si>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</si>
  <si>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</si>
  <si>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</si>
  <si>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</si>
  <si>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</si>
  <si>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</si>
  <si>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</si>
  <si>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</si>
  <si>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</si>
  <si>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</si>
  <si>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</si>
  <si>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</si>
  <si>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</si>
  <si>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</si>
  <si>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</si>
  <si>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</si>
  <si>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</si>
  <si>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</si>
  <si>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</si>
  <si>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</si>
  <si>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</si>
  <si>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</si>
  <si>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</si>
  <si>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</si>
  <si>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</si>
  <si>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</si>
  <si>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</si>
  <si>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</si>
  <si>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</si>
  <si>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</si>
  <si>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</si>
  <si>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</si>
  <si>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</si>
  <si>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</si>
  <si>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</si>
  <si>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</si>
  <si>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</si>
  <si>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</si>
  <si>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</si>
  <si>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</si>
  <si>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</si>
  <si>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</si>
  <si>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</si>
  <si>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</si>
  <si>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</si>
  <si>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</si>
  <si>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</si>
  <si>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</si>
  <si>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</si>
  <si>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</si>
  <si>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</si>
  <si>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</si>
  <si>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</si>
  <si>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</si>
  <si>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</si>
  <si>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</si>
  <si>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</si>
  <si>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</si>
  <si>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</si>
  <si>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</si>
  <si>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</si>
  <si>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</si>
  <si>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</si>
  <si>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</si>
  <si>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</si>
  <si>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</si>
  <si>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</si>
  <si>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</si>
  <si>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</si>
  <si>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</si>
  <si>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</si>
  <si>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</si>
  <si>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</si>
  <si>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</si>
  <si>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</si>
  <si>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</si>
  <si>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</si>
  <si>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</si>
  <si>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</si>
  <si>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</si>
  <si>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</si>
  <si>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</si>
  <si>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</si>
  <si>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</si>
  <si>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</si>
  <si>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</si>
  <si>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</si>
  <si>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</si>
  <si>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</si>
  <si>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</si>
  <si>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</si>
  <si>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</si>
  <si>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</si>
  <si>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</si>
  <si>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</si>
  <si>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</si>
  <si>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</si>
  <si>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</si>
  <si>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</si>
  <si>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</si>
  <si>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</si>
  <si>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</si>
  <si>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</si>
  <si>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</si>
  <si>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</si>
  <si>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</si>
  <si>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</si>
  <si>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</si>
  <si>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</si>
  <si>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</si>
  <si>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</si>
  <si>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</si>
  <si>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</si>
  <si>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</si>
  <si>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</si>
  <si>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</si>
  <si>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</si>
  <si>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</si>
  <si>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</si>
  <si>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</si>
  <si>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</si>
  <si>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</si>
  <si>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</si>
  <si>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</si>
  <si>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</si>
  <si>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</si>
  <si>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</si>
  <si>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</si>
  <si>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</si>
  <si>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</si>
  <si>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</si>
  <si>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</si>
  <si>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</si>
  <si>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</si>
  <si>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</si>
  <si>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</si>
  <si>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</si>
  <si>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</si>
  <si>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</si>
  <si>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</si>
  <si>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</si>
  <si>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</si>
  <si>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</si>
  <si>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</si>
  <si>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</si>
  <si>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</si>
  <si>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</si>
  <si>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</si>
  <si>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</si>
  <si>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</si>
  <si>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</si>
  <si>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</si>
  <si>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</si>
  <si>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</si>
  <si>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</si>
  <si>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</si>
  <si>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</si>
  <si>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</si>
  <si>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</si>
  <si>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</si>
  <si>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</si>
  <si>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</si>
  <si>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</si>
  <si>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</si>
  <si>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</si>
  <si>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</si>
  <si>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</si>
  <si>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</si>
  <si>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</si>
  <si>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</si>
  <si>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</si>
  <si>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</si>
  <si>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</si>
  <si>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</si>
  <si>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</si>
  <si>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</si>
  <si>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</si>
  <si>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</si>
  <si>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</si>
  <si>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</si>
  <si>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</si>
  <si>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</si>
  <si>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</si>
  <si>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</si>
  <si>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</si>
  <si>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</si>
  <si>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</si>
  <si>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</si>
  <si>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</si>
  <si>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</si>
  <si>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</si>
  <si>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</si>
  <si>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</si>
  <si>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</si>
  <si>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</si>
  <si>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</si>
  <si>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</si>
  <si>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</si>
  <si>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</si>
  <si>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</si>
  <si>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</si>
  <si>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</si>
  <si>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</si>
  <si>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</si>
  <si>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</si>
  <si>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</si>
  <si>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</si>
  <si>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</si>
  <si>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</si>
  <si>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</si>
  <si>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</si>
  <si>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</si>
  <si>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</si>
  <si>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</si>
  <si>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</si>
  <si>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</si>
  <si>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</si>
  <si>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</si>
  <si>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</si>
  <si>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</si>
  <si>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</si>
  <si>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</si>
  <si>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</si>
  <si>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</si>
  <si>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</si>
  <si>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</si>
  <si>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</si>
  <si>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</si>
  <si>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</si>
  <si>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</si>
  <si>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</si>
  <si>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</si>
  <si>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</si>
  <si>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</si>
  <si>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</si>
  <si>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</si>
  <si>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</si>
  <si>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</si>
  <si>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</si>
  <si>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</si>
  <si>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</si>
  <si>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</si>
  <si>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</si>
  <si>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</si>
  <si>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</si>
  <si>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</si>
  <si>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</si>
  <si>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</si>
  <si>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</si>
  <si>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</si>
  <si>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</si>
  <si>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</si>
  <si>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</si>
  <si>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</si>
  <si>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</si>
  <si>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</si>
  <si>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</si>
  <si>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</si>
  <si>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</si>
  <si>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</si>
  <si>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</si>
  <si>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</si>
  <si>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</si>
  <si>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</si>
  <si>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</si>
  <si>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</si>
  <si>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</si>
  <si>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</si>
  <si>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</si>
  <si>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</si>
  <si>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</si>
  <si>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</si>
  <si>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</si>
  <si>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</si>
  <si>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</si>
  <si>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</si>
  <si>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</si>
  <si>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</si>
  <si>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</si>
  <si>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</si>
  <si>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</si>
  <si>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</si>
  <si>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</si>
  <si>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</si>
  <si>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</si>
  <si>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</si>
  <si>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</si>
  <si>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</si>
  <si>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</si>
  <si>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</si>
  <si>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</si>
  <si>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</si>
  <si>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</si>
  <si>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</si>
  <si>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</si>
  <si>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</si>
  <si>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</si>
  <si>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</si>
  <si>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</si>
  <si>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</si>
  <si>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</si>
  <si>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</si>
  <si>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</si>
  <si>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</si>
  <si>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</si>
  <si>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</si>
  <si>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</si>
  <si>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</si>
  <si>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</si>
  <si>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</si>
  <si>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</si>
  <si>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</si>
  <si>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</si>
  <si>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</si>
  <si>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</si>
  <si>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</si>
  <si>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</si>
  <si>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</si>
  <si>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</si>
  <si>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</si>
  <si>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</si>
  <si>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</si>
  <si>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</si>
  <si>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</si>
  <si>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</si>
  <si>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</si>
  <si>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</si>
  <si>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</si>
  <si>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</si>
  <si>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</si>
  <si>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</si>
  <si>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</si>
  <si>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</si>
  <si>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</si>
  <si>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</si>
  <si>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</si>
  <si>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</si>
  <si>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</si>
  <si>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</si>
  <si>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</si>
  <si>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</si>
  <si>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</si>
  <si>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</si>
  <si>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</si>
  <si>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</si>
  <si>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</si>
  <si>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</si>
  <si>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</si>
  <si>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</si>
  <si>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</si>
  <si>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</si>
  <si>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</si>
  <si>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</si>
  <si>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</si>
  <si>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</si>
  <si>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</si>
  <si>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</si>
  <si>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</si>
  <si>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</si>
  <si>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</si>
  <si>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</si>
  <si>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</si>
  <si>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</si>
  <si>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</si>
  <si>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</si>
  <si>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</si>
  <si>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</si>
  <si>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</si>
  <si>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</si>
  <si>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</si>
  <si>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</si>
  <si>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</si>
  <si>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</si>
  <si>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</si>
  <si>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</si>
  <si>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</si>
  <si>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</si>
  <si>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</si>
  <si>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</si>
  <si>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</si>
  <si>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</si>
  <si>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</si>
  <si>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</si>
  <si>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</si>
  <si>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</si>
  <si>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</si>
  <si>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</si>
  <si>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</si>
  <si>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</si>
  <si>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</si>
  <si>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</si>
  <si>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</si>
  <si>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</si>
  <si>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</si>
  <si>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</si>
  <si>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</si>
  <si>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</si>
  <si>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</si>
  <si>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</si>
  <si>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</si>
  <si>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</si>
  <si>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</si>
  <si>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</si>
  <si>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</si>
  <si>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</si>
  <si>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</si>
  <si>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</si>
  <si>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</si>
  <si>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</si>
  <si>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</si>
  <si>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</si>
  <si>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</si>
  <si>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</si>
  <si>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</si>
  <si>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</si>
  <si>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</si>
  <si>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</si>
  <si>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</si>
  <si>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</si>
  <si>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</si>
  <si>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</si>
  <si>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</si>
  <si>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</si>
  <si>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</si>
  <si>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</si>
  <si>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</si>
  <si>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</si>
  <si>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</si>
  <si>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</si>
  <si>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</si>
  <si>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</si>
  <si>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</si>
  <si>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</si>
  <si>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</si>
  <si>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</si>
  <si>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</si>
  <si>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</si>
  <si>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</si>
  <si>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</si>
  <si>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</si>
  <si>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</si>
  <si>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</si>
  <si>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</si>
  <si>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</si>
  <si>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</si>
  <si>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</si>
  <si>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</si>
  <si>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</si>
  <si>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</si>
  <si>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</si>
  <si>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</si>
  <si>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</si>
  <si>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</si>
  <si>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</si>
  <si>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</si>
  <si>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</si>
  <si>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</si>
  <si>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</si>
  <si>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</si>
  <si>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</si>
  <si>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</si>
  <si>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</si>
  <si>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</si>
  <si>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</si>
  <si>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</si>
  <si>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</si>
  <si>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</si>
  <si>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</si>
  <si>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</si>
  <si>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</si>
  <si>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</si>
  <si>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</si>
  <si>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</si>
  <si>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</si>
  <si>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</si>
  <si>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</si>
  <si>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</si>
  <si>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</si>
  <si>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</si>
  <si>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</si>
  <si>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</si>
  <si>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</si>
  <si>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</si>
  <si>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</si>
  <si>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</si>
  <si>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</si>
  <si>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</si>
  <si>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</si>
  <si>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</si>
  <si>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</si>
  <si>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</si>
  <si>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</si>
  <si>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</si>
  <si>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</si>
  <si>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</si>
  <si>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</si>
  <si>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</si>
  <si>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</si>
  <si>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</si>
  <si>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</si>
  <si>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</si>
  <si>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</si>
  <si>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</si>
  <si>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</si>
  <si>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</si>
  <si>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</si>
  <si>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</si>
  <si>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</si>
  <si>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</si>
  <si>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</si>
  <si>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</si>
  <si>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</si>
  <si>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</si>
  <si>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</si>
  <si>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</si>
  <si>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</si>
  <si>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</si>
  <si>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</si>
  <si>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</si>
  <si>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</si>
  <si>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</si>
  <si>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</si>
  <si>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</si>
  <si>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</si>
  <si>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</si>
  <si>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</si>
  <si>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</si>
  <si>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</si>
  <si>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</si>
  <si>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</si>
  <si>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</si>
  <si>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</si>
  <si>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</si>
  <si>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</si>
  <si>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</si>
  <si>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</si>
  <si>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</si>
  <si>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</si>
  <si>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</si>
  <si>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</si>
  <si>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</si>
  <si>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</si>
  <si>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</si>
  <si>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</si>
  <si>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</si>
  <si>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</si>
  <si>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</si>
  <si>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</si>
  <si>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</si>
  <si>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</si>
  <si>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</si>
  <si>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</si>
  <si>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</si>
  <si>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</si>
  <si>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</si>
  <si>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</si>
  <si>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</si>
  <si>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</si>
  <si>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</si>
  <si>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</si>
  <si>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</si>
  <si>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</si>
  <si>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</si>
  <si>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</si>
  <si>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</si>
  <si>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</si>
  <si>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</si>
  <si>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</si>
  <si>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</si>
  <si>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</si>
  <si>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</si>
  <si>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</si>
  <si>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</si>
  <si>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</si>
  <si>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</si>
  <si>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</si>
  <si>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</si>
  <si>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</si>
  <si>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</si>
  <si>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</si>
  <si>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</si>
  <si>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</si>
  <si>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</si>
  <si>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</si>
  <si>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</si>
  <si>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</si>
  <si>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</si>
  <si>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</si>
  <si>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</si>
  <si>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</si>
  <si>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</si>
  <si>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</si>
  <si>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</si>
  <si>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</si>
  <si>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</si>
  <si>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</si>
  <si>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</si>
  <si>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</si>
  <si>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</si>
  <si>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</si>
  <si>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</si>
  <si>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</si>
  <si>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</si>
  <si>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</si>
  <si>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</si>
  <si>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</si>
  <si>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</si>
  <si>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</si>
  <si>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</si>
  <si>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</si>
  <si>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</si>
  <si>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</si>
  <si>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</si>
  <si>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</si>
  <si>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</si>
  <si>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</si>
  <si>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</si>
  <si>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</si>
  <si>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</si>
  <si>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</si>
  <si>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</si>
  <si>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</si>
  <si>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</si>
  <si>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</si>
  <si>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</si>
  <si>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</si>
  <si>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</si>
  <si>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</si>
  <si>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</si>
  <si>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</si>
  <si>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</si>
  <si>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</si>
  <si>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</si>
  <si>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</si>
  <si>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</si>
  <si>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</si>
  <si>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</si>
  <si>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</si>
  <si>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</si>
  <si>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</si>
  <si>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</si>
  <si>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</si>
  <si>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</si>
  <si>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</si>
  <si>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</si>
  <si>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</si>
  <si>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</si>
  <si>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</si>
  <si>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</si>
  <si>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</si>
  <si>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</si>
  <si>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</si>
  <si>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</si>
  <si>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</si>
  <si>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</si>
  <si>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</si>
  <si>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</si>
  <si>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</si>
  <si>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</si>
  <si>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</si>
  <si>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</si>
  <si>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</si>
  <si>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</si>
  <si>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</si>
  <si>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</si>
  <si>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</si>
  <si>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</si>
  <si>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</si>
  <si>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</si>
  <si>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</si>
  <si>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</si>
  <si>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</si>
  <si>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</si>
  <si>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</si>
  <si>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</si>
  <si>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</si>
  <si>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</si>
  <si>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</si>
  <si>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</si>
  <si>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</si>
  <si>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</si>
  <si>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</si>
  <si>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</si>
  <si>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</si>
  <si>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</si>
  <si>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</si>
  <si>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</si>
  <si>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</si>
  <si>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</si>
  <si>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</si>
  <si>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</si>
  <si>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</si>
  <si>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</si>
  <si>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</si>
  <si>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</si>
  <si>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</si>
  <si>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</si>
  <si>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</si>
  <si>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</si>
  <si>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</si>
  <si>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</si>
  <si>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</si>
  <si>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</si>
  <si>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</si>
  <si>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</si>
  <si>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</si>
  <si>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</si>
  <si>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</si>
  <si>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</si>
  <si>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</si>
  <si>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</si>
  <si>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</si>
  <si>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</si>
  <si>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</si>
  <si>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</si>
  <si>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</si>
  <si>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</si>
  <si>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</si>
  <si>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</si>
  <si>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</si>
  <si>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</si>
  <si>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</si>
  <si>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</si>
  <si>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</si>
  <si>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</si>
  <si>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</si>
  <si>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</si>
  <si>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</si>
  <si>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</si>
  <si>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</si>
  <si>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</si>
  <si>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</si>
  <si>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</si>
  <si>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</si>
  <si>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</si>
  <si>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</si>
  <si>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</si>
  <si>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</si>
  <si>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</si>
  <si>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</si>
  <si>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</si>
  <si>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</si>
  <si>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</si>
  <si>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</si>
  <si>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</si>
  <si>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</si>
  <si>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</si>
  <si>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</si>
  <si>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</si>
  <si>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</si>
  <si>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</si>
  <si>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</si>
  <si>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</si>
  <si>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</si>
  <si>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</si>
  <si>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</si>
  <si>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</si>
  <si>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</si>
  <si>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</si>
  <si>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</si>
  <si>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</si>
  <si>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</si>
  <si>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</si>
  <si>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</si>
  <si>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</si>
  <si>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</si>
  <si>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</si>
  <si>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</si>
  <si>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</si>
  <si>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</si>
  <si>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</si>
  <si>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</si>
  <si>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</si>
  <si>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</si>
  <si>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</si>
  <si>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</si>
  <si>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</si>
  <si>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</si>
  <si>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</si>
  <si>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</si>
  <si>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</si>
  <si>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</si>
  <si>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</si>
  <si>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</si>
  <si>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</si>
  <si>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</si>
  <si>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</si>
  <si>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</si>
  <si>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</si>
  <si>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</si>
  <si>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</si>
  <si>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</si>
  <si>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</si>
  <si>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</si>
  <si>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</si>
  <si>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</si>
  <si>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</si>
  <si>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</si>
  <si>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</si>
  <si>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</si>
  <si>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</si>
  <si>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</si>
  <si>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</si>
  <si>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</si>
  <si>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</si>
  <si>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</si>
  <si>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</si>
  <si>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</si>
  <si>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</si>
  <si>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</si>
  <si>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</si>
  <si>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</si>
  <si>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</si>
  <si>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</si>
  <si>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</si>
  <si>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</si>
  <si>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</si>
  <si>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</si>
  <si>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</si>
  <si>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</si>
  <si>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</si>
  <si>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</si>
  <si>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</si>
  <si>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</si>
  <si>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</si>
  <si>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</si>
  <si>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</si>
  <si>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</si>
  <si>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</si>
  <si>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</si>
  <si>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</si>
  <si>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</si>
  <si>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</si>
  <si>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</si>
  <si>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</si>
  <si>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</si>
  <si>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</si>
  <si>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</si>
  <si>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</si>
  <si>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</si>
  <si>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</si>
  <si>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</si>
  <si>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</si>
  <si>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</si>
  <si>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</si>
  <si>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</si>
  <si>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</si>
  <si>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</si>
  <si>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</si>
  <si>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</si>
  <si>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</si>
  <si>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</si>
  <si>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</si>
  <si>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</si>
  <si>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</si>
  <si>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</si>
  <si>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</si>
  <si>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</si>
  <si>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</si>
  <si>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</si>
  <si>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</si>
  <si>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</si>
  <si>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</si>
  <si>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</si>
  <si>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</si>
  <si>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</si>
  <si>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</si>
  <si>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</si>
  <si>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</si>
  <si>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</si>
  <si>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</si>
  <si>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</si>
  <si>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</si>
  <si>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</si>
  <si>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</si>
  <si>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</si>
  <si>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</si>
  <si>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</si>
  <si>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</si>
  <si>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</si>
  <si>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</si>
  <si>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</si>
  <si>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</si>
  <si>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</si>
  <si>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</si>
  <si>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</si>
  <si>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</si>
  <si>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</si>
  <si>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</si>
  <si>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</si>
  <si>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</si>
  <si>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</si>
  <si>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</si>
  <si>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</si>
  <si>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</si>
  <si>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</si>
  <si>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</si>
  <si>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</si>
  <si>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</si>
  <si>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</si>
  <si>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</si>
  <si>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</si>
  <si>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</si>
  <si>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</si>
  <si>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</si>
  <si>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</si>
  <si>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</si>
  <si>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</si>
  <si>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</si>
  <si>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</si>
  <si>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</si>
  <si>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</si>
  <si>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</si>
  <si>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</si>
  <si>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</si>
  <si>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</si>
  <si>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</si>
  <si>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</si>
  <si>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</si>
  <si>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</si>
  <si>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</si>
  <si>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</si>
  <si>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</si>
  <si>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</si>
  <si>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</si>
  <si>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</si>
  <si>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</si>
  <si>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</si>
  <si>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</si>
  <si>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</si>
  <si>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</si>
  <si>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</si>
  <si>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</si>
  <si>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</si>
  <si>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</si>
  <si>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</si>
  <si>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</si>
  <si>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</si>
  <si>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</si>
  <si>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</si>
  <si>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</si>
  <si>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</si>
  <si>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</si>
  <si>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</si>
  <si>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</si>
  <si>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</si>
  <si>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</si>
  <si>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</si>
  <si>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</si>
  <si>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</si>
  <si>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</si>
  <si>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</si>
  <si>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</si>
  <si>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</si>
  <si>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</si>
  <si>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</si>
  <si>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</si>
  <si>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</si>
  <si>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</si>
  <si>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</si>
  <si>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</si>
  <si>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</si>
  <si>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</si>
  <si>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</si>
  <si>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</si>
  <si>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</si>
  <si>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</si>
  <si>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</si>
  <si>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</si>
  <si>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</si>
  <si>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</si>
  <si>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</si>
  <si>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</si>
  <si>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</si>
  <si>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</si>
  <si>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</si>
  <si>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</si>
  <si>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</si>
  <si>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</si>
  <si>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</si>
  <si>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</si>
  <si>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</si>
  <si>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</si>
  <si>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</si>
  <si>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</si>
  <si>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</si>
  <si>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</si>
  <si>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</si>
  <si>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</si>
  <si>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</si>
  <si>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</si>
  <si>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</si>
  <si>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</si>
  <si>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</si>
  <si>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</si>
  <si>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</si>
  <si>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</si>
  <si>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</si>
  <si>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</si>
  <si>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</si>
  <si>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</si>
  <si>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</si>
  <si>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</si>
  <si>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</si>
  <si>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</si>
  <si>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</si>
  <si>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</si>
  <si>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</si>
  <si>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</si>
  <si>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</si>
  <si>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</si>
  <si>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</si>
  <si>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</si>
  <si>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</si>
  <si>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</si>
  <si>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</si>
  <si>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</si>
  <si>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</si>
  <si>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</si>
  <si>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</si>
  <si>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</si>
  <si>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</si>
  <si>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</si>
  <si>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</si>
  <si>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</si>
  <si>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</si>
  <si>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</si>
  <si>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</si>
  <si>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</si>
  <si>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</si>
  <si>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</si>
  <si>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</si>
  <si>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</si>
  <si>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</si>
  <si>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</si>
  <si>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</si>
  <si>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</si>
  <si>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</si>
  <si>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</si>
  <si>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</si>
  <si>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</si>
  <si>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</si>
  <si>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</si>
  <si>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</si>
  <si>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</si>
  <si>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</si>
  <si>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</si>
  <si>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</si>
  <si>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</si>
  <si>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</si>
  <si>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</si>
  <si>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</si>
  <si>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</si>
  <si>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</si>
  <si>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</si>
  <si>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</si>
  <si>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</si>
  <si>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</si>
  <si>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</si>
  <si>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</si>
  <si>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</si>
  <si>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</si>
  <si>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</si>
  <si>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</si>
  <si>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</si>
  <si>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</si>
  <si>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</si>
  <si>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</si>
  <si>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</si>
  <si>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</si>
  <si>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</si>
  <si>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</si>
  <si>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</si>
  <si>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</si>
  <si>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</si>
  <si>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</si>
  <si>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</si>
  <si>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</si>
  <si>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</si>
  <si>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</si>
  <si>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</si>
  <si>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</si>
  <si>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</si>
  <si>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</si>
  <si>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</si>
  <si>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</si>
  <si>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</si>
  <si>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</si>
  <si>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</si>
  <si>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</si>
  <si>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</si>
  <si>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</si>
  <si>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</si>
  <si>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</si>
  <si>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</si>
  <si>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</si>
  <si>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</si>
  <si>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</si>
  <si>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</si>
  <si>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</si>
  <si>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</si>
  <si>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</si>
  <si>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</si>
  <si>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</si>
  <si>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</si>
  <si>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</si>
  <si>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</si>
  <si>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</si>
  <si>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</si>
  <si>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</si>
  <si>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</si>
  <si>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</si>
  <si>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</si>
  <si>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</si>
  <si>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</si>
  <si>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</si>
  <si>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</si>
  <si>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</si>
  <si>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</si>
  <si>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</si>
  <si>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</si>
  <si>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</si>
  <si>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</si>
  <si>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</si>
  <si>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</si>
  <si>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</si>
  <si>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</si>
  <si>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</si>
  <si>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</si>
  <si>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</si>
  <si>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</si>
  <si>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</si>
  <si>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</si>
  <si>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</si>
  <si>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</si>
  <si>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</si>
  <si>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</si>
  <si>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</si>
  <si>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</si>
  <si>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</si>
  <si>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</si>
  <si>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</si>
  <si>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</si>
  <si>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</si>
  <si>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</si>
  <si>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</si>
  <si>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</si>
  <si>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</si>
  <si>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</si>
  <si>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</si>
  <si>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</si>
  <si>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</si>
  <si>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</si>
  <si>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</si>
  <si>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</si>
  <si>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</si>
  <si>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</si>
  <si>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</si>
  <si>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</si>
  <si>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</si>
  <si>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</si>
  <si>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</si>
  <si>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</si>
  <si>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</si>
  <si>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</si>
  <si>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</si>
  <si>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</si>
  <si>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</si>
  <si>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</si>
  <si>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</si>
  <si>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</si>
  <si>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</si>
  <si>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</si>
  <si>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</si>
  <si>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</si>
  <si>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</si>
  <si>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</si>
  <si>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</si>
  <si>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</si>
  <si>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</si>
  <si>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</si>
  <si>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</si>
  <si>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</si>
  <si>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</si>
  <si>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</si>
  <si>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</si>
  <si>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</si>
  <si>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</si>
  <si>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</si>
  <si>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</si>
  <si>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</si>
  <si>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</si>
  <si>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</si>
  <si>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</si>
  <si>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</si>
  <si>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</si>
  <si>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</si>
  <si>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</si>
  <si>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</si>
  <si>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</si>
  <si>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</si>
  <si>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</si>
  <si>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</si>
  <si>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</si>
  <si>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</si>
  <si>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</si>
  <si>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</si>
  <si>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</si>
  <si>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</si>
  <si>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</si>
  <si>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</si>
  <si>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</si>
  <si>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</si>
  <si>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</si>
  <si>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</si>
  <si>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</si>
  <si>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</si>
  <si>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</si>
  <si>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</si>
  <si>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</si>
  <si>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</si>
  <si>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</si>
  <si>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</si>
  <si>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</si>
  <si>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</si>
  <si>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</si>
  <si>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</si>
  <si>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</si>
  <si>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</si>
  <si>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</si>
  <si>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</si>
  <si>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</si>
  <si>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</si>
  <si>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</si>
  <si>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</si>
  <si>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</si>
  <si>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</si>
  <si>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</si>
  <si>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</si>
  <si>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</si>
  <si>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</si>
  <si>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</si>
  <si>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</si>
  <si>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</si>
  <si>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</si>
  <si>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</si>
  <si>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</si>
  <si>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</si>
  <si>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</si>
  <si>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</si>
  <si>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</si>
  <si>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</si>
  <si>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</si>
  <si>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</si>
  <si>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</si>
  <si>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</si>
  <si>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</si>
  <si>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</si>
  <si>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</si>
  <si>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</si>
  <si>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</si>
  <si>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</si>
  <si>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</si>
  <si>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</si>
  <si>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</si>
  <si>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</si>
  <si>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</si>
  <si>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</si>
  <si>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</si>
  <si>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</si>
  <si>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</si>
  <si>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</si>
  <si>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</si>
  <si>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</si>
  <si>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</si>
  <si>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</si>
  <si>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</si>
  <si>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</si>
  <si>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</si>
  <si>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</si>
  <si>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</si>
  <si>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</si>
  <si>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</si>
  <si>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</si>
  <si>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</si>
  <si>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</si>
  <si>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</si>
  <si>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</si>
  <si>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</si>
  <si>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</si>
  <si>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</si>
  <si>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</si>
  <si>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</si>
  <si>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</si>
  <si>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</si>
  <si>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</si>
  <si>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</si>
  <si>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</si>
  <si>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</si>
  <si>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</si>
  <si>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</si>
  <si>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</si>
  <si>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</si>
  <si>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</si>
  <si>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</si>
  <si>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</si>
  <si>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</si>
  <si>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</si>
  <si>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</si>
  <si>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</si>
  <si>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</si>
  <si>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</si>
  <si>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</si>
  <si>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</si>
  <si>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</si>
  <si>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</si>
  <si>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</si>
  <si>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</si>
  <si>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</si>
  <si>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</si>
  <si>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</si>
  <si>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</si>
  <si>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</si>
  <si>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</si>
  <si>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</si>
  <si>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</si>
  <si>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</si>
  <si>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</si>
  <si>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</si>
  <si>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</si>
  <si>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</si>
  <si>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</si>
  <si>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</si>
  <si>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</si>
  <si>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</si>
  <si>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</si>
  <si>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</si>
  <si>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</si>
  <si>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</si>
  <si>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</si>
  <si>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</si>
  <si>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</si>
  <si>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</si>
  <si>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</si>
  <si>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</si>
  <si>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</si>
  <si>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</si>
  <si>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</si>
  <si>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</si>
  <si>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</si>
  <si>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</si>
  <si>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</si>
  <si>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</si>
  <si>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</si>
  <si>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</si>
  <si>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</si>
  <si>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</si>
  <si>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</si>
  <si>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</si>
  <si>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</si>
  <si>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</si>
  <si>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</si>
  <si>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</si>
  <si>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</si>
  <si>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</si>
  <si>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</si>
  <si>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</si>
  <si>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</si>
  <si>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</si>
  <si>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</si>
  <si>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</si>
  <si>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</si>
  <si>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</si>
  <si>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</si>
  <si>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</si>
  <si>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</si>
  <si>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</si>
  <si>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</si>
  <si>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</si>
  <si>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</si>
  <si>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</si>
  <si>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</si>
  <si>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</si>
  <si>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</si>
  <si>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</si>
  <si>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</si>
  <si>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</si>
  <si>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</si>
  <si>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</si>
  <si>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</si>
  <si>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</si>
  <si>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</si>
  <si>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</si>
  <si>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</si>
  <si>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</si>
  <si>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</si>
  <si>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</si>
  <si>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</si>
  <si>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</si>
  <si>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</si>
  <si>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</si>
  <si>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</si>
  <si>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</si>
  <si>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</si>
  <si>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</si>
  <si>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</si>
  <si>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</si>
  <si>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</si>
  <si>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</si>
  <si>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</si>
  <si>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</si>
  <si>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</si>
  <si>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</si>
  <si>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</si>
  <si>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</si>
  <si>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</si>
  <si>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</si>
  <si>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</si>
  <si>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</si>
  <si>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</si>
  <si>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</si>
  <si>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</si>
  <si>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</si>
  <si>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</si>
  <si>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</si>
  <si>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</si>
  <si>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</si>
  <si>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</si>
  <si>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</si>
  <si>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</si>
  <si>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</si>
  <si>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</si>
  <si>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</si>
  <si>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</si>
  <si>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</si>
  <si>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</si>
  <si>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</si>
  <si>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</si>
  <si>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</si>
  <si>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</si>
  <si>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</si>
  <si>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</si>
  <si>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</si>
  <si>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</si>
  <si>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</si>
  <si>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</si>
  <si>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</si>
  <si>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</si>
  <si>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</si>
  <si>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</si>
  <si>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</si>
  <si>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</si>
  <si>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</si>
  <si>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</si>
  <si>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</si>
  <si>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</si>
  <si>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</si>
  <si>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</si>
  <si>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</si>
  <si>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</si>
  <si>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</si>
  <si>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</si>
  <si>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</si>
  <si>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</si>
  <si>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</si>
  <si>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</si>
  <si>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</si>
  <si>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</si>
  <si>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</si>
  <si>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</si>
  <si>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</si>
  <si>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</si>
  <si>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</si>
  <si>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</si>
  <si>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</si>
  <si>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</si>
  <si>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</si>
  <si>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</si>
  <si>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</si>
  <si>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</si>
  <si>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</si>
  <si>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</si>
  <si>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</si>
  <si>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</si>
  <si>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</si>
  <si>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</si>
  <si>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</si>
  <si>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</si>
  <si>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</si>
  <si>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</si>
  <si>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</si>
  <si>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</si>
  <si>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</si>
  <si>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</si>
  <si>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</si>
  <si>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</si>
  <si>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</si>
  <si>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</si>
  <si>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</si>
  <si>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</si>
  <si>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</si>
  <si>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</si>
  <si>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</si>
  <si>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</si>
  <si>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</si>
  <si>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</si>
  <si>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</si>
  <si>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</si>
  <si>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</si>
  <si>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</si>
  <si>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</si>
  <si>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</si>
  <si>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</si>
  <si>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</si>
  <si>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</si>
  <si>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</si>
  <si>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</si>
  <si>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</si>
  <si>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</si>
  <si>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</si>
  <si>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</si>
  <si>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</si>
  <si>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</si>
  <si>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</si>
  <si>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</si>
  <si>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</si>
  <si>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</si>
  <si>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</si>
  <si>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</si>
  <si>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</si>
  <si>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</si>
  <si>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</si>
  <si>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</si>
  <si>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</si>
  <si>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</si>
  <si>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</si>
  <si>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</si>
  <si>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</si>
  <si>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</si>
  <si>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</si>
  <si>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</si>
  <si>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</si>
  <si>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</si>
  <si>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</si>
  <si>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</si>
  <si>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</si>
  <si>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</si>
  <si>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</si>
  <si>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</si>
  <si>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</si>
  <si>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</si>
  <si>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</si>
  <si>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</si>
  <si>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</si>
  <si>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</si>
  <si>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</si>
  <si>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</si>
  <si>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</si>
  <si>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</si>
  <si>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</si>
  <si>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</si>
  <si>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</si>
  <si>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</si>
  <si>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</si>
  <si>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</si>
  <si>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</si>
  <si>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</si>
  <si>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</si>
  <si>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</si>
  <si>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</si>
  <si>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</si>
  <si>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</si>
  <si>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</si>
  <si>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</si>
  <si>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</si>
  <si>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</si>
  <si>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</si>
  <si>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</si>
  <si>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</si>
  <si>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</si>
  <si>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</si>
  <si>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</si>
  <si>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</si>
  <si>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</si>
  <si>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</si>
  <si>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</si>
  <si>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</si>
  <si>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</si>
  <si>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</si>
  <si>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</si>
  <si>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</si>
  <si>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</si>
  <si>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</si>
  <si>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</si>
  <si>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</si>
  <si>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</si>
  <si>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</si>
  <si>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</si>
  <si>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</si>
  <si>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</si>
  <si>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</si>
  <si>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</si>
  <si>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</si>
  <si>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</si>
  <si>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</si>
  <si>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</si>
  <si>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</si>
  <si>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</si>
  <si>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</si>
  <si>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</si>
  <si>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</si>
  <si>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</si>
  <si>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</si>
  <si>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</si>
  <si>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</si>
  <si>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</si>
  <si>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</si>
  <si>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</si>
  <si>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</si>
  <si>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</si>
  <si>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</si>
  <si>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</si>
  <si>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</si>
  <si>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</si>
  <si>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</si>
  <si>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</si>
  <si>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</si>
  <si>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</si>
  <si>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</si>
  <si>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</si>
  <si>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</si>
  <si>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</si>
  <si>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</si>
  <si>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</si>
  <si>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</si>
  <si>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</si>
  <si>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</si>
  <si>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</si>
  <si>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</si>
  <si>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</si>
  <si>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</si>
  <si>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</si>
  <si>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</si>
  <si>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</si>
  <si>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</si>
  <si>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</si>
  <si>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</si>
  <si>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</si>
  <si>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</si>
  <si>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</si>
  <si>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</si>
  <si>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</si>
  <si>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</si>
  <si>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</si>
  <si>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</si>
  <si>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</si>
  <si>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</si>
  <si>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</si>
  <si>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</si>
  <si>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</si>
  <si>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</si>
  <si>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</si>
  <si>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</si>
  <si>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</si>
  <si>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</si>
  <si>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</si>
  <si>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</si>
  <si>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</si>
  <si>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</si>
  <si>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</si>
  <si>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</si>
  <si>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</si>
  <si>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</si>
  <si>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</si>
  <si>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</si>
  <si>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</si>
  <si>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</si>
  <si>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</si>
  <si>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</si>
  <si>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</si>
  <si>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</si>
  <si>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</si>
  <si>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</si>
  <si>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</si>
  <si>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</si>
  <si>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</si>
  <si>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</si>
  <si>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</si>
  <si>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</si>
  <si>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</si>
  <si>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</si>
  <si>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</si>
  <si>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</si>
  <si>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</si>
  <si>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</si>
  <si>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</si>
  <si>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</si>
  <si>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</si>
  <si>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</si>
  <si>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</si>
  <si>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</si>
  <si>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</si>
  <si>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</si>
  <si>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</si>
  <si>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</si>
  <si>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</si>
  <si>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</si>
  <si>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</si>
  <si>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</si>
  <si>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</si>
  <si>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</si>
  <si>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</si>
  <si>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</si>
  <si>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</si>
  <si>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</si>
  <si>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</si>
  <si>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</si>
  <si>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</si>
  <si>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</si>
  <si>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</si>
  <si>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</si>
  <si>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</si>
  <si>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</si>
  <si>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</si>
  <si>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</si>
  <si>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</si>
  <si>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</si>
  <si>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</si>
  <si>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</si>
  <si>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</si>
  <si>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</si>
  <si>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</si>
  <si>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</si>
  <si>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</si>
  <si>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</si>
  <si>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</si>
  <si>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</si>
  <si>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</si>
  <si>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</si>
  <si>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</si>
  <si>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</si>
  <si>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</si>
  <si>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</si>
  <si>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</si>
  <si>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</si>
  <si>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</si>
  <si>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</si>
  <si>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</si>
  <si>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</si>
  <si>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</si>
  <si>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</si>
  <si>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</si>
  <si>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</si>
  <si>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</si>
  <si>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</si>
  <si>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</si>
  <si>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</si>
  <si>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</si>
  <si>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</si>
  <si>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</si>
  <si>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</si>
  <si>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</si>
  <si>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</si>
  <si>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</si>
  <si>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</si>
  <si>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</si>
  <si>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</si>
  <si>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</si>
  <si>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</si>
  <si>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</si>
  <si>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</si>
  <si>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</si>
  <si>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</si>
  <si>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</si>
  <si>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</si>
  <si>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</si>
  <si>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</si>
  <si>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</si>
  <si>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</si>
  <si>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</si>
  <si>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</si>
  <si>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</si>
  <si>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</si>
  <si>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</si>
  <si>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</si>
  <si>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</si>
  <si>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</si>
  <si>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</si>
  <si>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</si>
  <si>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</si>
  <si>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</si>
  <si>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</si>
  <si>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</si>
  <si>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</si>
  <si>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</si>
  <si>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</si>
  <si>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</si>
  <si>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</si>
  <si>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</si>
  <si>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</si>
  <si>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</si>
  <si>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</si>
  <si>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</si>
  <si>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</si>
  <si>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</si>
  <si>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</si>
  <si>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</si>
  <si>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</si>
  <si>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</si>
  <si>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</si>
  <si>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</si>
  <si>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</si>
  <si>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</si>
  <si>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</si>
  <si>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</si>
  <si>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</si>
  <si>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</si>
  <si>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</si>
  <si>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</si>
  <si>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</si>
  <si>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</si>
  <si>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</si>
  <si>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</si>
  <si>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</si>
  <si>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</si>
  <si>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</si>
  <si>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</si>
  <si>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</si>
  <si>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</si>
  <si>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</si>
  <si>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</si>
  <si>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</si>
  <si>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</si>
  <si>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</si>
  <si>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</si>
  <si>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</si>
  <si>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</si>
  <si>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</si>
  <si>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</si>
  <si>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</si>
  <si>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</si>
  <si>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</si>
  <si>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</si>
  <si>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</si>
  <si>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</si>
  <si>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</si>
  <si>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</si>
  <si>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</si>
  <si>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</si>
  <si>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</si>
  <si>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</si>
  <si>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</si>
  <si>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</si>
  <si>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</si>
  <si>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</si>
  <si>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</si>
  <si>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</si>
  <si>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</si>
  <si>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</si>
  <si>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</si>
  <si>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</si>
  <si>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</si>
  <si>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</si>
  <si>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</si>
  <si>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</si>
  <si>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</si>
  <si>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</si>
  <si>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</si>
  <si>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</si>
  <si>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</si>
  <si>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</si>
  <si>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</si>
  <si>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</si>
  <si>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</si>
  <si>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</si>
  <si>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</si>
  <si>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</si>
  <si>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</si>
  <si>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</si>
  <si>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</si>
  <si>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</si>
  <si>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</si>
  <si>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</si>
  <si>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</si>
  <si>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</si>
  <si>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</si>
  <si>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</si>
  <si>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</si>
  <si>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</si>
  <si>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</si>
  <si>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</si>
  <si>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</si>
  <si>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</si>
  <si>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</si>
  <si>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</si>
  <si>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</si>
  <si>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</si>
  <si>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</si>
  <si>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</si>
  <si>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</si>
  <si>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</si>
  <si>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</si>
  <si>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</si>
  <si>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</si>
  <si>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</si>
  <si>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</si>
  <si>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</si>
  <si>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</si>
  <si>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</si>
  <si>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</si>
  <si>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</si>
  <si>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</si>
  <si>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</si>
  <si>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</si>
  <si>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</si>
  <si>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</si>
  <si>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</si>
  <si>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</si>
  <si>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</si>
  <si>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</si>
  <si>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</si>
  <si>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</si>
  <si>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</si>
  <si>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</si>
  <si>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</si>
  <si>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</si>
  <si>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</si>
  <si>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</si>
  <si>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</si>
  <si>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</si>
  <si>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</si>
  <si>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</si>
  <si>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</si>
  <si>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</si>
  <si>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</si>
  <si>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</si>
  <si>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</si>
  <si>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</si>
  <si>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</si>
  <si>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</si>
  <si>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</si>
  <si>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</si>
  <si>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</si>
  <si>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</si>
  <si>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</si>
  <si>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</si>
  <si>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</si>
  <si>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</si>
  <si>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</si>
  <si>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</si>
  <si>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</si>
  <si>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</si>
  <si>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</si>
  <si>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</si>
  <si>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</si>
  <si>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</si>
  <si>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</si>
  <si>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</si>
  <si>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</si>
  <si>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</si>
  <si>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</si>
  <si>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</si>
  <si>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</si>
  <si>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</si>
  <si>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</si>
  <si>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</si>
  <si>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</si>
  <si>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</si>
  <si>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</si>
  <si>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</si>
  <si>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</si>
  <si>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</si>
  <si>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</si>
  <si>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</si>
  <si>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</si>
  <si>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</si>
  <si>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</si>
  <si>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</si>
  <si>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</si>
  <si>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</si>
  <si>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</si>
  <si>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</si>
  <si>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</si>
  <si>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</si>
  <si>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</si>
  <si>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</si>
  <si>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</si>
  <si>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</si>
  <si>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</si>
  <si>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</si>
  <si>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</si>
  <si>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</si>
  <si>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</si>
  <si>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</si>
  <si>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</si>
  <si>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</si>
  <si>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</si>
  <si>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</si>
  <si>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</si>
  <si>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</si>
  <si>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</si>
  <si>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</si>
  <si>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</si>
  <si>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</si>
  <si>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</si>
  <si>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</si>
  <si>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</si>
  <si>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</si>
  <si>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</si>
  <si>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</si>
  <si>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</si>
  <si>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</si>
  <si>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</si>
  <si>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</si>
  <si>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</si>
  <si>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</si>
  <si>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</si>
  <si>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</si>
  <si>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</si>
  <si>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</si>
  <si>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</si>
  <si>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</si>
  <si>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</si>
  <si>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</si>
  <si>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</si>
  <si>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</si>
  <si>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</si>
  <si>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</si>
  <si>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</si>
  <si>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</si>
  <si>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</si>
  <si>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</si>
  <si>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</si>
  <si>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</si>
  <si>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</si>
  <si>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</si>
  <si>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</si>
  <si>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</si>
  <si>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</si>
  <si>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</si>
  <si>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</si>
  <si>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</si>
  <si>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</si>
  <si>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</si>
  <si>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</si>
  <si>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</si>
  <si>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</si>
  <si>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</si>
  <si>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</si>
  <si>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</si>
  <si>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</si>
  <si>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</si>
  <si>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</si>
  <si>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</si>
  <si>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</si>
  <si>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</si>
  <si>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</si>
  <si>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</si>
  <si>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</si>
  <si>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</si>
  <si>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</si>
  <si>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</si>
  <si>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</si>
  <si>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</si>
  <si>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</si>
  <si>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</si>
  <si>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</si>
  <si>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</si>
  <si>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</si>
  <si>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</si>
  <si>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</si>
  <si>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</si>
  <si>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</si>
  <si>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</si>
  <si>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</si>
  <si>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</si>
  <si>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</si>
  <si>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</si>
  <si>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</si>
  <si>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</si>
  <si>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</si>
  <si>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</si>
  <si>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</si>
  <si>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</si>
  <si>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</si>
  <si>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</si>
  <si>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</si>
  <si>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</si>
  <si>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</si>
  <si>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</si>
  <si>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</si>
  <si>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</si>
  <si>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</si>
  <si>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</si>
  <si>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</si>
  <si>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</si>
  <si>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</si>
  <si>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</si>
  <si>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</si>
  <si>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</si>
  <si>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</si>
  <si>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</si>
  <si>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</si>
  <si>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</si>
  <si>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</si>
  <si>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</si>
  <si>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</si>
  <si>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</si>
  <si>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</si>
  <si>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</si>
  <si>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</si>
  <si>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</si>
  <si>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</si>
  <si>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</si>
  <si>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</si>
  <si>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</si>
  <si>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</si>
  <si>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</si>
  <si>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</si>
  <si>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</si>
  <si>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</si>
  <si>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</si>
  <si>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</si>
  <si>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</si>
  <si>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</si>
  <si>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</si>
  <si>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</si>
  <si>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</si>
  <si>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</si>
  <si>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</si>
  <si>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</si>
  <si>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</si>
  <si>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</si>
  <si>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</si>
  <si>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</si>
  <si>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</si>
  <si>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</si>
  <si>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</si>
  <si>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</si>
  <si>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</si>
  <si>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</si>
  <si>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</si>
  <si>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</si>
  <si>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</si>
  <si>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</si>
  <si>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</si>
  <si>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</si>
  <si>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</si>
  <si>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</si>
  <si>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</si>
  <si>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</si>
  <si>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</si>
  <si>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</si>
  <si>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</si>
  <si>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</si>
  <si>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</si>
  <si>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</si>
  <si>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</si>
  <si>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</si>
  <si>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</si>
  <si>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</si>
  <si>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</si>
  <si>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</si>
  <si>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</si>
  <si>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</si>
  <si>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</si>
  <si>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</si>
  <si>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</si>
  <si>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</si>
  <si>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</si>
  <si>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</si>
  <si>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</si>
  <si>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</si>
  <si>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</si>
  <si>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</si>
  <si>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</si>
  <si>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</si>
  <si>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</si>
  <si>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</si>
  <si>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</si>
  <si>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</si>
  <si>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</si>
  <si>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</si>
  <si>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</si>
  <si>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</si>
  <si>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</si>
  <si>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</si>
  <si>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</si>
  <si>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</si>
  <si>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</si>
  <si>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</si>
  <si>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</si>
  <si>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</si>
  <si>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</si>
  <si>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</si>
  <si>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</si>
  <si>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</si>
  <si>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</si>
  <si>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</si>
  <si>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</si>
  <si>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</si>
  <si>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</si>
  <si>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</si>
  <si>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</si>
  <si>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</si>
  <si>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</si>
  <si>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</si>
  <si>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</si>
  <si>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</si>
  <si>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</si>
  <si>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</si>
  <si>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</si>
  <si>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</si>
  <si>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</si>
  <si>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</si>
  <si>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</si>
  <si>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</si>
  <si>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</si>
  <si>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</si>
  <si>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</si>
  <si>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</si>
  <si>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</si>
  <si>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</si>
  <si>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</si>
  <si>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</si>
  <si>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</si>
  <si>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</si>
  <si>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</si>
  <si>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</si>
  <si>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</si>
  <si>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</si>
  <si>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</si>
  <si>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</si>
  <si>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</si>
  <si>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</si>
  <si>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</si>
  <si>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</si>
  <si>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</si>
  <si>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</si>
  <si>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</si>
  <si>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</si>
  <si>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</si>
  <si>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</si>
  <si>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</si>
  <si>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</si>
  <si>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</si>
  <si>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</si>
  <si>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</si>
  <si>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</si>
  <si>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</si>
  <si>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</si>
  <si>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</si>
  <si>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</si>
  <si>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</si>
  <si>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</si>
  <si>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</si>
  <si>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</si>
  <si>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</si>
  <si>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</si>
  <si>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</si>
  <si>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</si>
  <si>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</si>
  <si>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</si>
  <si>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</si>
  <si>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</si>
  <si>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</si>
  <si>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</si>
  <si>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</si>
  <si>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</si>
  <si>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</si>
  <si>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</si>
  <si>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</si>
  <si>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</si>
  <si>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</si>
  <si>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</si>
  <si>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</si>
  <si>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</si>
  <si>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</si>
  <si>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</si>
  <si>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</si>
  <si>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</si>
  <si>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</si>
  <si>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</si>
  <si>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</si>
  <si>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</si>
  <si>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</si>
  <si>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</si>
  <si>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</si>
  <si>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</si>
  <si>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</si>
  <si>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</si>
  <si>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</si>
  <si>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</si>
  <si>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</si>
  <si>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</si>
  <si>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</si>
  <si>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</si>
  <si>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</si>
  <si>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</si>
  <si>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</si>
  <si>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</si>
  <si>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</si>
  <si>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</si>
  <si>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</si>
  <si>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</si>
  <si>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</si>
  <si>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</si>
  <si>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</si>
  <si>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</si>
  <si>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</si>
  <si>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</si>
  <si>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</si>
  <si>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</si>
  <si>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</si>
  <si>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</si>
  <si>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</si>
  <si>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</si>
  <si>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</si>
  <si>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</si>
  <si>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</si>
  <si>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</si>
  <si>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</si>
  <si>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</si>
  <si>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</si>
  <si>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</si>
  <si>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</si>
  <si>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</si>
  <si>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</si>
  <si>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</si>
  <si>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</si>
  <si>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</si>
  <si>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</si>
  <si>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</si>
  <si>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</si>
  <si>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</si>
  <si>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</si>
  <si>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</si>
  <si>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</si>
  <si>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</si>
  <si>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</si>
  <si>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</si>
  <si>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</si>
  <si>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</si>
  <si>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</si>
  <si>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</si>
  <si>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</si>
  <si>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</si>
  <si>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</si>
  <si>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</si>
  <si>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</si>
  <si>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</si>
  <si>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</si>
  <si>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</si>
  <si>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</si>
  <si>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</si>
  <si>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</si>
  <si>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</si>
  <si>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</si>
  <si>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</si>
  <si>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</si>
  <si>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</si>
  <si>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</si>
  <si>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</si>
  <si>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</si>
  <si>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</si>
  <si>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</si>
  <si>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</si>
  <si>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</si>
  <si>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</si>
  <si>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</si>
  <si>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</si>
  <si>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</si>
  <si>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</si>
  <si>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</si>
  <si>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</si>
  <si>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</si>
  <si>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</si>
  <si>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</si>
  <si>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</si>
  <si>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</si>
  <si>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</si>
  <si>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</si>
  <si>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</si>
  <si>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</si>
  <si>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</si>
  <si>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</si>
  <si>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</si>
  <si>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</si>
  <si>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</si>
  <si>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</si>
  <si>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</si>
  <si>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</si>
  <si>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</si>
  <si>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</si>
  <si>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</si>
  <si>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</si>
  <si>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</si>
  <si>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</si>
  <si>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</si>
  <si>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</si>
  <si>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</si>
  <si>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</si>
  <si>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</si>
  <si>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</si>
  <si>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</si>
  <si>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</si>
  <si>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</si>
  <si>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</si>
  <si>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</si>
  <si>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</si>
  <si>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</si>
  <si>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</si>
  <si>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</si>
  <si>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</si>
  <si>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</si>
  <si>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</si>
  <si>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</si>
  <si>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</si>
  <si>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</si>
  <si>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</si>
  <si>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</si>
  <si>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</si>
  <si>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</si>
  <si>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</si>
  <si>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</si>
  <si>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</si>
  <si>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</si>
  <si>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</si>
  <si>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</si>
  <si>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</si>
  <si>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</si>
  <si>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</si>
  <si>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</si>
  <si>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</si>
  <si>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</si>
  <si>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</si>
  <si>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</si>
  <si>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</si>
  <si>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</si>
  <si>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</si>
  <si>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</si>
  <si>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</si>
  <si>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</si>
  <si>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</si>
  <si>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</si>
  <si>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</si>
  <si>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</si>
  <si>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</si>
  <si>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</si>
  <si>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</si>
  <si>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</si>
  <si>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</si>
  <si>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</si>
  <si>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</si>
  <si>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</si>
  <si>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</si>
  <si>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</si>
  <si>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</si>
  <si>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</si>
  <si>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</si>
  <si>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</si>
  <si>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</si>
  <si>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</si>
  <si>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</si>
  <si>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</si>
  <si>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</si>
  <si>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</si>
  <si>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</si>
  <si>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</si>
  <si>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</si>
  <si>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</si>
  <si>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</si>
  <si>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</si>
  <si>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</si>
  <si>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</si>
  <si>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</si>
  <si>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</si>
  <si>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</si>
  <si>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</si>
  <si>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</si>
  <si>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</si>
  <si>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</si>
  <si>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</si>
  <si>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</si>
  <si>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</si>
  <si>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</si>
  <si>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</si>
  <si>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</si>
  <si>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</si>
  <si>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</si>
  <si>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</si>
  <si>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</si>
  <si>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</si>
  <si>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</si>
  <si>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</si>
  <si>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</si>
  <si>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</si>
  <si>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</si>
  <si>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</si>
  <si>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</si>
  <si>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</si>
  <si>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</si>
  <si>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</si>
  <si>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</si>
  <si>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</si>
  <si>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</si>
  <si>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</si>
  <si>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</si>
  <si>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</si>
  <si>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</si>
  <si>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</si>
  <si>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</si>
  <si>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</si>
  <si>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</si>
  <si>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</si>
  <si>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</si>
  <si>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</si>
  <si>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</si>
  <si>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</si>
  <si>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</si>
  <si>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</si>
  <si>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</si>
  <si>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</si>
  <si>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</si>
  <si>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</si>
  <si>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</si>
  <si>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</si>
  <si>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</si>
  <si>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</si>
  <si>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</si>
  <si>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</si>
  <si>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</si>
  <si>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</si>
  <si>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</si>
  <si>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</si>
  <si>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</si>
  <si>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</si>
  <si>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</si>
  <si>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</si>
  <si>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</si>
  <si>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</si>
  <si>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</si>
  <si>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</si>
  <si>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</si>
  <si>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</si>
  <si>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</si>
  <si>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</si>
  <si>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</si>
  <si>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</si>
  <si>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</si>
  <si>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</si>
  <si>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</si>
  <si>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</si>
  <si>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</si>
  <si>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</si>
  <si>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</si>
  <si>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</si>
  <si>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</si>
  <si>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</si>
  <si>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</si>
  <si>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</si>
  <si>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</si>
  <si>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</si>
  <si>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</si>
  <si>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</si>
  <si>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</si>
  <si>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</si>
  <si>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</si>
  <si>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</si>
  <si>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</si>
  <si>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</si>
  <si>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</si>
  <si>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</si>
  <si>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</si>
  <si>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</si>
  <si>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</si>
  <si>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</si>
  <si>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</si>
  <si>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</si>
  <si>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</si>
  <si>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</si>
  <si>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</si>
  <si>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</si>
  <si>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</si>
  <si>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</si>
  <si>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</si>
  <si>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</si>
  <si>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</si>
  <si>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</si>
  <si>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</si>
  <si>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</si>
  <si>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</si>
  <si>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</si>
  <si>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</si>
  <si>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</si>
  <si>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</si>
  <si>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</si>
  <si>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</si>
  <si>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</si>
  <si>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</si>
  <si>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</si>
  <si>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</si>
  <si>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</si>
  <si>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</si>
  <si>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</si>
  <si>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</si>
  <si>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</si>
  <si>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</si>
  <si>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</si>
  <si>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</si>
  <si>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</si>
  <si>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</si>
  <si>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</si>
  <si>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</si>
  <si>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</si>
  <si>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</si>
  <si>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</si>
  <si>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</si>
  <si>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</si>
  <si>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</si>
  <si>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</si>
  <si>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</si>
  <si>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</si>
  <si>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</si>
  <si>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</si>
  <si>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</si>
  <si>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</si>
  <si>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</si>
  <si>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</si>
  <si>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</si>
  <si>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</si>
  <si>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</si>
  <si>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</si>
  <si>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</si>
  <si>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</si>
  <si>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</si>
  <si>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</si>
  <si>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</si>
  <si>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</si>
  <si>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</si>
  <si>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</si>
  <si>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</si>
  <si>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</si>
  <si>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</si>
  <si>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</si>
  <si>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</si>
  <si>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</si>
  <si>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</si>
  <si>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</si>
  <si>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</si>
  <si>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</si>
  <si>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</si>
  <si>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</si>
  <si>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</si>
  <si>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</si>
  <si>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</si>
  <si>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</si>
  <si>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</si>
  <si>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</si>
  <si>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</si>
  <si>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</si>
  <si>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</si>
  <si>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</si>
  <si>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</si>
  <si>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</si>
  <si>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</si>
  <si>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</si>
  <si>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</si>
  <si>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</si>
  <si>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</si>
  <si>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</si>
  <si>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</si>
  <si>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</si>
  <si>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</si>
  <si>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</si>
  <si>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</si>
  <si>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</si>
  <si>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</si>
  <si>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</si>
  <si>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</si>
  <si>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</si>
  <si>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</si>
  <si>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</si>
  <si>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</si>
  <si>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</si>
  <si>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</si>
  <si>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</si>
  <si>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</si>
  <si>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</si>
  <si>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</si>
  <si>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</si>
  <si>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</si>
  <si>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</si>
  <si>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</si>
  <si>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</si>
  <si>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</si>
  <si>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</si>
  <si>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</si>
  <si>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</si>
  <si>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</si>
  <si>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</si>
  <si>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</si>
  <si>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</si>
  <si>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</si>
  <si>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</si>
  <si>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</si>
  <si>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</si>
  <si>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</si>
  <si>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</si>
  <si>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</si>
  <si>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</si>
  <si>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</si>
  <si>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</si>
  <si>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</si>
  <si>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</si>
  <si>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</si>
  <si>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</si>
  <si>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</si>
  <si>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</si>
  <si>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</si>
  <si>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</si>
  <si>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</si>
  <si>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</si>
  <si>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</si>
  <si>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</si>
  <si>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</si>
  <si>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</si>
  <si>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</si>
  <si>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</si>
  <si>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</si>
  <si>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</si>
  <si>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</si>
  <si>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</si>
  <si>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</si>
  <si>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</si>
  <si>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</si>
  <si>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</si>
  <si>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</si>
  <si>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</si>
  <si>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</si>
  <si>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</si>
  <si>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</si>
  <si>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</si>
  <si>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</si>
  <si>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</si>
  <si>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</si>
  <si>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</si>
  <si>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</si>
  <si>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</si>
  <si>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</si>
  <si>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</si>
  <si>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</si>
  <si>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</si>
  <si>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</si>
  <si>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</si>
  <si>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</si>
  <si>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</si>
  <si>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</si>
  <si>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</si>
  <si>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</si>
  <si>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</si>
  <si>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</si>
  <si>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</si>
  <si>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</si>
  <si>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</si>
  <si>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</si>
  <si>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</si>
  <si>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</si>
  <si>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</si>
  <si>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</si>
  <si>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</si>
  <si>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</si>
  <si>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</si>
  <si>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</si>
  <si>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</si>
  <si>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</si>
  <si>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</si>
  <si>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</si>
  <si>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</si>
  <si>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</si>
  <si>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</si>
  <si>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</si>
  <si>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</si>
  <si>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</si>
  <si>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</si>
  <si>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</si>
  <si>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</si>
  <si>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</si>
  <si>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</si>
  <si>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</si>
  <si>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</si>
  <si>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</si>
  <si>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</si>
  <si>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</si>
  <si>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</si>
  <si>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</si>
  <si>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</si>
  <si>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</si>
  <si>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</si>
  <si>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</si>
  <si>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</si>
  <si>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</si>
  <si>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</si>
  <si>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</si>
  <si>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</si>
  <si>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</si>
  <si>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</si>
  <si>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</si>
  <si>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</si>
  <si>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</si>
  <si>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</si>
  <si>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</si>
  <si>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</si>
  <si>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</si>
  <si>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</si>
  <si>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</si>
  <si>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</si>
  <si>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</si>
  <si>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</si>
  <si>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</si>
  <si>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</si>
  <si>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</si>
  <si>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</si>
  <si>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</si>
  <si>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</si>
  <si>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</si>
  <si>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</si>
  <si>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</si>
  <si>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</si>
  <si>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</si>
  <si>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</si>
  <si>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</si>
  <si>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</si>
  <si>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</si>
  <si>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</si>
  <si>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</si>
  <si>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</si>
  <si>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</si>
  <si>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</si>
  <si>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</si>
  <si>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</si>
  <si>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</si>
  <si>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</si>
  <si>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</si>
  <si>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</si>
  <si>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</si>
  <si>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</si>
  <si>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</si>
  <si>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</si>
  <si>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</si>
  <si>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</si>
  <si>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</si>
  <si>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</si>
  <si>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</si>
  <si>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</si>
  <si>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</si>
  <si>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</si>
  <si>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</si>
  <si>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</si>
  <si>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</si>
  <si>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</si>
  <si>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</si>
  <si>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</si>
  <si>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</si>
  <si>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</si>
  <si>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</si>
  <si>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</si>
  <si>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</si>
  <si>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</si>
  <si>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</si>
  <si>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</si>
  <si>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</si>
  <si>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</si>
  <si>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</si>
  <si>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</si>
  <si>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</si>
  <si>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</si>
  <si>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</si>
  <si>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</si>
  <si>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</si>
  <si>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</si>
  <si>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</si>
  <si>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</si>
  <si>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</si>
  <si>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</si>
  <si>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</si>
  <si>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</si>
  <si>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</si>
  <si>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</si>
  <si>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</si>
  <si>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</si>
  <si>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</si>
  <si>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</si>
  <si>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</si>
  <si>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</si>
  <si>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</si>
  <si>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</si>
  <si>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</si>
  <si>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</si>
  <si>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</si>
  <si>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</si>
  <si>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</si>
  <si>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</si>
  <si>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</si>
  <si>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</si>
  <si>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</si>
  <si>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</si>
  <si>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</si>
  <si>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</si>
  <si>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</si>
  <si>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</si>
  <si>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</si>
  <si>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</si>
  <si>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</si>
  <si>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</si>
  <si>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</si>
  <si>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</si>
  <si>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</si>
  <si>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</si>
  <si>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</si>
  <si>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</si>
  <si>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</si>
  <si>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</si>
  <si>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</si>
  <si>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</si>
  <si>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</si>
  <si>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</si>
  <si>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</si>
  <si>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</si>
  <si>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</si>
  <si>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</si>
  <si>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</si>
  <si>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</si>
  <si>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</si>
  <si>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</si>
  <si>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</si>
  <si>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</si>
  <si>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</si>
  <si>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</si>
  <si>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</si>
  <si>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</si>
  <si>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</si>
  <si>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</si>
  <si>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</si>
  <si>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</si>
  <si>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</si>
  <si>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</si>
  <si>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</si>
  <si>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</si>
  <si>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</si>
  <si>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</si>
  <si>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</si>
  <si>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</si>
  <si>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</si>
  <si>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</si>
  <si>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</si>
  <si>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</si>
  <si>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</si>
  <si>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</si>
  <si>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</si>
  <si>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</si>
  <si>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</si>
  <si>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</si>
  <si>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</si>
  <si>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</si>
  <si>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</si>
  <si>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</si>
  <si>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</si>
  <si>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</si>
  <si>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</si>
  <si>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</si>
  <si>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</si>
  <si>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</si>
  <si>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</si>
  <si>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</si>
  <si>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</si>
  <si>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</si>
  <si>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</si>
  <si>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</si>
  <si>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</si>
  <si>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</si>
  <si>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</si>
  <si>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</si>
  <si>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</si>
  <si>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</si>
  <si>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</si>
  <si>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</si>
  <si>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</si>
  <si>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</si>
  <si>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</si>
  <si>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</si>
  <si>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</si>
  <si>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</si>
  <si>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</si>
  <si>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</si>
  <si>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</si>
  <si>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</si>
  <si>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</si>
  <si>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</si>
  <si>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</si>
  <si>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</si>
  <si>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</si>
  <si>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</si>
  <si>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</si>
  <si>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</si>
  <si>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</si>
  <si>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</si>
  <si>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</si>
  <si>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</si>
  <si>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</si>
  <si>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</si>
  <si>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</si>
  <si>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</si>
  <si>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</si>
  <si>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</si>
  <si>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</si>
  <si>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</si>
  <si>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</si>
  <si>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</si>
  <si>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</si>
  <si>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</si>
  <si>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</si>
  <si>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</si>
  <si>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</si>
  <si>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</si>
  <si>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</si>
  <si>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</si>
  <si>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</si>
  <si>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</si>
  <si>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</si>
  <si>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</si>
  <si>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</si>
  <si>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</si>
  <si>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</si>
  <si>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</si>
  <si>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</si>
  <si>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</si>
  <si>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</si>
  <si>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</si>
  <si>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</si>
  <si>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</si>
  <si>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</si>
  <si>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</si>
  <si>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</si>
  <si>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</si>
  <si>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</si>
  <si>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</si>
  <si>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</si>
  <si>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</si>
  <si>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</si>
  <si>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</si>
  <si>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</si>
  <si>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</si>
  <si>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</si>
  <si>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</si>
  <si>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</si>
  <si>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</si>
  <si>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</si>
  <si>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</si>
  <si>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</si>
  <si>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</si>
  <si>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</si>
  <si>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</si>
  <si>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</si>
  <si>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</si>
  <si>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</si>
  <si>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</si>
  <si>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</si>
  <si>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</si>
  <si>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</si>
  <si>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</si>
  <si>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</si>
  <si>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</si>
  <si>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</si>
  <si>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</si>
  <si>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</si>
  <si>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</si>
  <si>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</si>
  <si>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</si>
  <si>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</si>
  <si>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</si>
  <si>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</si>
  <si>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</si>
  <si>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</si>
  <si>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</si>
  <si>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</si>
  <si>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</si>
  <si>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</si>
  <si>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</si>
  <si>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</si>
  <si>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</si>
  <si>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</si>
  <si>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</si>
  <si>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</si>
  <si>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</si>
  <si>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</si>
  <si>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</si>
  <si>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</si>
  <si>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</si>
  <si>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</si>
  <si>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</si>
  <si>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</si>
  <si>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</si>
  <si>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</si>
  <si>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</si>
  <si>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</si>
  <si>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</si>
  <si>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</si>
  <si>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</si>
  <si>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</si>
  <si>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</si>
  <si>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</si>
  <si>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</si>
  <si>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</si>
  <si>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</si>
  <si>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</si>
  <si>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</si>
  <si>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</si>
  <si>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</si>
  <si>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</si>
  <si>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</si>
  <si>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</si>
  <si>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</si>
  <si>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</si>
  <si>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</si>
  <si>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</si>
  <si>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</si>
  <si>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</si>
  <si>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</si>
  <si>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</si>
  <si>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</si>
  <si>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</si>
  <si>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</si>
  <si>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</si>
  <si>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</si>
  <si>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</si>
  <si>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</si>
  <si>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</si>
  <si>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</si>
  <si>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</si>
  <si>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</si>
  <si>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</si>
  <si>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</si>
  <si>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</si>
  <si>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</si>
  <si>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</si>
  <si>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</si>
  <si>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</si>
  <si>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</si>
  <si>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</si>
  <si>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</si>
  <si>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</si>
  <si>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</si>
  <si>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</si>
  <si>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</si>
  <si>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</si>
  <si>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</si>
  <si>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</si>
  <si>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</si>
  <si>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</si>
  <si>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</si>
  <si>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</si>
  <si>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</si>
  <si>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</si>
  <si>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</si>
  <si>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</si>
  <si>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</si>
  <si>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</si>
  <si>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</si>
  <si>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</si>
  <si>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</si>
  <si>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</si>
  <si>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</si>
  <si>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</si>
  <si>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</si>
  <si>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</si>
  <si>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</si>
  <si>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</si>
  <si>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</si>
  <si>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</si>
  <si>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</si>
  <si>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</si>
  <si>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</si>
  <si>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</si>
  <si>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</si>
  <si>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</si>
  <si>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</si>
  <si>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</si>
  <si>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</si>
  <si>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</si>
  <si>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</si>
  <si>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</si>
  <si>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</si>
  <si>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</si>
  <si>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</si>
  <si>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</si>
  <si>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</si>
  <si>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</si>
  <si>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</si>
  <si>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</si>
  <si>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</si>
  <si>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</si>
  <si>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</si>
  <si>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</si>
  <si>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</si>
  <si>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</si>
  <si>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</si>
  <si>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</si>
  <si>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</si>
  <si>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</si>
  <si>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</si>
  <si>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</si>
  <si>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</si>
  <si>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</si>
  <si>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</si>
  <si>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</si>
  <si>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</si>
  <si>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</si>
  <si>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</si>
  <si>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</si>
  <si>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</si>
  <si>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</si>
  <si>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</si>
  <si>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</si>
  <si>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</si>
  <si>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</si>
  <si>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</si>
  <si>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</si>
  <si>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</si>
  <si>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</si>
  <si>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</si>
  <si>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</si>
  <si>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</si>
  <si>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</si>
  <si>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</si>
  <si>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</si>
  <si>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</si>
  <si>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</si>
  <si>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</si>
  <si>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</si>
  <si>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</si>
  <si>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</si>
  <si>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</si>
  <si>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</si>
  <si>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</si>
  <si>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</si>
  <si>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</si>
  <si>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</si>
  <si>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</si>
  <si>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</si>
  <si>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</si>
  <si>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</si>
  <si>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</si>
  <si>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</si>
  <si>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</si>
  <si>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</si>
  <si>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</si>
  <si>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</si>
  <si>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</si>
  <si>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</si>
  <si>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</si>
  <si>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</si>
  <si>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</si>
  <si>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</si>
  <si>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</si>
  <si>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</si>
  <si>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</si>
  <si>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</si>
  <si>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</si>
  <si>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</si>
  <si>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</si>
  <si>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</si>
  <si>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</si>
  <si>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</si>
  <si>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</si>
  <si>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</si>
  <si>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</si>
  <si>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</si>
  <si>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</si>
  <si>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</si>
  <si>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</si>
  <si>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</si>
  <si>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</si>
  <si>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</si>
  <si>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</si>
  <si>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</si>
  <si>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</si>
  <si>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</si>
  <si>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</si>
  <si>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</si>
  <si>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</si>
  <si>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</si>
  <si>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</si>
  <si>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</si>
  <si>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</si>
  <si>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</si>
  <si>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</si>
  <si>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</si>
  <si>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</si>
  <si>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</si>
  <si>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</si>
  <si>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</si>
  <si>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</si>
  <si>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</si>
  <si>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</si>
  <si>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</si>
  <si>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</si>
  <si>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</si>
  <si>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</si>
  <si>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</si>
  <si>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</si>
  <si>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</si>
  <si>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</si>
  <si>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</si>
  <si>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</si>
  <si>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</si>
  <si>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</si>
  <si>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</si>
  <si>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</si>
  <si>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</si>
  <si>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</si>
  <si>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</si>
  <si>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</si>
  <si>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</si>
  <si>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</si>
  <si>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</si>
  <si>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</si>
  <si>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</si>
  <si>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</si>
  <si>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</si>
  <si>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</si>
  <si>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</si>
  <si>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</si>
  <si>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</si>
  <si>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</si>
  <si>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</si>
  <si>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</si>
  <si>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</si>
  <si>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</si>
  <si>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</si>
  <si>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</si>
  <si>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</si>
  <si>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</si>
  <si>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</si>
  <si>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</si>
  <si>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</si>
  <si>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</si>
  <si>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</si>
  <si>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</si>
  <si>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</si>
  <si>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</si>
  <si>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</si>
  <si>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</si>
  <si>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</si>
  <si>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</si>
  <si>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</si>
  <si>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</si>
  <si>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</si>
  <si>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</si>
  <si>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</si>
  <si>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</si>
  <si>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</si>
  <si>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</si>
  <si>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</si>
  <si>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</si>
  <si>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</si>
  <si>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</si>
  <si>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</si>
  <si>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</si>
  <si>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</si>
  <si>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</si>
  <si>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</si>
  <si>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</si>
  <si>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</si>
  <si>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</si>
  <si>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</si>
  <si>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</si>
  <si>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</si>
  <si>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</si>
  <si>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</si>
  <si>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</si>
  <si>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</si>
  <si>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</si>
  <si>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</si>
  <si>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</si>
  <si>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</si>
  <si>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</si>
  <si>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</si>
  <si>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</si>
  <si>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</si>
  <si>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</si>
  <si>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</si>
  <si>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</si>
  <si>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</si>
  <si>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</si>
  <si>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</si>
  <si>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</si>
  <si>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</si>
  <si>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</si>
  <si>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</si>
  <si>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</si>
  <si>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</si>
  <si>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</si>
  <si>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</si>
  <si>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</si>
  <si>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</si>
  <si>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</si>
  <si>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</si>
  <si>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</si>
  <si>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</si>
  <si>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</si>
  <si>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</si>
  <si>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</si>
  <si>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</si>
  <si>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</si>
  <si>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</si>
  <si>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</si>
  <si>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</si>
  <si>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</si>
  <si>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</si>
  <si>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</si>
  <si>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</si>
  <si>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</si>
  <si>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</si>
  <si>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</si>
  <si>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</si>
  <si>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</si>
  <si>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</si>
  <si>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</si>
  <si>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</si>
  <si>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</si>
  <si>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</si>
  <si>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</si>
  <si>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</si>
  <si>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</si>
  <si>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</si>
  <si>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</si>
  <si>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</si>
  <si>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</si>
  <si>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</si>
  <si>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</si>
  <si>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</si>
  <si>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</si>
  <si>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</si>
  <si>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</si>
  <si>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</si>
  <si>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</si>
  <si>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</si>
  <si>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</si>
  <si>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</si>
  <si>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</si>
  <si>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</si>
  <si>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</si>
  <si>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</si>
  <si>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</si>
  <si>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</si>
  <si>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</si>
  <si>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</si>
  <si>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</si>
  <si>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</si>
  <si>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</si>
  <si>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</si>
  <si>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</si>
  <si>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</si>
  <si>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</si>
  <si>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</si>
  <si>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</si>
  <si>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</si>
  <si>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</si>
  <si>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</si>
  <si>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</si>
  <si>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</si>
  <si>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</si>
  <si>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</si>
  <si>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</si>
  <si>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</si>
  <si>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</si>
  <si>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</si>
  <si>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</si>
  <si>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</si>
  <si>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</si>
  <si>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</si>
  <si>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</si>
  <si>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</si>
  <si>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</si>
  <si>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</si>
  <si>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</si>
  <si>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</si>
  <si>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</si>
  <si>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</si>
  <si>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</si>
  <si>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</si>
  <si>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</si>
  <si>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</si>
  <si>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</si>
  <si>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</si>
  <si>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</si>
  <si>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</si>
  <si>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</si>
  <si>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</si>
  <si>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</si>
  <si>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</si>
  <si>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</si>
  <si>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</si>
  <si>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</si>
  <si>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</si>
  <si>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</si>
  <si>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</si>
  <si>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</si>
  <si>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</si>
  <si>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</si>
  <si>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</si>
  <si>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</si>
  <si>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</si>
  <si>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</si>
  <si>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</si>
  <si>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</si>
  <si>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</si>
  <si>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</si>
  <si>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</si>
  <si>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</si>
  <si>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</si>
  <si>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</si>
  <si>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</si>
  <si>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</si>
  <si>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</si>
  <si>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</si>
  <si>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</si>
  <si>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</si>
  <si>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</si>
  <si>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</si>
  <si>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</si>
  <si>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</si>
  <si>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</si>
  <si>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</si>
  <si>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</si>
  <si>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</si>
  <si>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</si>
  <si>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</si>
  <si>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</si>
  <si>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</si>
  <si>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</si>
  <si>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</si>
  <si>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</si>
  <si>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</si>
  <si>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</si>
  <si>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</si>
  <si>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</si>
  <si>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</si>
  <si>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</si>
  <si>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</si>
  <si>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</si>
  <si>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</si>
  <si>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</si>
  <si>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</si>
  <si>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</si>
  <si>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</si>
  <si>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</si>
  <si>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</si>
  <si>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</si>
  <si>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</si>
  <si>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</si>
  <si>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</si>
  <si>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</si>
  <si>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</si>
  <si>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</si>
  <si>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</si>
  <si>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</si>
  <si>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</si>
  <si>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</si>
  <si>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</si>
  <si>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</si>
  <si>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</si>
  <si>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</si>
  <si>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</si>
  <si>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</si>
  <si>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</si>
  <si>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</si>
  <si>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</si>
  <si>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</si>
  <si>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</si>
  <si>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</si>
  <si>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</si>
  <si>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</si>
  <si>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</si>
  <si>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</si>
  <si>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</si>
  <si>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</si>
  <si>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</si>
  <si>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</si>
  <si>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</si>
  <si>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</si>
  <si>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</si>
  <si>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</si>
  <si>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</si>
  <si>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</si>
  <si>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</si>
  <si>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</si>
  <si>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</si>
  <si>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</si>
  <si>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</si>
  <si>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</si>
  <si>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</si>
  <si>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</si>
  <si>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</si>
  <si>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</si>
  <si>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</si>
  <si>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</si>
  <si>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</si>
  <si>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</si>
  <si>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</si>
  <si>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</si>
  <si>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</si>
  <si>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</si>
  <si>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</si>
  <si>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</si>
  <si>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</si>
  <si>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</si>
  <si>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</si>
  <si>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</si>
  <si>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</si>
  <si>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</si>
  <si>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</si>
  <si>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</si>
  <si>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</si>
  <si>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</si>
  <si>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</si>
  <si>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</si>
  <si>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</si>
  <si>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</si>
  <si>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</si>
  <si>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</si>
  <si>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</si>
  <si>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</si>
  <si>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</si>
  <si>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</si>
  <si>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</si>
  <si>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</si>
  <si>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</si>
  <si>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</si>
  <si>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</si>
  <si>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</si>
  <si>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</si>
  <si>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</si>
  <si>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</si>
  <si>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</si>
  <si>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</si>
  <si>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</si>
  <si>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</si>
  <si>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</si>
  <si>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</si>
  <si>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</si>
  <si>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</si>
  <si>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</si>
  <si>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</si>
  <si>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</si>
  <si>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</si>
  <si>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</si>
  <si>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</si>
  <si>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</si>
  <si>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</si>
  <si>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</si>
  <si>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</si>
  <si>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</si>
  <si>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</si>
  <si>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</si>
  <si>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</si>
  <si>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</si>
  <si>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</si>
  <si>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</si>
  <si>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</si>
  <si>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</si>
  <si>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</si>
  <si>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</si>
  <si>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</si>
  <si>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</si>
  <si>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</si>
  <si>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</si>
  <si>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</si>
  <si>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</si>
  <si>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</si>
  <si>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</si>
  <si>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</si>
  <si>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</si>
  <si>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</si>
  <si>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</si>
  <si>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</si>
  <si>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</si>
  <si>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</si>
  <si>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</si>
  <si>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</si>
  <si>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</si>
  <si>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</si>
  <si>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</si>
  <si>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</si>
  <si>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</si>
  <si>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</si>
  <si>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</si>
  <si>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</si>
  <si>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</si>
  <si>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</si>
  <si>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</si>
  <si>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</si>
  <si>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</si>
  <si>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</si>
  <si>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</si>
  <si>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</si>
  <si>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</si>
  <si>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</si>
  <si>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</si>
  <si>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</si>
  <si>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</si>
  <si>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</si>
  <si>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</si>
  <si>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</si>
  <si>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</si>
  <si>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</si>
  <si>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</si>
  <si>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</si>
  <si>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</si>
  <si>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</si>
  <si>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</si>
  <si>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</si>
  <si>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</si>
  <si>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</si>
  <si>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</si>
  <si>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</si>
  <si>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</si>
  <si>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</si>
  <si>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</si>
  <si>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</si>
  <si>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</si>
  <si>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</si>
  <si>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</si>
  <si>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</si>
  <si>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</si>
  <si>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</si>
  <si>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</si>
  <si>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</si>
  <si>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</si>
  <si>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</si>
  <si>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</si>
  <si>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</si>
  <si>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</si>
  <si>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</si>
  <si>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</si>
  <si>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</si>
  <si>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</si>
  <si>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</si>
  <si>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</si>
  <si>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</si>
  <si>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</si>
  <si>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</si>
  <si>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</si>
  <si>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</si>
  <si>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</si>
  <si>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</si>
  <si>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</si>
  <si>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</si>
  <si>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</si>
  <si>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</si>
  <si>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</si>
  <si>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</si>
  <si>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</si>
  <si>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</si>
  <si>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</si>
  <si>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</si>
  <si>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</si>
  <si>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</si>
  <si>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</si>
  <si>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</si>
  <si>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</si>
  <si>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</si>
  <si>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</si>
  <si>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</si>
  <si>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</si>
  <si>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</si>
  <si>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</si>
  <si>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</si>
  <si>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</si>
  <si>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</si>
  <si>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</si>
  <si>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</si>
  <si>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</si>
  <si>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</si>
  <si>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</si>
  <si>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</si>
  <si>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</si>
  <si>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</si>
  <si>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</si>
  <si>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</si>
  <si>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</si>
  <si>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</si>
  <si>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</si>
  <si>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</si>
  <si>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</si>
  <si>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</si>
  <si>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</si>
  <si>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</si>
  <si>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</si>
  <si>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</si>
  <si>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</si>
  <si>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</si>
  <si>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</si>
  <si>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</si>
  <si>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</si>
  <si>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</si>
  <si>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</si>
  <si>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</si>
  <si>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</si>
  <si>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</si>
  <si>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</si>
  <si>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</si>
  <si>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</si>
  <si>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</si>
  <si>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</si>
  <si>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</si>
  <si>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</si>
  <si>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</si>
  <si>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</si>
  <si>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</si>
  <si>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</si>
  <si>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</si>
  <si>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</si>
  <si>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</si>
  <si>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</si>
  <si>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</si>
  <si>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</si>
  <si>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</si>
  <si>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</si>
  <si>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</si>
  <si>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</si>
  <si>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</si>
  <si>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</si>
  <si>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</si>
  <si>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</si>
  <si>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</si>
  <si>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</si>
  <si>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</si>
  <si>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</si>
  <si>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</si>
  <si>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</si>
  <si>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</si>
  <si>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</si>
  <si>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</si>
  <si>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</si>
  <si>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</si>
  <si>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</si>
  <si>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</si>
  <si>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</si>
  <si>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</si>
  <si>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</si>
  <si>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</si>
  <si>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</si>
  <si>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</si>
  <si>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</si>
  <si>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</si>
  <si>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</si>
  <si>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</si>
  <si>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</si>
  <si>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</si>
  <si>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</si>
  <si>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</si>
  <si>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</si>
  <si>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</si>
  <si>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</si>
  <si>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</si>
  <si>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</si>
  <si>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</si>
  <si>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</si>
  <si>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</si>
  <si>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</si>
  <si>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</si>
  <si>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</si>
  <si>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</si>
  <si>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</si>
  <si>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</si>
  <si>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</si>
  <si>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</si>
  <si>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</si>
  <si>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</si>
  <si>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</si>
  <si>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</si>
  <si>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</si>
  <si>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</si>
  <si>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</si>
  <si>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</si>
  <si>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</si>
  <si>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</si>
  <si>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</si>
  <si>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</si>
  <si>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</si>
  <si>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</si>
  <si>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</si>
  <si>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</si>
  <si>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</si>
  <si>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</si>
  <si>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</si>
  <si>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</si>
  <si>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</si>
  <si>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</si>
  <si>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</si>
  <si>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</si>
  <si>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</si>
  <si>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</si>
  <si>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</si>
  <si>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</si>
  <si>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</si>
  <si>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</si>
  <si>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</si>
  <si>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</si>
  <si>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</si>
  <si>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</si>
  <si>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</si>
  <si>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</si>
  <si>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</si>
  <si>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</si>
  <si>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</si>
  <si>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</si>
  <si>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</si>
  <si>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</si>
  <si>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</si>
  <si>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</si>
  <si>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</si>
  <si>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</si>
  <si>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</si>
  <si>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</si>
  <si>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</si>
  <si>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</si>
  <si>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</si>
  <si>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</si>
  <si>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</si>
  <si>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</si>
  <si>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</si>
  <si>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</si>
  <si>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</si>
  <si>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</si>
  <si>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</si>
  <si>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</si>
  <si>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</si>
  <si>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</si>
  <si>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</si>
  <si>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</si>
  <si>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</si>
  <si>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</si>
  <si>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</si>
  <si>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</si>
  <si>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</si>
  <si>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</si>
  <si>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</si>
  <si>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</si>
  <si>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</si>
  <si>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</si>
  <si>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</si>
  <si>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</si>
  <si>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</si>
  <si>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</si>
  <si>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</si>
  <si>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</si>
  <si>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</si>
  <si>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</si>
  <si>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</si>
  <si>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</si>
  <si>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</si>
  <si>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</si>
  <si>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</si>
  <si>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</si>
  <si>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</si>
  <si>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</si>
  <si>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</si>
  <si>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</si>
  <si>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</si>
  <si>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</si>
  <si>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</si>
  <si>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</si>
  <si>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</si>
  <si>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</si>
  <si>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</si>
  <si>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</si>
  <si>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</si>
  <si>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</si>
  <si>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</si>
  <si>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</si>
  <si>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</si>
  <si>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</si>
  <si>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</si>
  <si>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</si>
  <si>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</si>
  <si>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</si>
  <si>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</si>
  <si>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</si>
  <si>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</si>
  <si>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</si>
  <si>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</si>
  <si>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</si>
  <si>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</si>
  <si>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</si>
  <si>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</si>
  <si>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</si>
  <si>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</si>
  <si>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</si>
  <si>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</si>
  <si>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</si>
  <si>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</si>
  <si>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</si>
  <si>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</si>
  <si>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</si>
  <si>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</si>
  <si>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</si>
  <si>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</si>
  <si>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</si>
  <si>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</si>
  <si>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</si>
  <si>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</si>
  <si>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</si>
  <si>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</si>
  <si>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</si>
  <si>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</si>
  <si>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</si>
  <si>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</si>
  <si>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</si>
  <si>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</si>
  <si>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</si>
  <si>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</si>
  <si>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</si>
  <si>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</si>
  <si>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</si>
  <si>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</si>
  <si>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</si>
  <si>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</si>
  <si>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</si>
  <si>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</si>
  <si>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</si>
  <si>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</si>
  <si>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</si>
  <si>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</si>
  <si>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</si>
  <si>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</si>
  <si>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</si>
  <si>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</si>
  <si>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</si>
  <si>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</si>
  <si>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</si>
  <si>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</si>
  <si>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</si>
  <si>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</si>
  <si>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</si>
  <si>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</si>
  <si>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</si>
  <si>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</si>
  <si>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</si>
  <si>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</si>
  <si>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</si>
  <si>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</si>
  <si>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</si>
  <si>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</si>
  <si>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</si>
  <si>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</si>
  <si>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</si>
  <si>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</si>
  <si>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</si>
  <si>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</si>
  <si>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</si>
  <si>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</si>
  <si>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</si>
  <si>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</si>
  <si>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</si>
  <si>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</si>
  <si>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</si>
  <si>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</si>
  <si>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</si>
  <si>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</si>
  <si>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</si>
  <si>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</si>
  <si>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</si>
  <si>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</si>
  <si>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</si>
  <si>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</si>
  <si>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</si>
  <si>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</si>
  <si>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</si>
  <si>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</si>
  <si>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</si>
  <si>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</si>
  <si>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</si>
  <si>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</si>
  <si>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</si>
  <si>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</si>
  <si>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</si>
  <si>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</si>
  <si>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</si>
  <si>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</si>
  <si>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</si>
  <si>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</si>
  <si>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</si>
  <si>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</si>
  <si>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</si>
  <si>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</si>
  <si>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</si>
  <si>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</si>
  <si>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</si>
  <si>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</si>
  <si>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</si>
  <si>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</si>
  <si>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</si>
  <si>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</si>
  <si>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</si>
  <si>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</si>
  <si>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</si>
  <si>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</si>
  <si>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</si>
  <si>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</si>
  <si>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</si>
  <si>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</si>
  <si>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</si>
  <si>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</si>
  <si>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</si>
  <si>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</si>
  <si>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</si>
  <si>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</si>
  <si>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</si>
  <si>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</si>
  <si>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</si>
  <si>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</si>
  <si>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</si>
  <si>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</si>
  <si>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</si>
  <si>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</si>
  <si>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</si>
  <si>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</si>
  <si>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</si>
  <si>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</si>
  <si>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</si>
  <si>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</si>
  <si>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</si>
  <si>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</si>
  <si>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</si>
  <si>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</si>
  <si>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</si>
  <si>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</si>
  <si>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</si>
  <si>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</si>
  <si>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</si>
  <si>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</si>
  <si>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</si>
  <si>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</si>
  <si>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</si>
  <si>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</si>
  <si>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</si>
  <si>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</si>
  <si>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</si>
  <si>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</si>
  <si>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</si>
  <si>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</si>
  <si>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</si>
  <si>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</si>
  <si>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</si>
  <si>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</si>
  <si>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</si>
  <si>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</si>
  <si>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</si>
  <si>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</si>
  <si>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</si>
  <si>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</si>
  <si>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</si>
  <si>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</si>
  <si>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</si>
  <si>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</si>
  <si>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</si>
  <si>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</si>
  <si>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</si>
  <si>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</si>
  <si>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</si>
  <si>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</si>
  <si>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</si>
  <si>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</si>
  <si>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</si>
  <si>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</si>
  <si>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</si>
  <si>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</si>
  <si>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</si>
  <si>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</si>
  <si>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</si>
  <si>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</si>
  <si>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</si>
  <si>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</si>
  <si>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</si>
  <si>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</si>
  <si>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</si>
  <si>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</si>
  <si>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</si>
  <si>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</si>
  <si>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</si>
  <si>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</si>
  <si>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</si>
  <si>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</si>
  <si>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</si>
  <si>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</si>
  <si>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</si>
  <si>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</si>
  <si>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</si>
  <si>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</si>
  <si>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</si>
  <si>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</si>
  <si>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</si>
  <si>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</si>
  <si>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</si>
  <si>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</si>
  <si>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</si>
  <si>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</si>
  <si>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</si>
  <si>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</si>
  <si>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</si>
  <si>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</si>
  <si>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</si>
  <si>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</si>
  <si>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</si>
  <si>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</si>
  <si>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</si>
  <si>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</si>
  <si>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</si>
  <si>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</si>
  <si>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</si>
  <si>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</si>
  <si>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</si>
  <si>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</si>
  <si>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</si>
  <si>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</si>
  <si>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</si>
  <si>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</si>
  <si>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</si>
  <si>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</si>
  <si>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</si>
  <si>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</si>
  <si>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</si>
  <si>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</si>
  <si>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</si>
  <si>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</si>
  <si>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</si>
  <si>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</si>
  <si>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</si>
  <si>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</si>
  <si>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</si>
  <si>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</si>
  <si>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</si>
  <si>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</si>
  <si>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</si>
  <si>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</si>
  <si>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</si>
  <si>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</si>
  <si>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</si>
  <si>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</si>
  <si>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</si>
  <si>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</si>
  <si>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</si>
  <si>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</si>
  <si>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</si>
  <si>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</si>
  <si>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</si>
  <si>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</si>
  <si>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</si>
  <si>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</si>
  <si>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</si>
  <si>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</si>
  <si>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</si>
  <si>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</si>
  <si>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</si>
  <si>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</si>
  <si>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</si>
  <si>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</si>
  <si>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</si>
  <si>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</si>
  <si>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</si>
  <si>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</si>
  <si>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</si>
  <si>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</si>
  <si>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</si>
  <si>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</si>
  <si>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</si>
  <si>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</si>
  <si>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</si>
  <si>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</si>
  <si>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</si>
  <si>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</si>
  <si>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</si>
  <si>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</si>
  <si>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</si>
  <si>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</si>
  <si>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</si>
  <si>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</si>
  <si>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</si>
  <si>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</si>
  <si>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</si>
  <si>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</si>
  <si>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</si>
  <si>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</si>
  <si>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</si>
  <si>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</si>
  <si>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</si>
  <si>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</si>
  <si>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</si>
  <si>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</si>
  <si>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</si>
  <si>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</si>
  <si>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</si>
  <si>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</si>
  <si>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</si>
  <si>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</si>
  <si>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</si>
  <si>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</si>
  <si>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</si>
  <si>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</si>
  <si>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</si>
  <si>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</si>
  <si>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</si>
  <si>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</si>
  <si>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</si>
  <si>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</si>
  <si>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</si>
  <si>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</si>
  <si>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</si>
  <si>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</si>
  <si>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</si>
  <si>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</si>
  <si>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</si>
  <si>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</si>
  <si>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</si>
  <si>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</si>
  <si>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</si>
  <si>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</si>
  <si>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</si>
  <si>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</si>
  <si>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</si>
  <si>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</si>
  <si>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</si>
  <si>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</si>
  <si>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</si>
  <si>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</si>
  <si>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</si>
  <si>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</si>
  <si>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</si>
  <si>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</si>
  <si>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</si>
  <si>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</si>
  <si>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</si>
  <si>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</si>
  <si>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</si>
  <si>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</si>
  <si>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</si>
  <si>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</si>
  <si>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</si>
  <si>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</si>
  <si>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</si>
  <si>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</si>
  <si>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</si>
  <si>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</si>
  <si>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</si>
  <si>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</si>
  <si>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</si>
  <si>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</si>
  <si>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</si>
  <si>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</si>
  <si>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</si>
  <si>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</si>
  <si>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</si>
  <si>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</si>
  <si>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</si>
  <si>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</si>
  <si>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</si>
  <si>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</si>
  <si>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</si>
  <si>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</si>
  <si>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</si>
  <si>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</si>
  <si>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</si>
  <si>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</si>
  <si>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</si>
  <si>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</si>
  <si>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</si>
  <si>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</si>
  <si>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</si>
  <si>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</si>
  <si>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</si>
  <si>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</si>
  <si>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</si>
  <si>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</si>
  <si>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</si>
  <si>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</si>
  <si>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</si>
  <si>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</si>
  <si>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</si>
  <si>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</si>
  <si>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</si>
  <si>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</si>
  <si>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</si>
  <si>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</si>
  <si>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</si>
  <si>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</si>
  <si>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</si>
  <si>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</si>
  <si>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</si>
  <si>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</si>
  <si>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</si>
  <si>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</si>
  <si>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</si>
  <si>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</si>
  <si>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</si>
  <si>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</si>
  <si>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</si>
  <si>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</si>
  <si>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</si>
  <si>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</si>
  <si>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</si>
  <si>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</si>
  <si>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</si>
  <si>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</si>
  <si>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</si>
  <si>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</si>
  <si>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</si>
  <si>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</si>
  <si>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</si>
  <si>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</si>
  <si>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</si>
  <si>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</si>
  <si>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</si>
  <si>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</si>
  <si>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</si>
  <si>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</si>
  <si>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</si>
  <si>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</si>
  <si>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</si>
  <si>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</si>
  <si>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</si>
  <si>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</si>
  <si>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</si>
  <si>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</si>
  <si>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</si>
  <si>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</si>
  <si>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</si>
  <si>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</si>
  <si>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</si>
  <si>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</si>
  <si>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</si>
  <si>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</si>
  <si>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</si>
  <si>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</si>
  <si>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</si>
  <si>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</si>
  <si>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</si>
  <si>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</si>
  <si>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</si>
  <si>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</si>
  <si>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</si>
  <si>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</si>
  <si>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</si>
  <si>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</si>
  <si>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</si>
  <si>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</si>
  <si>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</si>
  <si>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</si>
  <si>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</si>
  <si>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</si>
  <si>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</si>
  <si>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</si>
  <si>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</si>
  <si>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</si>
  <si>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</si>
  <si>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</si>
  <si>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</si>
  <si>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</si>
  <si>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</si>
  <si>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</si>
  <si>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</si>
  <si>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</si>
  <si>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</si>
  <si>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</si>
  <si>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</si>
  <si>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</si>
  <si>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</si>
  <si>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</si>
  <si>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</si>
  <si>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</si>
  <si>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</si>
  <si>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</si>
  <si>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</si>
  <si>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</si>
  <si>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</si>
  <si>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</si>
  <si>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</si>
  <si>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</si>
  <si>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</si>
  <si>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</si>
  <si>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</si>
  <si>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</si>
  <si>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</si>
  <si>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</si>
  <si>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</si>
  <si>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</si>
  <si>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</si>
  <si>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</si>
  <si>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</si>
  <si>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</si>
  <si>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</si>
  <si>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</si>
  <si>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</si>
  <si>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</si>
  <si>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</si>
  <si>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</si>
  <si>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</si>
  <si>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</si>
  <si>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</si>
  <si>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</si>
  <si>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</si>
  <si>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</si>
  <si>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</si>
  <si>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</si>
  <si>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</si>
  <si>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</si>
  <si>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</si>
  <si>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</si>
  <si>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</si>
  <si>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</si>
  <si>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</si>
  <si>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</si>
  <si>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</si>
  <si>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</si>
  <si>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</si>
  <si>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</si>
  <si>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</si>
  <si>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</si>
  <si>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</si>
  <si>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</si>
  <si>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</si>
  <si>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</si>
  <si>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</si>
  <si>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</si>
  <si>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</si>
  <si>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</si>
  <si>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</si>
  <si>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</si>
  <si>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</si>
  <si>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</si>
  <si>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</si>
  <si>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</si>
  <si>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</si>
  <si>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</si>
  <si>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</si>
  <si>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</si>
  <si>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</si>
  <si>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</si>
  <si>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</si>
  <si>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</si>
  <si>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</si>
  <si>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</si>
  <si>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</si>
  <si>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</si>
  <si>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</si>
  <si>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</si>
  <si>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</si>
  <si>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</si>
  <si>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</si>
  <si>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</si>
  <si>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</si>
  <si>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</si>
  <si>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</si>
  <si>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</si>
  <si>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</si>
  <si>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</si>
  <si>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</si>
  <si>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</si>
  <si>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</si>
  <si>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</si>
  <si>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</si>
  <si>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</si>
  <si>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</si>
  <si>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</si>
  <si>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</si>
  <si>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</si>
  <si>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</si>
  <si>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</si>
  <si>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</si>
  <si>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</si>
  <si>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</si>
  <si>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</si>
  <si>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</si>
  <si>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</si>
  <si>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</si>
  <si>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</si>
  <si>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</si>
  <si>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</si>
  <si>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</si>
  <si>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</si>
  <si>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</si>
  <si>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</si>
  <si>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</si>
  <si>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</si>
  <si>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</si>
  <si>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</si>
  <si>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</si>
  <si>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</si>
  <si>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</si>
  <si>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</si>
  <si>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</si>
  <si>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</si>
  <si>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</si>
  <si>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</si>
  <si>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</si>
  <si>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</si>
  <si>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</si>
  <si>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</si>
  <si>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</si>
  <si>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</si>
  <si>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</si>
  <si>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</si>
  <si>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</si>
  <si>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</si>
  <si>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</si>
  <si>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</si>
  <si>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</si>
  <si>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</si>
  <si>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</si>
  <si>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</si>
  <si>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</si>
  <si>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</si>
  <si>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</si>
  <si>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</si>
  <si>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</si>
  <si>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</si>
  <si>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</si>
  <si>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</si>
  <si>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</si>
  <si>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</si>
  <si>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</si>
  <si>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</si>
  <si>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</si>
  <si>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</si>
  <si>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</si>
  <si>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</si>
  <si>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</si>
  <si>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</si>
  <si>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</si>
  <si>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</si>
  <si>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</si>
  <si>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</si>
  <si>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</si>
  <si>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</si>
  <si>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</si>
  <si>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</si>
  <si>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</si>
  <si>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</si>
  <si>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</si>
  <si>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</si>
  <si>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</si>
  <si>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</si>
  <si>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</si>
  <si>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</si>
  <si>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</si>
  <si>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</si>
  <si>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</si>
  <si>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</si>
  <si>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</si>
  <si>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</si>
  <si>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</si>
  <si>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</si>
  <si>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</si>
  <si>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</si>
  <si>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</si>
  <si>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</si>
  <si>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</si>
  <si>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</si>
  <si>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</si>
  <si>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</si>
  <si>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</si>
  <si>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</si>
  <si>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</si>
  <si>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</si>
  <si>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</si>
  <si>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</si>
  <si>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</si>
  <si>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</si>
  <si>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</si>
  <si>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</si>
  <si>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</si>
  <si>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</si>
  <si>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</si>
  <si>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</si>
  <si>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</si>
  <si>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</si>
  <si>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</si>
  <si>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</si>
  <si>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</si>
  <si>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</si>
  <si>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</si>
  <si>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</si>
  <si>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</si>
  <si>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</si>
  <si>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</si>
  <si>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</si>
  <si>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</si>
  <si>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</si>
  <si>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</si>
  <si>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</si>
  <si>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</si>
  <si>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</si>
  <si>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</si>
  <si>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</si>
  <si>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</si>
  <si>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</si>
  <si>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</si>
  <si>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</si>
  <si>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</si>
  <si>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</si>
  <si>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</si>
  <si>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</si>
  <si>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</si>
  <si>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</si>
  <si>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</si>
  <si>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</si>
  <si>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</si>
  <si>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</si>
  <si>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</si>
  <si>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</si>
  <si>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</si>
  <si>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</si>
  <si>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</si>
  <si>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</si>
  <si>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</si>
  <si>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</si>
  <si>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</si>
  <si>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</si>
  <si>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</si>
  <si>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</si>
  <si>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</si>
  <si>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</si>
  <si>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</si>
  <si>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</si>
  <si>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</si>
  <si>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</si>
  <si>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</si>
  <si>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</si>
  <si>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</si>
  <si>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</si>
  <si>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</si>
  <si>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</si>
  <si>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</si>
  <si>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</si>
  <si>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</si>
  <si>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</si>
  <si>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</si>
  <si>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</si>
  <si>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</si>
  <si>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</si>
  <si>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</si>
  <si>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</si>
  <si>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</si>
  <si>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</si>
  <si>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</si>
  <si>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</si>
  <si>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</si>
  <si>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</si>
  <si>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</si>
  <si>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</si>
  <si>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</si>
  <si>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</si>
  <si>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</si>
  <si>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</si>
  <si>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</si>
  <si>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</si>
  <si>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</si>
  <si>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</si>
  <si>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</si>
  <si>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</si>
  <si>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</si>
  <si>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</si>
  <si>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</si>
  <si>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</si>
  <si>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</si>
  <si>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</si>
  <si>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</si>
  <si>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</si>
  <si>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</si>
  <si>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</si>
  <si>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</si>
  <si>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</si>
  <si>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</si>
  <si>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</si>
  <si>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</si>
  <si>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</si>
  <si>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</si>
  <si>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</si>
  <si>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</si>
  <si>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</si>
  <si>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</si>
  <si>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</si>
  <si>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</si>
  <si>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</si>
  <si>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</si>
  <si>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</si>
  <si>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</si>
  <si>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</si>
  <si>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</si>
  <si>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</si>
  <si>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</si>
  <si>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</si>
  <si>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</si>
  <si>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</si>
  <si>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</si>
  <si>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</si>
  <si>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</si>
  <si>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</si>
  <si>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</si>
  <si>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</si>
  <si>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</si>
  <si>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</si>
  <si>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</si>
  <si>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</si>
  <si>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</si>
  <si>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</si>
  <si>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</si>
  <si>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</si>
  <si>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</si>
  <si>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</si>
  <si>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</si>
  <si>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</si>
  <si>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</si>
  <si>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</si>
  <si>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</si>
  <si>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</si>
  <si>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</si>
  <si>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</si>
  <si>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</si>
  <si>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</si>
  <si>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</si>
  <si>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</si>
  <si>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</si>
  <si>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</si>
  <si>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</si>
  <si>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</si>
  <si>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</si>
  <si>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</si>
  <si>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</si>
  <si>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</si>
  <si>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</si>
  <si>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</si>
  <si>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</si>
  <si>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</si>
  <si>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</si>
  <si>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</si>
  <si>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</si>
  <si>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</si>
  <si>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</si>
  <si>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</si>
  <si>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</si>
  <si>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</si>
  <si>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</si>
  <si>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</si>
  <si>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</si>
  <si>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</si>
  <si>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</si>
  <si>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</si>
  <si>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</si>
  <si>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</si>
  <si>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</si>
  <si>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</si>
  <si>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</si>
  <si>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</si>
  <si>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</si>
  <si>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</si>
  <si>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</si>
  <si>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</si>
  <si>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</si>
  <si>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</si>
  <si>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</si>
  <si>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</si>
  <si>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</si>
  <si>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</si>
  <si>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</si>
  <si>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</si>
  <si>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</si>
  <si>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</si>
  <si>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</si>
  <si>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</si>
  <si>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</si>
  <si>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</si>
  <si>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</si>
  <si>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</si>
  <si>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</si>
  <si>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</si>
  <si>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</si>
  <si>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</si>
  <si>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</si>
  <si>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</si>
  <si>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</si>
  <si>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</si>
  <si>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</si>
  <si>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</si>
  <si>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</si>
  <si>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</si>
  <si>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</si>
  <si>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</si>
  <si>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</si>
  <si>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</si>
  <si>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</si>
  <si>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</si>
  <si>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</si>
  <si>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</si>
  <si>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</si>
  <si>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</si>
  <si>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</si>
  <si>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</si>
  <si>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</si>
  <si>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</si>
  <si>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</si>
  <si>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</si>
  <si>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</si>
  <si>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</si>
  <si>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</si>
  <si>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</si>
  <si>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</si>
  <si>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</si>
  <si>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</si>
  <si>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</si>
  <si>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</si>
  <si>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</si>
  <si>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</si>
  <si>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</si>
  <si>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</si>
  <si>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</si>
  <si>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</si>
  <si>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</si>
  <si>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</si>
  <si>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</si>
  <si>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</si>
  <si>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</si>
  <si>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</si>
  <si>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</si>
  <si>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</si>
  <si>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</si>
  <si>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</si>
  <si>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</si>
  <si>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</si>
  <si>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</si>
  <si>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</si>
  <si>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</si>
  <si>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</si>
  <si>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</si>
  <si>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</si>
  <si>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</si>
  <si>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</si>
  <si>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</si>
  <si>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</si>
  <si>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</si>
  <si>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</si>
  <si>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</si>
  <si>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</si>
  <si>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</si>
  <si>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</si>
  <si>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</si>
  <si>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</si>
  <si>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</si>
  <si>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</si>
  <si>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</si>
  <si>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</si>
  <si>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</si>
  <si>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</si>
  <si>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</si>
  <si>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</si>
  <si>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</si>
  <si>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</si>
  <si>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</si>
  <si>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</si>
  <si>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</si>
  <si>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</si>
  <si>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</si>
  <si>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</si>
  <si>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</si>
  <si>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</si>
  <si>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</si>
  <si>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</si>
  <si>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</si>
  <si>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</si>
  <si>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</si>
  <si>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</si>
  <si>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</si>
  <si>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</si>
  <si>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</si>
  <si>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</si>
  <si>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</si>
  <si>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</si>
  <si>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</si>
  <si>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</si>
  <si>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</si>
  <si>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</si>
  <si>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</si>
  <si>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</si>
  <si>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</si>
  <si>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</si>
  <si>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</si>
  <si>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</si>
  <si>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</si>
  <si>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</si>
  <si>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</si>
  <si>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</si>
  <si>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</si>
  <si>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</si>
  <si>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</si>
  <si>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</si>
  <si>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</si>
  <si>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</si>
  <si>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</si>
  <si>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</si>
  <si>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</si>
  <si>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</si>
  <si>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</si>
  <si>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</si>
  <si>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</si>
  <si>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</si>
  <si>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</si>
  <si>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</si>
  <si>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</si>
  <si>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</si>
  <si>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</si>
  <si>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</si>
  <si>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</si>
  <si>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</si>
  <si>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</si>
  <si>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</si>
  <si>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</si>
  <si>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</si>
  <si>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</si>
  <si>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</si>
  <si>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</si>
  <si>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</si>
  <si>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</si>
  <si>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</si>
  <si>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</si>
  <si>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</si>
  <si>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</si>
  <si>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</si>
  <si>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</si>
  <si>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</si>
  <si>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</si>
  <si>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</si>
  <si>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</si>
  <si>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</si>
  <si>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</si>
  <si>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</si>
  <si>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</si>
  <si>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</si>
  <si>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</si>
  <si>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</si>
  <si>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</si>
  <si>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</si>
  <si>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</si>
  <si>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</si>
  <si>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</si>
  <si>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</si>
  <si>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</si>
  <si>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</si>
  <si>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</si>
  <si>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</si>
  <si>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</si>
  <si>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</si>
  <si>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</si>
  <si>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</si>
  <si>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</si>
  <si>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</si>
  <si>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</si>
  <si>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</si>
  <si>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</si>
  <si>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</si>
  <si>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</si>
  <si>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</si>
  <si>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</si>
  <si>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</si>
  <si>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</si>
  <si>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</si>
  <si>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</si>
  <si>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</si>
  <si>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</si>
  <si>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</si>
  <si>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</si>
  <si>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</si>
  <si>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</si>
  <si>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</si>
  <si>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</si>
  <si>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</si>
  <si>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</si>
  <si>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</si>
  <si>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</si>
  <si>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</si>
  <si>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</si>
  <si>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</si>
  <si>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</si>
  <si>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</si>
  <si>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</si>
  <si>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</si>
  <si>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</si>
  <si>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</si>
  <si>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</si>
  <si>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</si>
  <si>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</si>
  <si>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</si>
  <si>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</si>
  <si>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</si>
  <si>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</si>
  <si>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</si>
  <si>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</si>
  <si>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</si>
  <si>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</si>
  <si>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</si>
  <si>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</si>
  <si>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</si>
  <si>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</si>
  <si>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</si>
  <si>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</si>
  <si>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</si>
  <si>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</si>
  <si>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</si>
  <si>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</si>
  <si>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</si>
  <si>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</si>
  <si>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</si>
  <si>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</si>
  <si>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</si>
  <si>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</si>
  <si>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</si>
  <si>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</si>
  <si>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</si>
  <si>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</si>
  <si>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</si>
  <si>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</si>
  <si>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</si>
  <si>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</si>
  <si>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</si>
  <si>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</si>
  <si>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</si>
  <si>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</si>
  <si>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</si>
  <si>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</si>
  <si>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</si>
  <si>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</si>
  <si>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</si>
  <si>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</si>
  <si>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</si>
  <si>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</si>
  <si>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</si>
  <si>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</si>
  <si>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</si>
  <si>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</si>
  <si>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</si>
  <si>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</si>
  <si>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</si>
  <si>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</si>
  <si>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</si>
  <si>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</si>
  <si>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</si>
  <si>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</si>
  <si>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</si>
  <si>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</si>
  <si>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</si>
  <si>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</si>
  <si>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</si>
  <si>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</si>
  <si>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</si>
  <si>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</si>
  <si>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</si>
  <si>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</si>
  <si>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</si>
  <si>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</si>
  <si>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</si>
  <si>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</si>
  <si>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</si>
  <si>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</si>
  <si>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</si>
  <si>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</si>
  <si>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</si>
  <si>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</si>
  <si>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</si>
  <si>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</si>
  <si>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</si>
  <si>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</si>
  <si>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</si>
  <si>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</si>
  <si>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</si>
  <si>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</si>
  <si>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</si>
  <si>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</si>
  <si>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</si>
  <si>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</si>
  <si>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</si>
  <si>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</si>
  <si>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</si>
  <si>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</si>
  <si>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</si>
  <si>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</si>
  <si>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</si>
  <si>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</si>
  <si>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</si>
  <si>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</si>
  <si>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</si>
  <si>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</si>
  <si>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</si>
  <si>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</si>
  <si>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</si>
  <si>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</si>
  <si>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</si>
  <si>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</si>
  <si>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</si>
  <si>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</si>
  <si>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</si>
  <si>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</si>
  <si>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</si>
  <si>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</si>
  <si>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</si>
  <si>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</si>
  <si>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</si>
  <si>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</si>
  <si>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</si>
  <si>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</si>
  <si>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</si>
  <si>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</si>
  <si>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</si>
  <si>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</si>
  <si>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</si>
  <si>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</si>
  <si>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</si>
  <si>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</si>
  <si>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</si>
  <si>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</si>
  <si>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</si>
  <si>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</si>
  <si>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</si>
  <si>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</si>
  <si>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</si>
  <si>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</si>
  <si>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</si>
  <si>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</si>
  <si>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</si>
  <si>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</si>
  <si>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</si>
  <si>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</si>
  <si>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</si>
  <si>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</si>
  <si>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</si>
  <si>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</si>
  <si>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</si>
  <si>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</si>
  <si>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</si>
  <si>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</si>
  <si>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</si>
  <si>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</si>
  <si>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</si>
  <si>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</si>
  <si>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</si>
  <si>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</si>
  <si>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</si>
  <si>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</si>
  <si>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</si>
  <si>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</si>
  <si>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</si>
  <si>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</si>
  <si>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</si>
  <si>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</si>
  <si>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</si>
  <si>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</si>
  <si>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</si>
  <si>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</si>
  <si>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</si>
  <si>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</si>
  <si>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</si>
  <si>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</si>
  <si>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</si>
  <si>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</si>
  <si>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</si>
  <si>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</si>
  <si>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</si>
  <si>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</si>
  <si>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</si>
  <si>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</si>
  <si>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</si>
  <si>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</si>
  <si>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</si>
  <si>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</si>
  <si>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</si>
  <si>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</si>
  <si>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</si>
  <si>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</si>
  <si>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</si>
  <si>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</si>
  <si>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</si>
  <si>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</si>
  <si>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</si>
  <si>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</si>
  <si>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</si>
  <si>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</si>
  <si>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</si>
  <si>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</si>
  <si>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</si>
  <si>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</si>
  <si>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</si>
  <si>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</si>
  <si>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</si>
  <si>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</si>
  <si>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</si>
  <si>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</si>
  <si>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</si>
  <si>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</si>
  <si>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</si>
  <si>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</si>
  <si>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</si>
  <si>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</si>
  <si>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</si>
  <si>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</si>
  <si>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</si>
  <si>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</si>
  <si>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</si>
  <si>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</si>
  <si>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</si>
  <si>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</si>
  <si>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</si>
  <si>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</si>
  <si>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</si>
  <si>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</si>
  <si>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</si>
  <si>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</si>
  <si>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</si>
  <si>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</si>
  <si>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</si>
  <si>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</si>
  <si>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</si>
  <si>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</si>
  <si>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</si>
  <si>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</si>
  <si>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</si>
  <si>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</si>
  <si>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</si>
  <si>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</si>
  <si>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</si>
  <si>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</si>
  <si>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</si>
  <si>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</si>
  <si>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</si>
  <si>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</si>
  <si>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</si>
  <si>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</si>
  <si>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</si>
  <si>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</si>
  <si>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</si>
  <si>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</si>
  <si>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</si>
  <si>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</si>
  <si>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</si>
  <si>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</si>
  <si>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</si>
  <si>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</si>
  <si>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</si>
  <si>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</si>
  <si>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</si>
  <si>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</si>
  <si>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</si>
  <si>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</si>
  <si>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</si>
  <si>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</si>
  <si>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</si>
  <si>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</si>
  <si>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</si>
  <si>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</si>
  <si>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</si>
  <si>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</si>
  <si>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</si>
  <si>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</si>
  <si>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</si>
  <si>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</si>
  <si>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</si>
  <si>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</si>
  <si>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</si>
  <si>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</si>
  <si>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</si>
  <si>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</si>
  <si>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</si>
  <si>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</si>
  <si>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</si>
  <si>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</si>
  <si>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</si>
  <si>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</si>
  <si>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</si>
  <si>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</si>
  <si>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</si>
  <si>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</si>
  <si>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</si>
  <si>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</si>
  <si>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</si>
  <si>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</si>
  <si>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</si>
  <si>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</si>
  <si>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</si>
  <si>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</si>
  <si>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</si>
  <si>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</si>
  <si>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</si>
  <si>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</si>
  <si>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</si>
  <si>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</si>
  <si>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</si>
  <si>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</si>
  <si>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</si>
  <si>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</si>
  <si>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</si>
  <si>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</si>
  <si>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</si>
  <si>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</si>
  <si>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</si>
  <si>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</si>
  <si>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</si>
  <si>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</si>
  <si>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</si>
  <si>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</si>
  <si>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</si>
  <si>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</si>
  <si>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</si>
  <si>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</si>
  <si>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</si>
  <si>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</si>
  <si>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</si>
  <si>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</si>
  <si>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</si>
  <si>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</si>
  <si>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</si>
  <si>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</si>
  <si>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</si>
  <si>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</si>
  <si>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</si>
  <si>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</si>
  <si>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</si>
  <si>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</si>
  <si>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</si>
  <si>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</si>
  <si>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</si>
  <si>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</si>
  <si>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</si>
  <si>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</si>
  <si>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</si>
  <si>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</si>
  <si>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</si>
  <si>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</si>
  <si>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</si>
  <si>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</si>
  <si>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</si>
  <si>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</si>
  <si>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</si>
  <si>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</si>
  <si>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</si>
  <si>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</si>
  <si>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</si>
  <si>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</si>
  <si>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</si>
  <si>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</si>
  <si>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</si>
  <si>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</si>
  <si>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</si>
  <si>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</si>
  <si>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</si>
  <si>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</si>
  <si>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</si>
  <si>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</si>
  <si>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</si>
  <si>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</si>
  <si>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</si>
  <si>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</si>
  <si>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</si>
  <si>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</si>
  <si>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</si>
  <si>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</si>
  <si>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</si>
  <si>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</si>
  <si>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</si>
  <si>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</si>
  <si>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</si>
  <si>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</si>
  <si>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</si>
  <si>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</si>
  <si>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</si>
  <si>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</si>
  <si>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</si>
  <si>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</si>
  <si>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</si>
  <si>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</si>
  <si>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</si>
  <si>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</si>
  <si>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</si>
  <si>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</si>
  <si>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</si>
  <si>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</si>
  <si>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</si>
  <si>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</si>
  <si>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</si>
  <si>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</si>
  <si>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</si>
  <si>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</si>
  <si>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</si>
  <si>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</si>
  <si>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</si>
  <si>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</si>
  <si>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</si>
  <si>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</si>
  <si>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</si>
  <si>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</si>
  <si>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</si>
  <si>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</si>
  <si>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</si>
  <si>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</si>
  <si>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</si>
  <si>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</si>
  <si>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</si>
  <si>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</si>
  <si>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</si>
  <si>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</si>
  <si>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</si>
  <si>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</si>
  <si>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</si>
  <si>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</si>
  <si>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</si>
  <si>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</si>
  <si>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</si>
  <si>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</si>
  <si>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</si>
  <si>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</si>
  <si>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</si>
  <si>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</si>
  <si>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</si>
  <si>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</si>
  <si>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</si>
  <si>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</si>
  <si>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</si>
  <si>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</si>
  <si>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</si>
  <si>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</si>
  <si>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</si>
  <si>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</si>
  <si>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</si>
  <si>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</si>
  <si>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</si>
  <si>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</si>
  <si>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</si>
  <si>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</si>
  <si>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</si>
  <si>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</si>
  <si>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</si>
  <si>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</si>
  <si>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</si>
  <si>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</si>
  <si>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</si>
  <si>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</si>
  <si>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</si>
  <si>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</si>
  <si>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</si>
  <si>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</si>
  <si>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</si>
  <si>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</si>
  <si>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</si>
  <si>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</si>
  <si>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</si>
  <si>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</si>
  <si>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</si>
  <si>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</si>
  <si>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</si>
  <si>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</si>
  <si>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</si>
  <si>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</si>
  <si>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</si>
  <si>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</si>
  <si>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</si>
  <si>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</si>
  <si>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</si>
  <si>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</si>
  <si>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</si>
  <si>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</si>
  <si>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</si>
  <si>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</si>
  <si>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</si>
  <si>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</si>
  <si>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</si>
  <si>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</si>
  <si>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</si>
  <si>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</si>
  <si>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</si>
  <si>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</si>
  <si>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</si>
  <si>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</si>
  <si>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</si>
  <si>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</si>
  <si>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</si>
  <si>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</si>
  <si>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</si>
  <si>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</si>
  <si>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</si>
  <si>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</si>
  <si>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</si>
  <si>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</si>
  <si>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</si>
  <si>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</si>
  <si>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</si>
  <si>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</si>
  <si>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</si>
  <si>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</si>
  <si>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</si>
  <si>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</si>
  <si>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</si>
  <si>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</si>
  <si>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</si>
  <si>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</si>
  <si>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</si>
  <si>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</si>
  <si>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</si>
  <si>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</si>
  <si>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</si>
  <si>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</si>
  <si>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</si>
  <si>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</si>
  <si>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</si>
  <si>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</si>
  <si>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</si>
  <si>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</si>
  <si>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</si>
  <si>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</si>
  <si>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</si>
  <si>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</si>
  <si>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</si>
  <si>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</si>
  <si>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</si>
  <si>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</si>
  <si>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</si>
  <si>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</si>
  <si>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</si>
  <si>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</si>
  <si>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</si>
  <si>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</si>
  <si>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</si>
  <si>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</si>
  <si>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</si>
  <si>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</si>
  <si>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</si>
  <si>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</si>
  <si>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</si>
  <si>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</si>
  <si>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</si>
  <si>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</si>
  <si>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</si>
  <si>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</si>
  <si>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</si>
  <si>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</si>
  <si>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</si>
  <si>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</si>
  <si>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</si>
  <si>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</si>
  <si>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</si>
  <si>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</si>
  <si>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</si>
  <si>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</si>
  <si>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</si>
  <si>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</si>
  <si>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</si>
  <si>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</si>
  <si>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</si>
  <si>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</si>
  <si>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</si>
  <si>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</si>
  <si>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</si>
  <si>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</si>
  <si>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</si>
  <si>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</si>
  <si>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</si>
  <si>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</si>
  <si>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</si>
  <si>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</si>
  <si>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</si>
  <si>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</si>
  <si>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</si>
  <si>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</si>
  <si>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</si>
  <si>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</si>
  <si>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</si>
  <si>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</si>
  <si>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</si>
  <si>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</si>
  <si>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</si>
  <si>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</si>
  <si>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</si>
  <si>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</si>
  <si>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</si>
  <si>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</si>
  <si>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</si>
  <si>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</si>
  <si>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</si>
  <si>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</si>
  <si>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</si>
  <si>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</si>
  <si>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</si>
  <si>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</si>
  <si>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</si>
  <si>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</si>
  <si>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</si>
  <si>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</si>
  <si>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</si>
  <si>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</si>
  <si>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</si>
  <si>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</si>
  <si>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</si>
  <si>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</si>
  <si>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</si>
  <si>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</si>
  <si>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</si>
  <si>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</si>
  <si>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</si>
  <si>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</si>
  <si>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</si>
  <si>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</si>
  <si>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</si>
  <si>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</si>
  <si>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</si>
  <si>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</si>
  <si>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</si>
  <si>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</si>
  <si>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</si>
  <si>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</si>
  <si>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</si>
  <si>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</si>
  <si>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</si>
  <si>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</si>
  <si>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</si>
  <si>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</si>
  <si>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</si>
  <si>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</si>
  <si>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</si>
  <si>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</si>
  <si>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</si>
  <si>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</si>
  <si>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</si>
  <si>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</si>
  <si>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</si>
  <si>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</si>
  <si>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</si>
  <si>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</si>
  <si>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</si>
  <si>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</si>
  <si>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</si>
  <si>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</si>
  <si>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</si>
  <si>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</si>
  <si>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</si>
  <si>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</si>
  <si>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</si>
  <si>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</si>
  <si>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</si>
  <si>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</si>
  <si>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</si>
  <si>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</si>
  <si>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</si>
  <si>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</si>
  <si>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</si>
  <si>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</si>
  <si>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</si>
  <si>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</si>
  <si>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</si>
  <si>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</si>
  <si>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</si>
  <si>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</si>
  <si>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</si>
  <si>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</si>
  <si>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</si>
  <si>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</si>
  <si>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</si>
  <si>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</si>
  <si>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</si>
  <si>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</si>
  <si>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</si>
  <si>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</si>
  <si>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</si>
  <si>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</si>
  <si>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</si>
  <si>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</si>
  <si>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</si>
  <si>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</si>
  <si>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</si>
  <si>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</si>
  <si>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</si>
  <si>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</si>
  <si>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</si>
  <si>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</si>
  <si>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</si>
  <si>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</si>
  <si>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</si>
  <si>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</si>
  <si>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</si>
  <si>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</si>
  <si>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</si>
  <si>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</si>
  <si>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</si>
  <si>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</si>
  <si>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</si>
  <si>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</si>
  <si>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</si>
  <si>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</si>
  <si>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</si>
  <si>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</si>
  <si>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</si>
  <si>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</si>
  <si>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</si>
  <si>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</si>
  <si>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</si>
  <si>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</si>
  <si>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</si>
  <si>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</si>
  <si>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</si>
  <si>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</si>
  <si>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</si>
  <si>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</si>
  <si>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</si>
  <si>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</si>
  <si>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</si>
  <si>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</si>
  <si>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</si>
  <si>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</si>
  <si>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</si>
  <si>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</si>
  <si>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</si>
  <si>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</si>
  <si>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</si>
  <si>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</si>
  <si>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</si>
  <si>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</si>
  <si>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</si>
  <si>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</si>
  <si>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</si>
  <si>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</si>
  <si>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</si>
  <si>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</si>
  <si>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</si>
  <si>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</si>
  <si>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</si>
  <si>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</si>
  <si>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</si>
  <si>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</si>
  <si>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</si>
  <si>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</si>
  <si>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</si>
  <si>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</si>
  <si>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</si>
  <si>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</si>
  <si>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</si>
  <si>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</si>
  <si>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</si>
  <si>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</si>
  <si>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</si>
  <si>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</si>
  <si>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</si>
  <si>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</si>
  <si>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</si>
  <si>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</si>
  <si>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</si>
  <si>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</si>
  <si>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</si>
  <si>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</si>
  <si>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</si>
  <si>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</si>
  <si>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</si>
  <si>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</si>
  <si>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</si>
  <si>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</si>
  <si>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</si>
  <si>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</si>
  <si>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</si>
  <si>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</si>
  <si>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</si>
  <si>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</si>
  <si>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</si>
  <si>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</si>
  <si>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</si>
  <si>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</si>
  <si>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</si>
  <si>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</si>
  <si>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</si>
  <si>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</si>
  <si>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</si>
  <si>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</si>
  <si>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</si>
  <si>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</si>
  <si>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</si>
  <si>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</si>
  <si>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</si>
  <si>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</si>
  <si>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</si>
  <si>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</si>
  <si>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</si>
  <si>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</si>
  <si>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</si>
  <si>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</si>
  <si>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</si>
  <si>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</si>
  <si>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</si>
  <si>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</si>
  <si>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</si>
  <si>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</si>
  <si>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</si>
  <si>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</si>
  <si>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</si>
  <si>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</si>
  <si>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</si>
  <si>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</si>
  <si>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</si>
  <si>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</si>
  <si>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</si>
  <si>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</si>
  <si>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</si>
  <si>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</si>
  <si>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</si>
  <si>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</si>
  <si>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</si>
  <si>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</si>
  <si>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</si>
  <si>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</si>
  <si>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</si>
  <si>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</si>
  <si>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</si>
  <si>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</si>
  <si>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</si>
  <si>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</si>
  <si>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</si>
  <si>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</si>
  <si>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</si>
  <si>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</si>
  <si>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</si>
  <si>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</si>
  <si>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</si>
  <si>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</si>
  <si>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</si>
  <si>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</si>
  <si>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</si>
  <si>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</si>
  <si>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</si>
  <si>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</si>
  <si>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</si>
  <si>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</si>
  <si>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</si>
  <si>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</si>
  <si>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</si>
  <si>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</si>
  <si>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</si>
  <si>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</si>
  <si>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</si>
  <si>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</si>
  <si>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</si>
  <si>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</si>
  <si>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</si>
  <si>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</si>
  <si>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</si>
  <si>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</si>
  <si>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</si>
  <si>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</si>
  <si>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</si>
  <si>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</si>
  <si>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</si>
  <si>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</si>
  <si>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</si>
  <si>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</si>
  <si>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</si>
  <si>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</si>
  <si>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</si>
  <si>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</si>
  <si>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</si>
  <si>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</si>
  <si>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</si>
  <si>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</si>
  <si>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</si>
  <si>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</si>
  <si>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</si>
  <si>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</si>
  <si>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</si>
  <si>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</si>
  <si>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</si>
  <si>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</si>
  <si>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</si>
  <si>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</si>
  <si>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</si>
  <si>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</si>
  <si>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</si>
  <si>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</si>
  <si>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</si>
  <si>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</si>
  <si>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</si>
  <si>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</si>
  <si>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</si>
  <si>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</si>
  <si>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</si>
  <si>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</si>
  <si>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</si>
  <si>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</si>
  <si>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</si>
  <si>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</si>
  <si>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</si>
  <si>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</si>
  <si>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</si>
  <si>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</si>
  <si>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</si>
  <si>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</si>
  <si>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</si>
  <si>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</si>
  <si>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</si>
  <si>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</si>
  <si>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</si>
  <si>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</si>
  <si>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</si>
  <si>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</si>
  <si>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</si>
  <si>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</si>
  <si>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</si>
  <si>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</si>
  <si>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</si>
  <si>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</si>
  <si>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</si>
  <si>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</si>
  <si>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</si>
  <si>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</si>
  <si>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</si>
  <si>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</si>
  <si>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</si>
  <si>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</si>
  <si>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</si>
  <si>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</si>
  <si>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</si>
  <si>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</si>
  <si>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</si>
  <si>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</si>
  <si>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</si>
  <si>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</si>
  <si>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</si>
  <si>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</si>
  <si>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</si>
  <si>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</si>
  <si>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</si>
  <si>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</si>
  <si>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</si>
  <si>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</si>
  <si>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</si>
  <si>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</si>
  <si>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</si>
  <si>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</si>
  <si>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</si>
  <si>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</si>
  <si>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</si>
  <si>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</si>
  <si>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</si>
  <si>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</si>
  <si>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</si>
  <si>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</si>
  <si>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</si>
  <si>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</si>
  <si>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</si>
  <si>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</si>
  <si>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</si>
  <si>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</si>
  <si>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</si>
  <si>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</si>
  <si>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</si>
  <si>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</si>
  <si>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</si>
  <si>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</si>
  <si>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</si>
  <si>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</si>
  <si>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</si>
  <si>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</si>
  <si>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</si>
  <si>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</si>
  <si>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</si>
  <si>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</si>
  <si>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</si>
  <si>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</si>
  <si>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</si>
  <si>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</si>
  <si>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</si>
  <si>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</si>
  <si>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</si>
  <si>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</si>
  <si>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</si>
  <si>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</si>
  <si>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</si>
  <si>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</si>
  <si>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</si>
  <si>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</si>
  <si>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</si>
  <si>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</si>
  <si>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</si>
  <si>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</si>
  <si>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</si>
  <si>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</si>
  <si>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</si>
  <si>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</si>
  <si>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</si>
  <si>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</si>
  <si>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</si>
  <si>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</si>
  <si>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</si>
  <si>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</si>
  <si>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</si>
  <si>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</si>
  <si>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</si>
  <si>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</si>
  <si>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</si>
  <si>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</si>
  <si>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</si>
  <si>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</si>
  <si>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</si>
  <si>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</si>
  <si>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</si>
  <si>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</si>
  <si>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</si>
  <si>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</si>
  <si>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</si>
  <si>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</si>
  <si>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</si>
  <si>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</si>
  <si>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</si>
  <si>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</si>
  <si>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</si>
  <si>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</si>
  <si>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</si>
  <si>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</si>
  <si>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</si>
  <si>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</si>
  <si>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</si>
  <si>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</si>
  <si>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</si>
  <si>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</si>
  <si>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</si>
  <si>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</si>
  <si>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</si>
  <si>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</si>
  <si>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</si>
  <si>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</si>
  <si>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</si>
  <si>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</si>
  <si>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</si>
  <si>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</si>
  <si>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</si>
  <si>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</si>
  <si>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</si>
  <si>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</si>
  <si>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</si>
  <si>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</si>
  <si>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</si>
  <si>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</si>
  <si>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</si>
  <si>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</si>
  <si>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</si>
  <si>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</si>
  <si>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</si>
  <si>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</si>
  <si>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</si>
  <si>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</si>
  <si>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</si>
  <si>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</si>
  <si>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</si>
  <si>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</si>
  <si>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</si>
  <si>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</si>
  <si>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</si>
  <si>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</si>
  <si>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</si>
  <si>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</si>
  <si>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</si>
  <si>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</si>
  <si>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</si>
  <si>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</si>
  <si>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</si>
  <si>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</si>
  <si>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</si>
  <si>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</si>
  <si>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</si>
  <si>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</si>
  <si>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</si>
  <si>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</si>
  <si>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</si>
  <si>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</si>
  <si>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</si>
  <si>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</si>
  <si>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</si>
  <si>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</si>
  <si>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</si>
  <si>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</si>
  <si>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</si>
  <si>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</si>
  <si>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</si>
  <si>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</si>
  <si>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</si>
  <si>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</si>
  <si>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</si>
  <si>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</si>
  <si>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</si>
  <si>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</si>
  <si>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</si>
  <si>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</si>
  <si>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</si>
  <si>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</si>
  <si>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</si>
  <si>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</si>
  <si>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</si>
  <si>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</si>
  <si>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</si>
  <si>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</si>
  <si>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</si>
  <si>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</si>
  <si>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</si>
  <si>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</si>
  <si>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</si>
  <si>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</si>
  <si>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</si>
  <si>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</si>
  <si>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</si>
  <si>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</si>
  <si>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</si>
  <si>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</si>
  <si>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</si>
  <si>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</si>
  <si>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</si>
  <si>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</si>
  <si>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</si>
  <si>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</si>
  <si>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</si>
  <si>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</si>
  <si>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</si>
  <si>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</si>
  <si>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</si>
  <si>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</si>
  <si>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</si>
  <si>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</si>
  <si>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</si>
  <si>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</si>
  <si>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</si>
  <si>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</si>
  <si>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</si>
  <si>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</si>
  <si>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</si>
  <si>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</si>
  <si>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</si>
  <si>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</si>
  <si>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</si>
  <si>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</si>
  <si>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</si>
  <si>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</si>
  <si>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</si>
  <si>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</si>
  <si>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</si>
  <si>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</si>
  <si>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</si>
  <si>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</si>
  <si>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</si>
  <si>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</si>
  <si>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</si>
  <si>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</si>
  <si>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</si>
  <si>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</si>
  <si>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</si>
  <si>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</si>
  <si>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</si>
  <si>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</si>
  <si>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</si>
  <si>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</si>
  <si>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</si>
  <si>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</si>
  <si>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</si>
  <si>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</si>
  <si>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</si>
  <si>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</si>
  <si>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</si>
  <si>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</si>
  <si>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</si>
  <si>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</si>
  <si>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</si>
  <si>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</si>
  <si>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</si>
  <si>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</si>
  <si>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</si>
  <si>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</si>
  <si>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</si>
  <si>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</si>
  <si>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</si>
  <si>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</si>
  <si>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</si>
  <si>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</si>
  <si>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</si>
  <si>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</si>
  <si>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</si>
  <si>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</si>
  <si>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</si>
  <si>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</si>
  <si>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</si>
  <si>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</si>
  <si>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</si>
  <si>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</si>
  <si>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</si>
  <si>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</si>
  <si>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</si>
  <si>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</si>
  <si>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</si>
  <si>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</si>
  <si>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</si>
  <si>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</si>
  <si>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</si>
  <si>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</si>
  <si>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</si>
  <si>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</si>
  <si>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</si>
  <si>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</si>
  <si>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</si>
  <si>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</si>
  <si>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</si>
  <si>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</si>
  <si>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</si>
  <si>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</si>
  <si>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</si>
  <si>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</si>
  <si>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</si>
  <si>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</si>
  <si>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</si>
  <si>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</si>
  <si>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</si>
  <si>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</si>
  <si>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</si>
  <si>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</si>
  <si>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</si>
  <si>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</si>
  <si>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</si>
  <si>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</si>
  <si>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</si>
  <si>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</si>
  <si>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</si>
  <si>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</si>
  <si>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</si>
  <si>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</si>
  <si>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</si>
  <si>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</si>
  <si>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</si>
  <si>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</si>
  <si>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</si>
  <si>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</si>
  <si>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</si>
  <si>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</si>
  <si>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</si>
  <si>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</si>
  <si>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</si>
  <si>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</si>
  <si>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</si>
  <si>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</si>
  <si>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</si>
  <si>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</si>
  <si>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</si>
  <si>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</si>
  <si>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</si>
  <si>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</si>
  <si>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</si>
  <si>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</si>
  <si>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</si>
  <si>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</si>
  <si>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</si>
  <si>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</si>
  <si>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</si>
  <si>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</si>
  <si>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</si>
  <si>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</si>
  <si>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</si>
  <si>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</si>
  <si>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</si>
  <si>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</si>
  <si>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</si>
  <si>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</si>
  <si>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</si>
  <si>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</si>
  <si>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</si>
  <si>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</si>
  <si>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</si>
  <si>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</si>
  <si>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</si>
  <si>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</si>
  <si>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</si>
  <si>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</si>
  <si>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</si>
  <si>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</si>
  <si>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</si>
  <si>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</si>
  <si>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</si>
  <si>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</si>
  <si>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</si>
  <si>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</si>
  <si>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</si>
  <si>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</si>
  <si>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</si>
  <si>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</si>
  <si>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</si>
  <si>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</si>
  <si>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</si>
  <si>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</si>
  <si>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</si>
  <si>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</si>
  <si>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</si>
  <si>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</si>
  <si>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</si>
  <si>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</si>
  <si>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</si>
  <si>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</si>
  <si>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</si>
  <si>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</si>
  <si>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</si>
  <si>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</si>
  <si>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</si>
  <si>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</si>
  <si>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</si>
  <si>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</si>
  <si>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</si>
  <si>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</si>
  <si>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</si>
  <si>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</si>
  <si>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</si>
  <si>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</si>
  <si>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</si>
  <si>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</si>
  <si>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</si>
  <si>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</si>
  <si>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</si>
  <si>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</si>
  <si>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</si>
  <si>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</si>
  <si>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</si>
  <si>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</si>
  <si>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</si>
  <si>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</si>
  <si>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</si>
  <si>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</si>
  <si>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</si>
  <si>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</si>
  <si>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</si>
  <si>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</si>
  <si>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</si>
  <si>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</si>
  <si>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</si>
  <si>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</si>
  <si>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</si>
  <si>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</si>
  <si>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</si>
  <si>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</si>
  <si>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</si>
  <si>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</si>
  <si>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</si>
  <si>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</si>
  <si>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</si>
  <si>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</si>
  <si>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</si>
  <si>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</si>
  <si>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</si>
  <si>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</si>
  <si>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</si>
  <si>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</si>
  <si>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</si>
  <si>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</si>
  <si>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</si>
  <si>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</si>
  <si>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</si>
  <si>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</si>
  <si>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</si>
  <si>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</si>
  <si>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</si>
  <si>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</si>
  <si>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</si>
  <si>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</si>
  <si>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</si>
  <si>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</si>
  <si>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</si>
  <si>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</si>
  <si>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</si>
  <si>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</si>
  <si>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</si>
  <si>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</si>
  <si>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</si>
  <si>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</si>
  <si>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</si>
  <si>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</si>
  <si>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</si>
  <si>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</si>
  <si>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</si>
  <si>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</si>
  <si>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</si>
  <si>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</si>
  <si>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</si>
  <si>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</si>
  <si>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</si>
  <si>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</si>
  <si>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</si>
  <si>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</si>
  <si>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</si>
  <si>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</si>
  <si>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</si>
  <si>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</si>
  <si>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</si>
  <si>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</si>
  <si>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</si>
  <si>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</si>
  <si>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</si>
  <si>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</si>
  <si>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</si>
  <si>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</si>
  <si>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</si>
  <si>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</si>
  <si>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</si>
  <si>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</si>
  <si>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</si>
  <si>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</si>
  <si>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</si>
  <si>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</si>
  <si>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</si>
  <si>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</si>
  <si>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</si>
  <si>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</si>
  <si>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</si>
  <si>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</si>
  <si>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</si>
  <si>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</si>
  <si>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</si>
  <si>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</si>
  <si>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</si>
  <si>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</si>
  <si>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</si>
  <si>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</si>
  <si>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</si>
  <si>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</si>
  <si>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</si>
  <si>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</si>
  <si>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</si>
  <si>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</si>
  <si>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</si>
  <si>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</si>
  <si>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</si>
  <si>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</si>
  <si>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</si>
  <si>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</si>
  <si>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</si>
  <si>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</si>
  <si>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</si>
  <si>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</si>
  <si>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</si>
  <si>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</si>
  <si>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</si>
  <si>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</si>
  <si>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</si>
  <si>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</si>
  <si>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</si>
  <si>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</si>
  <si>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</si>
  <si>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</si>
  <si>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</si>
  <si>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</si>
  <si>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</si>
  <si>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</si>
  <si>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</si>
  <si>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</si>
  <si>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</si>
  <si>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</si>
  <si>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</si>
  <si>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</si>
  <si>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</si>
  <si>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</si>
  <si>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</si>
  <si>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</si>
  <si>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</si>
  <si>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</si>
  <si>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</si>
  <si>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</si>
  <si>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</si>
  <si>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</si>
  <si>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</si>
  <si>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</si>
  <si>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</si>
  <si>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</si>
  <si>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</si>
  <si>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</si>
  <si>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</si>
  <si>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</si>
  <si>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</si>
  <si>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</si>
  <si>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</si>
  <si>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</si>
  <si>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</si>
  <si>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</si>
  <si>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</si>
  <si>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</si>
  <si>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</si>
  <si>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</si>
  <si>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</si>
  <si>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</si>
  <si>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</si>
  <si>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</si>
  <si>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</si>
  <si>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</si>
  <si>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</si>
  <si>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</si>
  <si>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</si>
  <si>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</si>
  <si>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</si>
  <si>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</si>
  <si>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</si>
  <si>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</si>
  <si>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</si>
  <si>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</si>
  <si>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</si>
  <si>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</si>
  <si>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</si>
  <si>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</si>
  <si>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</si>
  <si>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</si>
  <si>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</si>
  <si>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</si>
  <si>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</si>
  <si>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</si>
  <si>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</si>
  <si>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</si>
  <si>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</si>
  <si>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</si>
  <si>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</si>
  <si>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</si>
  <si>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</si>
  <si>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</si>
  <si>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</si>
  <si>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</si>
  <si>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</si>
  <si>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</si>
  <si>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</si>
  <si>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</si>
  <si>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</si>
  <si>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</si>
  <si>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</si>
  <si>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</si>
  <si>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</si>
  <si>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</si>
  <si>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</si>
  <si>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</si>
  <si>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</si>
  <si>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</si>
  <si>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</si>
  <si>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</si>
  <si>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</si>
  <si>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</si>
  <si>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</si>
  <si>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</si>
  <si>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</si>
  <si>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</si>
  <si>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</si>
  <si>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</si>
  <si>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</si>
  <si>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</si>
  <si>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</si>
  <si>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</si>
  <si>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</si>
  <si>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</si>
  <si>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</si>
  <si>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</si>
  <si>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</si>
  <si>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</si>
  <si>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</si>
  <si>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</si>
  <si>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</si>
  <si>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</si>
  <si>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</si>
  <si>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</si>
  <si>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</si>
  <si>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</si>
  <si>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</si>
  <si>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</si>
  <si>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</si>
  <si>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</si>
  <si>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</si>
  <si>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</si>
  <si>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</si>
  <si>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</si>
  <si>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</si>
  <si>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</si>
  <si>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</si>
  <si>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</si>
  <si>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</si>
  <si>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</si>
  <si>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</si>
  <si>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</si>
  <si>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</si>
  <si>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</si>
  <si>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</si>
  <si>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</si>
  <si>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</si>
  <si>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</si>
  <si>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</si>
  <si>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</si>
  <si>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</si>
  <si>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</si>
  <si>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</si>
  <si>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</si>
  <si>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</si>
  <si>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</si>
  <si>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</si>
  <si>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</si>
  <si>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</si>
  <si>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</si>
  <si>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</si>
  <si>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</si>
  <si>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</si>
  <si>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</si>
  <si>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</si>
  <si>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</si>
  <si>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</si>
  <si>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</si>
  <si>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</si>
  <si>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</si>
  <si>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</si>
  <si>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</si>
  <si>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</si>
  <si>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</si>
  <si>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</si>
  <si>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</si>
  <si>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</si>
  <si>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</si>
  <si>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</si>
  <si>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</si>
  <si>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</si>
  <si>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</si>
  <si>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</si>
  <si>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</si>
  <si>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</si>
  <si>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</si>
  <si>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</si>
  <si>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</si>
  <si>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</si>
  <si>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</si>
  <si>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</si>
  <si>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</si>
  <si>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</si>
  <si>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</si>
  <si>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</si>
  <si>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</si>
  <si>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</si>
  <si>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</si>
  <si>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</si>
  <si>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</si>
  <si>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</si>
  <si>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</si>
  <si>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</si>
  <si>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</si>
  <si>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</si>
  <si>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</si>
  <si>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</si>
  <si>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</si>
  <si>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</si>
  <si>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</si>
  <si>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</si>
  <si>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</si>
  <si>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</si>
  <si>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</si>
  <si>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</si>
  <si>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</si>
  <si>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</si>
  <si>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</si>
  <si>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</si>
  <si>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</si>
  <si>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</si>
  <si>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</si>
  <si>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</si>
  <si>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</si>
  <si>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</si>
  <si>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</si>
  <si>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</si>
  <si>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</si>
  <si>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</si>
  <si>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</si>
  <si>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</si>
  <si>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</si>
  <si>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</si>
  <si>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</si>
  <si>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</si>
  <si>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</si>
  <si>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</si>
  <si>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</si>
  <si>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</si>
  <si>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</si>
  <si>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</si>
  <si>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</si>
  <si>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</si>
  <si>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</si>
  <si>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</si>
  <si>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</si>
  <si>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</si>
  <si>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</si>
  <si>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</si>
  <si>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</si>
  <si>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</si>
  <si>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</si>
  <si>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</si>
  <si>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</si>
  <si>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</si>
  <si>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</si>
  <si>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</si>
  <si>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</si>
  <si>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</si>
  <si>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</si>
  <si>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</si>
  <si>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</si>
  <si>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</si>
  <si>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</si>
  <si>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</si>
  <si>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</si>
  <si>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</si>
  <si>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</si>
  <si>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</si>
  <si>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</si>
  <si>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</si>
  <si>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</si>
  <si>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</si>
  <si>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</si>
  <si>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</si>
  <si>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</si>
  <si>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</si>
  <si>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</si>
  <si>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</si>
  <si>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</si>
  <si>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</si>
  <si>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</si>
  <si>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</si>
  <si>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</si>
  <si>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</si>
  <si>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</si>
  <si>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</si>
  <si>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</si>
  <si>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</si>
  <si>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</si>
  <si>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</si>
  <si>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</si>
  <si>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</si>
  <si>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</si>
  <si>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</si>
  <si>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</si>
  <si>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</si>
  <si>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</si>
  <si>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</si>
  <si>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</si>
  <si>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</si>
  <si>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</si>
  <si>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</si>
  <si>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</si>
  <si>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</si>
  <si>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</si>
  <si>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</si>
  <si>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</si>
  <si>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</si>
  <si>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</si>
  <si>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</si>
  <si>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</si>
  <si>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</si>
  <si>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</si>
  <si>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</si>
  <si>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</si>
  <si>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</si>
  <si>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</si>
  <si>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</si>
  <si>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</si>
  <si>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</si>
  <si>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</si>
  <si>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</si>
  <si>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</si>
  <si>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</si>
  <si>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</si>
  <si>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</si>
  <si>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</si>
  <si>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</si>
  <si>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</si>
  <si>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</si>
  <si>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</si>
  <si>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</si>
  <si>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</si>
  <si>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</si>
  <si>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</si>
  <si>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</si>
  <si>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</si>
  <si>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</si>
  <si>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</si>
  <si>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</si>
  <si>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</si>
  <si>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</si>
  <si>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</si>
  <si>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</si>
  <si>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</si>
  <si>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</si>
  <si>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</si>
  <si>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</si>
  <si>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</si>
  <si>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</si>
  <si>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</si>
  <si>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</si>
  <si>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</si>
  <si>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</si>
  <si>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</si>
  <si>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</si>
  <si>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</si>
  <si>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</si>
  <si>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</si>
  <si>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</si>
  <si>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</si>
  <si>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</si>
  <si>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</si>
  <si>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</si>
  <si>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</si>
  <si>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</si>
  <si>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</si>
  <si>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</si>
  <si>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</si>
  <si>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</si>
  <si>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</si>
  <si>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</si>
  <si>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</si>
  <si>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</si>
  <si>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</si>
  <si>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</si>
  <si>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</si>
  <si>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</si>
  <si>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</si>
  <si>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</si>
  <si>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</si>
  <si>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</si>
  <si>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</si>
  <si>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</si>
  <si>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</si>
  <si>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</si>
  <si>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</si>
  <si>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</si>
  <si>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</si>
  <si>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</si>
  <si>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</si>
  <si>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</si>
  <si>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</si>
  <si>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</si>
  <si>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</si>
  <si>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</si>
  <si>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</si>
  <si>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</si>
  <si>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</si>
  <si>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</si>
  <si>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</si>
  <si>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</si>
  <si>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</si>
  <si>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</si>
  <si>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</si>
  <si>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</si>
  <si>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</si>
  <si>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</si>
  <si>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</si>
  <si>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</si>
  <si>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</si>
  <si>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</si>
  <si>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</si>
  <si>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</si>
  <si>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</si>
  <si>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</si>
  <si>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</si>
  <si>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</si>
  <si>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</si>
  <si>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</si>
  <si>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</si>
  <si>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</si>
  <si>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</si>
  <si>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</si>
  <si>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</si>
  <si>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</si>
  <si>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</si>
  <si>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</si>
  <si>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</si>
  <si>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</si>
  <si>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</si>
  <si>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</si>
  <si>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</si>
  <si>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</si>
  <si>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</si>
  <si>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</si>
  <si>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</si>
  <si>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</si>
  <si>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</si>
  <si>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</si>
  <si>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</si>
  <si>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</si>
  <si>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</si>
  <si>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</si>
  <si>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</si>
  <si>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</si>
  <si>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</si>
  <si>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</si>
  <si>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</si>
  <si>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</si>
  <si>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</si>
  <si>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</si>
  <si>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</si>
  <si>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</si>
  <si>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</si>
  <si>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</si>
  <si>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</si>
  <si>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</si>
  <si>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</si>
  <si>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</si>
  <si>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</si>
  <si>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</si>
  <si>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</si>
  <si>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</si>
  <si>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</si>
  <si>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</si>
  <si>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</si>
  <si>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</si>
  <si>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</si>
  <si>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</si>
  <si>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</si>
  <si>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</si>
  <si>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</si>
  <si>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</si>
  <si>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</si>
  <si>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</si>
  <si>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</si>
  <si>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</si>
  <si>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</si>
  <si>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</si>
  <si>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</si>
  <si>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</si>
  <si>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</si>
  <si>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</si>
  <si>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</si>
  <si>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</si>
  <si>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</si>
  <si>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</si>
  <si>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</si>
  <si>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</si>
  <si>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</si>
  <si>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</si>
  <si>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</si>
  <si>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</si>
  <si>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</si>
  <si>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</si>
  <si>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</si>
  <si>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</si>
  <si>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</si>
  <si>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</si>
  <si>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</si>
  <si>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</si>
  <si>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</si>
  <si>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</si>
  <si>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</si>
  <si>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</si>
  <si>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</si>
  <si>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</si>
  <si>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</si>
  <si>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</si>
  <si>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</si>
  <si>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</si>
  <si>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</si>
  <si>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</si>
  <si>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</si>
  <si>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</si>
  <si>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</si>
  <si>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</si>
  <si>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</si>
  <si>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</si>
  <si>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</si>
  <si>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</si>
  <si>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</si>
  <si>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</si>
  <si>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</si>
  <si>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</si>
  <si>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</si>
  <si>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</si>
  <si>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</si>
  <si>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</si>
  <si>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</si>
  <si>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</si>
  <si>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</si>
  <si>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</si>
  <si>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</si>
  <si>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</si>
  <si>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</si>
  <si>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</si>
  <si>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</si>
  <si>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</si>
  <si>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</si>
  <si>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</si>
  <si>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</si>
  <si>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</si>
  <si>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</si>
  <si>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</si>
  <si>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</si>
  <si>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</si>
  <si>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</si>
  <si>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</si>
  <si>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</si>
  <si>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</si>
  <si>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</si>
  <si>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</si>
  <si>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</si>
  <si>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</si>
  <si>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</si>
  <si>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</si>
  <si>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</si>
  <si>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</si>
  <si>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</si>
  <si>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</si>
  <si>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</si>
  <si>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</si>
  <si>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</si>
  <si>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</si>
  <si>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</si>
  <si>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</si>
  <si>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</si>
  <si>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</si>
  <si>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</si>
  <si>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</si>
  <si>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</si>
  <si>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</si>
  <si>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</si>
  <si>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</si>
  <si>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</si>
  <si>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</si>
  <si>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</si>
  <si>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</si>
  <si>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</si>
  <si>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</si>
  <si>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</si>
  <si>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</si>
  <si>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</si>
  <si>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</si>
  <si>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</si>
  <si>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</si>
  <si>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</si>
  <si>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</si>
  <si>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</si>
  <si>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</si>
  <si>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</si>
  <si>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</si>
  <si>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</si>
  <si>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</si>
  <si>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</si>
  <si>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</si>
  <si>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</si>
  <si>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</si>
  <si>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</si>
  <si>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</si>
  <si>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</si>
  <si>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</si>
  <si>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</si>
  <si>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</si>
  <si>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</si>
  <si>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</si>
  <si>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</si>
  <si>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</si>
  <si>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</si>
  <si>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</si>
  <si>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</si>
  <si>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</si>
  <si>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</si>
  <si>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</si>
  <si>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</si>
  <si>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</si>
  <si>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</si>
  <si>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</si>
  <si>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</si>
  <si>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</si>
  <si>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</si>
  <si>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</si>
  <si>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</si>
  <si>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</si>
  <si>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</si>
  <si>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</si>
  <si>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</si>
  <si>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</si>
  <si>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</si>
  <si>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</si>
  <si>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</si>
  <si>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</si>
  <si>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</si>
  <si>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</si>
  <si>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</si>
  <si>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</si>
  <si>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</si>
  <si>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</si>
  <si>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</si>
  <si>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</si>
  <si>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</si>
  <si>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</si>
  <si>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</si>
  <si>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</si>
  <si>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</si>
  <si>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</si>
  <si>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</si>
  <si>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</si>
  <si>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</si>
  <si>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</si>
  <si>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</si>
  <si>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</si>
  <si>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</si>
  <si>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</si>
  <si>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</si>
  <si>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</si>
  <si>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</si>
  <si>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</si>
  <si>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</si>
  <si>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</si>
  <si>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</si>
  <si>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</si>
  <si>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</si>
  <si>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</si>
  <si>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</si>
  <si>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</si>
  <si>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</si>
  <si>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</si>
  <si>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</si>
  <si>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</si>
  <si>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</si>
  <si>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</si>
  <si>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</si>
  <si>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</si>
  <si>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</si>
  <si>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</si>
  <si>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</si>
  <si>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</si>
  <si>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</si>
  <si>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</si>
  <si>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</si>
  <si>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</si>
  <si>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</si>
  <si>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</si>
  <si>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</si>
  <si>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</si>
  <si>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</si>
  <si>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</si>
  <si>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</si>
  <si>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</si>
  <si>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</si>
  <si>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</si>
  <si>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</si>
  <si>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</si>
  <si>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</si>
  <si>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</si>
  <si>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</si>
  <si>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</si>
  <si>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</si>
  <si>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</si>
  <si>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</si>
  <si>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</si>
  <si>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</si>
  <si>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</si>
  <si>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</si>
  <si>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</si>
  <si>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</si>
  <si>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</si>
  <si>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</si>
  <si>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</si>
  <si>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</si>
  <si>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</si>
  <si>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</si>
  <si>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</si>
  <si>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</si>
  <si>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</si>
  <si>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</si>
  <si>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</si>
  <si>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</si>
  <si>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</si>
  <si>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</si>
  <si>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</si>
  <si>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</si>
  <si>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</si>
  <si>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</si>
  <si>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</si>
  <si>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</si>
  <si>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</si>
  <si>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</si>
  <si>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</si>
  <si>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</si>
  <si>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</si>
  <si>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</si>
  <si>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</si>
  <si>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</si>
  <si>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</si>
  <si>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</si>
  <si>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</si>
  <si>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</si>
  <si>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</si>
  <si>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</si>
  <si>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</si>
  <si>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</si>
  <si>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</si>
  <si>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</si>
  <si>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</si>
  <si>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</si>
  <si>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</si>
  <si>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</si>
  <si>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</si>
  <si>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</si>
  <si>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</si>
  <si>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</si>
  <si>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</si>
  <si>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</si>
  <si>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</si>
  <si>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</si>
  <si>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</si>
  <si>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</si>
  <si>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</si>
  <si>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</si>
  <si>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</si>
  <si>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</si>
  <si>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</si>
  <si>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</si>
  <si>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</si>
  <si>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</si>
  <si>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</si>
  <si>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</si>
  <si>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</si>
  <si>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</si>
  <si>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</si>
  <si>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</si>
  <si>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</si>
  <si>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</si>
  <si>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</si>
  <si>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</si>
  <si>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</si>
  <si>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</si>
  <si>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</si>
  <si>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</si>
  <si>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</si>
  <si>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</si>
  <si>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</si>
  <si>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</si>
  <si>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</si>
  <si>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</si>
  <si>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</si>
  <si>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</si>
  <si>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</si>
  <si>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</si>
  <si>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</si>
  <si>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</si>
  <si>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</si>
  <si>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</si>
  <si>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</si>
  <si>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</si>
  <si>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</si>
  <si>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</si>
  <si>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</si>
  <si>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</si>
  <si>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</si>
  <si>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</si>
  <si>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</si>
  <si>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</si>
  <si>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</si>
  <si>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</si>
  <si>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</si>
  <si>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</si>
  <si>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</si>
  <si>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</si>
  <si>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</si>
  <si>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</si>
  <si>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</si>
  <si>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</si>
  <si>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</si>
  <si>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</si>
  <si>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</si>
  <si>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</si>
  <si>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</si>
  <si>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</si>
  <si>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</si>
  <si>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</si>
  <si>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</si>
  <si>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</si>
  <si>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</si>
  <si>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</si>
  <si>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</si>
  <si>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</si>
  <si>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</si>
  <si>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</si>
  <si>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</si>
  <si>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</si>
  <si>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</si>
  <si>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</si>
  <si>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</si>
  <si>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</si>
  <si>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</si>
  <si>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</si>
  <si>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</si>
  <si>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</si>
  <si>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</si>
  <si>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</si>
  <si>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</si>
  <si>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</si>
  <si>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</si>
  <si>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</si>
  <si>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</si>
  <si>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</si>
  <si>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</si>
  <si>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</si>
  <si>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</si>
  <si>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</si>
  <si>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</si>
  <si>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</si>
  <si>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</si>
  <si>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</si>
  <si>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</si>
  <si>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</si>
  <si>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</si>
  <si>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</si>
  <si>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</si>
  <si>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</si>
  <si>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</si>
  <si>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</si>
  <si>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</si>
  <si>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</si>
  <si>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</si>
  <si>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</si>
  <si>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</si>
  <si>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</si>
  <si>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</si>
  <si>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</si>
  <si>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</si>
  <si>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</si>
  <si>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</si>
  <si>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</si>
  <si>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</si>
  <si>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</si>
  <si>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</si>
  <si>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</si>
  <si>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</si>
  <si>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</si>
  <si>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</si>
  <si>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</si>
  <si>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</si>
  <si>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</si>
  <si>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</si>
  <si>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</si>
  <si>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</si>
  <si>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</si>
  <si>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</si>
  <si>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</si>
  <si>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</si>
  <si>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</si>
  <si>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</si>
  <si>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</si>
  <si>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</si>
  <si>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</si>
  <si>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</si>
  <si>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</si>
  <si>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</si>
  <si>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</si>
  <si>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</si>
  <si>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</si>
  <si>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</si>
  <si>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</si>
  <si>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</si>
  <si>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</si>
  <si>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</si>
  <si>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</si>
  <si>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</si>
  <si>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</si>
  <si>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</si>
  <si>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</si>
  <si>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</si>
  <si>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</si>
  <si>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</si>
  <si>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</si>
  <si>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</si>
  <si>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</si>
  <si>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</si>
  <si>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</si>
  <si>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</si>
  <si>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</si>
  <si>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</si>
  <si>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</si>
  <si>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</si>
  <si>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</si>
  <si>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</si>
  <si>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</si>
  <si>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</si>
  <si>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</si>
  <si>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</si>
  <si>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</si>
  <si>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</si>
  <si>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</si>
  <si>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</si>
  <si>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</si>
  <si>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</si>
  <si>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</si>
  <si>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</si>
  <si>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</si>
  <si>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</si>
  <si>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</si>
  <si>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</si>
  <si>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</si>
  <si>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</si>
  <si>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</si>
  <si>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</si>
  <si>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</si>
  <si>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</si>
  <si>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</si>
  <si>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</si>
  <si>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</si>
  <si>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</si>
  <si>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</si>
  <si>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</si>
  <si>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</si>
  <si>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</si>
  <si>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</si>
  <si>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</si>
  <si>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</si>
  <si>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</si>
  <si>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</si>
  <si>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</si>
  <si>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</si>
  <si>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</si>
  <si>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</si>
  <si>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</si>
  <si>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</si>
  <si>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</si>
  <si>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</si>
  <si>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</si>
  <si>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</si>
  <si>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</si>
  <si>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</si>
  <si>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</si>
  <si>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</si>
  <si>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</si>
  <si>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</si>
  <si>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</si>
  <si>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</si>
  <si>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</si>
  <si>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</si>
  <si>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</si>
  <si>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</si>
  <si>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</si>
  <si>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</si>
  <si>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</si>
  <si>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</si>
  <si>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</si>
  <si>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</si>
  <si>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</si>
  <si>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</si>
  <si>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</si>
  <si>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</si>
  <si>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</si>
  <si>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</si>
  <si>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</si>
  <si>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</si>
  <si>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</si>
  <si>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</si>
  <si>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</si>
  <si>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</si>
  <si>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</si>
  <si>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</si>
  <si>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</si>
  <si>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</si>
  <si>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</si>
  <si>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</si>
  <si>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</si>
  <si>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</si>
  <si>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</si>
  <si>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</si>
  <si>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</si>
  <si>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</si>
  <si>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</si>
  <si>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</si>
  <si>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</si>
  <si>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</si>
  <si>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</si>
  <si>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</si>
  <si>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</si>
  <si>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</si>
  <si>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</si>
  <si>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</si>
  <si>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</si>
  <si>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</si>
  <si>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</si>
  <si>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</si>
  <si>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</si>
  <si>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</si>
  <si>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</si>
  <si>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</si>
  <si>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</si>
  <si>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</si>
  <si>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</si>
  <si>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</si>
  <si>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</si>
  <si>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</si>
  <si>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</si>
  <si>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</si>
  <si>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</si>
  <si>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</si>
  <si>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</si>
  <si>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</si>
  <si>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</si>
  <si>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</si>
  <si>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</si>
  <si>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</si>
  <si>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</si>
  <si>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</si>
  <si>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</si>
  <si>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</si>
  <si>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</si>
  <si>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</si>
  <si>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</si>
  <si>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</si>
  <si>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</si>
  <si>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</si>
  <si>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</si>
  <si>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</si>
  <si>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</si>
  <si>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</si>
  <si>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</si>
  <si>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</si>
  <si>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</si>
  <si>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</si>
  <si>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</si>
  <si>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</si>
  <si>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</si>
  <si>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</si>
  <si>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</si>
  <si>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</si>
  <si>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</si>
  <si>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</si>
  <si>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</si>
  <si>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</si>
  <si>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</si>
  <si>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</si>
  <si>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</si>
  <si>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</si>
  <si>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</si>
  <si>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</si>
  <si>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</si>
  <si>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</si>
  <si>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</si>
  <si>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</si>
  <si>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</si>
  <si>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</si>
  <si>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</si>
  <si>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</si>
  <si>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</si>
  <si>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</si>
  <si>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</si>
  <si>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</si>
  <si>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</si>
  <si>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</si>
  <si>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</si>
  <si>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</si>
  <si>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</si>
  <si>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</si>
  <si>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</si>
  <si>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</si>
  <si>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</si>
  <si>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</si>
  <si>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</si>
  <si>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</si>
  <si>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</si>
  <si>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</si>
  <si>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</si>
  <si>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</si>
  <si>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</si>
  <si>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</si>
  <si>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</si>
  <si>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</si>
  <si>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</si>
  <si>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</si>
  <si>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</si>
  <si>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</si>
  <si>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</si>
  <si>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</si>
  <si>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</si>
  <si>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</si>
  <si>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</si>
  <si>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</si>
  <si>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</si>
  <si>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</si>
  <si>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</si>
  <si>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</si>
  <si>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</si>
  <si>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</si>
  <si>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</si>
  <si>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</si>
  <si>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</si>
  <si>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</si>
  <si>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</si>
  <si>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</si>
  <si>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</si>
  <si>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</si>
  <si>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</si>
  <si>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</si>
  <si>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</si>
  <si>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</si>
  <si>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</si>
  <si>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</si>
  <si>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</si>
  <si>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</si>
  <si>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</si>
  <si>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</si>
  <si>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</si>
  <si>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</si>
  <si>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</si>
  <si>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</si>
  <si>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</si>
  <si>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</si>
  <si>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</si>
  <si>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</si>
  <si>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</si>
  <si>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</si>
  <si>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</si>
  <si>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</si>
  <si>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</si>
  <si>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</si>
  <si>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</si>
  <si>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</si>
  <si>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</si>
  <si>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</si>
  <si>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</si>
  <si>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</si>
  <si>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</si>
  <si>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</si>
  <si>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</si>
  <si>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</si>
  <si>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</si>
  <si>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</si>
  <si>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</si>
  <si>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</si>
  <si>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</si>
  <si>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</si>
  <si>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</si>
  <si>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</si>
  <si>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</si>
  <si>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</si>
  <si>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</si>
  <si>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</si>
  <si>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</si>
  <si>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</si>
  <si>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</si>
  <si>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</si>
  <si>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</si>
  <si>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</si>
  <si>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</si>
  <si>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</si>
  <si>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</si>
  <si>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</si>
  <si>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</si>
  <si>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</si>
  <si>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</si>
  <si>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</si>
  <si>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</si>
  <si>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</si>
  <si>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</si>
  <si>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</si>
  <si>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</si>
  <si>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</si>
  <si>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</si>
  <si>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</si>
  <si>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</si>
  <si>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</si>
  <si>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</si>
  <si>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</si>
  <si>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</si>
  <si>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</si>
  <si>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</si>
  <si>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</si>
  <si>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</si>
  <si>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</si>
  <si>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</si>
  <si>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</si>
  <si>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</si>
  <si>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</si>
  <si>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</si>
  <si>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</si>
  <si>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</si>
  <si>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</si>
  <si>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</si>
  <si>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</si>
  <si>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</si>
  <si>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</si>
  <si>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</si>
  <si>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</si>
  <si>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</si>
  <si>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</si>
  <si>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</si>
  <si>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</si>
  <si>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</si>
  <si>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</si>
  <si>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</si>
  <si>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</si>
  <si>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</si>
  <si>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</si>
  <si>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</si>
  <si>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</si>
  <si>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</si>
  <si>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</si>
  <si>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</si>
  <si>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</si>
  <si>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</si>
  <si>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</si>
  <si>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</si>
  <si>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</si>
  <si>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</si>
  <si>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</si>
  <si>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</si>
  <si>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</si>
  <si>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</si>
  <si>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</si>
  <si>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</si>
  <si>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</si>
  <si>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</si>
  <si>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</si>
  <si>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</si>
  <si>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</si>
  <si>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</si>
  <si>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</si>
  <si>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</si>
  <si>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</si>
  <si>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</si>
  <si>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</si>
  <si>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</si>
  <si>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</si>
  <si>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</si>
  <si>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</si>
  <si>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</si>
  <si>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</si>
  <si>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</si>
  <si>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</si>
  <si>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</si>
  <si>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</si>
  <si>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</si>
  <si>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</si>
  <si>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</si>
  <si>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</si>
  <si>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</si>
  <si>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</si>
  <si>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</si>
  <si>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</si>
  <si>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</si>
  <si>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</si>
  <si>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</si>
  <si>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</si>
  <si>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</si>
  <si>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</si>
  <si>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</si>
  <si>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</si>
  <si>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</si>
  <si>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</si>
  <si>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</si>
  <si>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</si>
  <si>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</si>
  <si>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</si>
  <si>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</si>
  <si>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</si>
  <si>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</si>
  <si>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</si>
  <si>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</si>
  <si>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</si>
  <si>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</si>
  <si>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</si>
  <si>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</si>
  <si>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</si>
  <si>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</si>
  <si>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</si>
  <si>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</si>
  <si>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</si>
  <si>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</si>
  <si>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</si>
  <si>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</si>
  <si>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</si>
  <si>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</si>
  <si>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</si>
  <si>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</si>
  <si>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</si>
  <si>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</si>
  <si>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</si>
  <si>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</si>
  <si>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</si>
  <si>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</si>
  <si>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</si>
  <si>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</si>
  <si>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</si>
  <si>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</si>
  <si>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</si>
  <si>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</si>
  <si>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</si>
  <si>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</si>
  <si>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</si>
  <si>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</si>
  <si>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</si>
  <si>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</si>
  <si>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</si>
  <si>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</si>
  <si>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</si>
  <si>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</si>
  <si>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</si>
  <si>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</si>
  <si>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</si>
  <si>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</si>
  <si>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</si>
  <si>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</si>
  <si>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</si>
  <si>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</si>
  <si>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</si>
  <si>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</si>
  <si>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</si>
  <si>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</si>
  <si>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</si>
  <si>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</si>
  <si>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</si>
  <si>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</si>
  <si>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</si>
  <si>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</si>
  <si>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</si>
  <si>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</si>
  <si>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</si>
  <si>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</si>
  <si>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</si>
  <si>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</si>
  <si>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</si>
  <si>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</si>
  <si>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</si>
  <si>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</si>
  <si>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</si>
  <si>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</si>
  <si>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</si>
  <si>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</si>
  <si>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</si>
  <si>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</si>
  <si>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</si>
  <si>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</si>
  <si>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</si>
  <si>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</si>
  <si>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</si>
  <si>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</si>
  <si>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</si>
  <si>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</si>
  <si>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</si>
  <si>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</si>
  <si>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</si>
  <si>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</si>
  <si>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</si>
  <si>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</si>
  <si>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</si>
  <si>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</si>
  <si>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</si>
  <si>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</si>
  <si>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</si>
  <si>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</si>
  <si>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</si>
  <si>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</si>
  <si>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</si>
  <si>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</si>
  <si>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</si>
  <si>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</si>
  <si>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</si>
  <si>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</si>
  <si>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</si>
  <si>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</si>
  <si>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</si>
  <si>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</si>
  <si>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</si>
  <si>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</si>
  <si>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</si>
  <si>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</si>
  <si>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</si>
  <si>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</si>
  <si>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</si>
  <si>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</si>
  <si>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</si>
  <si>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</si>
  <si>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</si>
  <si>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</si>
  <si>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</si>
  <si>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</si>
  <si>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</si>
  <si>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</si>
  <si>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</si>
  <si>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</si>
  <si>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</si>
  <si>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</si>
  <si>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</si>
  <si>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</si>
  <si>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</si>
  <si>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</si>
  <si>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</si>
  <si>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</si>
  <si>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</si>
  <si>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</si>
  <si>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</si>
  <si>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</si>
  <si>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</si>
  <si>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</si>
  <si>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</si>
  <si>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</si>
  <si>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</si>
  <si>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</si>
  <si>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</si>
  <si>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</si>
  <si>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</si>
  <si>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</si>
  <si>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</si>
  <si>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</si>
  <si>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</si>
  <si>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</si>
  <si>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</si>
  <si>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</si>
  <si>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</si>
  <si>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</si>
  <si>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</si>
  <si>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</si>
  <si>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</si>
  <si>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</si>
  <si>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</si>
  <si>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</si>
  <si>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</si>
  <si>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</si>
  <si>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</si>
  <si>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</si>
  <si>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</si>
  <si>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</si>
  <si>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</si>
  <si>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</si>
  <si>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</si>
  <si>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</si>
  <si>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</si>
  <si>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</si>
  <si>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</si>
  <si>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</si>
  <si>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</si>
  <si>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</si>
  <si>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</si>
  <si>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</si>
  <si>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</si>
  <si>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</si>
  <si>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</si>
  <si>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</si>
  <si>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</si>
  <si>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</si>
  <si>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</si>
  <si>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</si>
  <si>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</si>
  <si>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</si>
  <si>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</si>
  <si>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</si>
  <si>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</si>
  <si>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</si>
  <si>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</si>
  <si>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</si>
  <si>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</si>
  <si>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</si>
  <si>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</si>
  <si>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</si>
  <si>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</si>
  <si>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</si>
  <si>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</si>
  <si>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</si>
  <si>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</si>
  <si>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</si>
  <si>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</si>
  <si>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</si>
  <si>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</si>
  <si>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</si>
  <si>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</si>
  <si>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</si>
  <si>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</si>
  <si>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</si>
  <si>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</si>
  <si>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</si>
  <si>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</si>
  <si>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</si>
  <si>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</si>
  <si>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</si>
  <si>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</si>
  <si>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</si>
  <si>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</si>
  <si>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</si>
  <si>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</si>
  <si>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</si>
  <si>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</si>
  <si>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</si>
  <si>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</si>
  <si>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</si>
  <si>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</si>
  <si>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</si>
  <si>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</si>
  <si>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</si>
  <si>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</si>
  <si>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</si>
  <si>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</si>
  <si>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</si>
  <si>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</si>
  <si>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</si>
  <si>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</si>
  <si>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</si>
  <si>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</si>
  <si>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</si>
  <si>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</si>
  <si>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</si>
  <si>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</si>
  <si>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</si>
  <si>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</si>
  <si>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</si>
  <si>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</si>
  <si>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</si>
  <si>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</si>
  <si>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</si>
  <si>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</si>
  <si>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</si>
  <si>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</si>
  <si>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</si>
  <si>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</si>
  <si>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</si>
  <si>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</si>
  <si>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</si>
  <si>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</si>
  <si>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</si>
  <si>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</si>
  <si>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</si>
  <si>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</si>
  <si>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</si>
  <si>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</si>
  <si>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</si>
  <si>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</si>
  <si>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</si>
  <si>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</si>
  <si>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</si>
  <si>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</si>
  <si>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</si>
  <si>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</si>
  <si>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</si>
  <si>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</si>
  <si>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</si>
  <si>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</si>
  <si>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</si>
  <si>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</si>
  <si>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</si>
  <si>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</si>
  <si>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</si>
  <si>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</si>
  <si>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</si>
  <si>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</si>
  <si>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</si>
  <si>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</si>
  <si>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</si>
  <si>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</si>
  <si>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</si>
  <si>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</si>
  <si>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</si>
  <si>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</si>
  <si>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</si>
  <si>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</si>
  <si>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</si>
  <si>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</si>
  <si>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</si>
  <si>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</si>
  <si>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</si>
  <si>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</si>
  <si>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</si>
  <si>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</si>
  <si>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</si>
  <si>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</si>
  <si>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</si>
  <si>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</si>
  <si>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</si>
  <si>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</si>
  <si>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</si>
  <si>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</si>
  <si>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</si>
  <si>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</si>
  <si>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</si>
  <si>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</si>
  <si>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</si>
  <si>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</si>
  <si>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</si>
  <si>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</si>
  <si>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</si>
  <si>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</si>
  <si>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</si>
  <si>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</si>
  <si>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</si>
  <si>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</si>
  <si>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</si>
  <si>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</si>
  <si>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</si>
  <si>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</si>
  <si>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</si>
  <si>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</si>
  <si>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</si>
  <si>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</si>
  <si>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</si>
  <si>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</si>
  <si>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</si>
  <si>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</si>
  <si>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</si>
  <si>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</si>
  <si>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</si>
  <si>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</si>
  <si>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</si>
  <si>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</si>
  <si>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</si>
  <si>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</si>
  <si>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</si>
  <si>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</si>
  <si>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</si>
  <si>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</si>
  <si>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</si>
  <si>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</si>
  <si>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</si>
  <si>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</si>
  <si>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</si>
  <si>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</si>
  <si>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</si>
  <si>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</si>
  <si>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</si>
  <si>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</si>
  <si>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</si>
  <si>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</si>
  <si>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</si>
  <si>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</si>
  <si>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</si>
  <si>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</si>
  <si>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</si>
  <si>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</si>
  <si>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</si>
  <si>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</si>
  <si>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</si>
  <si>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</si>
  <si>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</si>
  <si>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</si>
  <si>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</si>
  <si>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</si>
  <si>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</si>
  <si>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</si>
  <si>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</si>
  <si>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</si>
  <si>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</si>
  <si>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</si>
  <si>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</si>
  <si>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</si>
  <si>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</si>
  <si>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</si>
  <si>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</si>
  <si>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</si>
  <si>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</si>
  <si>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</si>
  <si>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</si>
  <si>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</si>
  <si>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</si>
  <si>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</si>
  <si>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</si>
  <si>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</si>
  <si>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</si>
  <si>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</si>
  <si>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</si>
  <si>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</si>
  <si>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</si>
  <si>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</si>
  <si>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</si>
  <si>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</si>
  <si>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</si>
  <si>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</si>
  <si>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</si>
  <si>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</si>
  <si>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</si>
  <si>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</si>
  <si>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</si>
  <si>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</si>
  <si>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</si>
  <si>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</si>
  <si>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</si>
  <si>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</si>
  <si>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</si>
  <si>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</si>
  <si>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</si>
  <si>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</si>
  <si>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</si>
  <si>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</si>
  <si>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</si>
  <si>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</si>
  <si>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</si>
  <si>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</si>
  <si>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</si>
  <si>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</si>
  <si>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</si>
  <si>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</si>
  <si>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</si>
  <si>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</si>
  <si>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</si>
  <si>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</si>
  <si>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</si>
  <si>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</si>
  <si>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</si>
  <si>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</si>
  <si>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</si>
  <si>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</si>
  <si>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</si>
  <si>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</si>
  <si>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</si>
  <si>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</si>
  <si>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</si>
  <si>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</si>
  <si>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</si>
  <si>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</si>
  <si>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</si>
  <si>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</si>
  <si>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</si>
  <si>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</si>
  <si>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</si>
  <si>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</si>
  <si>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</si>
  <si>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</si>
  <si>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</si>
  <si>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</si>
  <si>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</si>
  <si>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</si>
  <si>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</si>
  <si>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</si>
  <si>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</si>
  <si>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</si>
  <si>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</si>
  <si>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</si>
  <si>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</si>
  <si>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</si>
  <si>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</si>
  <si>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</si>
  <si>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</si>
  <si>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</si>
  <si>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</si>
  <si>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</si>
  <si>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</si>
  <si>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</si>
  <si>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</si>
  <si>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</si>
  <si>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</si>
  <si>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</si>
  <si>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</si>
  <si>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</si>
  <si>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</si>
  <si>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</si>
  <si>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</si>
  <si>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</si>
  <si>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</si>
  <si>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</si>
  <si>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</si>
  <si>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</si>
  <si>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</si>
  <si>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</si>
  <si>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</si>
  <si>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</si>
  <si>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</si>
  <si>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</si>
  <si>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</si>
  <si>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</si>
  <si>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</si>
  <si>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</si>
  <si>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</si>
  <si>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</si>
  <si>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</si>
  <si>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</si>
  <si>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</si>
  <si>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</si>
  <si>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</si>
  <si>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</si>
  <si>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</si>
  <si>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</si>
  <si>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</si>
  <si>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</si>
  <si>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</si>
  <si>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</si>
  <si>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</si>
  <si>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</si>
  <si>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</si>
  <si>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</si>
  <si>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</si>
  <si>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</si>
  <si>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</si>
  <si>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</si>
  <si>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</si>
  <si>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</si>
  <si>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</si>
  <si>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</si>
  <si>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</si>
  <si>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</si>
  <si>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</si>
  <si>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</si>
  <si>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</si>
  <si>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</si>
  <si>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</si>
  <si>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</si>
  <si>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</si>
  <si>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</si>
  <si>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</si>
  <si>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</si>
  <si>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</si>
  <si>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</si>
  <si>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</si>
  <si>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</si>
  <si>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</si>
  <si>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</si>
  <si>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</si>
  <si>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</si>
  <si>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</si>
  <si>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</si>
  <si>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</si>
  <si>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</si>
  <si>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</si>
  <si>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</si>
  <si>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</si>
  <si>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</si>
  <si>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</si>
  <si>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</si>
  <si>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</si>
  <si>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</si>
  <si>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</si>
  <si>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</si>
  <si>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</si>
  <si>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</si>
  <si>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</si>
  <si>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</si>
  <si>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</si>
  <si>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</si>
  <si>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</si>
  <si>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</si>
  <si>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</si>
  <si>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</si>
  <si>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</si>
  <si>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</si>
  <si>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</si>
  <si>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</si>
  <si>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</si>
  <si>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</si>
  <si>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</si>
  <si>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</si>
  <si>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</si>
  <si>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</si>
  <si>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</si>
  <si>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</si>
  <si>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</si>
  <si>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</si>
  <si>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</si>
  <si>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</si>
  <si>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</si>
  <si>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</si>
  <si>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</si>
  <si>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</si>
  <si>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</si>
  <si>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</si>
  <si>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</si>
  <si>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</si>
  <si>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</si>
  <si>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</si>
  <si>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</si>
  <si>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</si>
  <si>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</si>
  <si>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</si>
  <si>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</si>
  <si>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</si>
  <si>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</si>
  <si>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</si>
  <si>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</si>
  <si>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</si>
  <si>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</si>
  <si>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</si>
  <si>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</si>
  <si>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</si>
  <si>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</si>
  <si>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</si>
  <si>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</si>
  <si>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</si>
  <si>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</si>
  <si>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</si>
  <si>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</si>
  <si>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</si>
  <si>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</si>
  <si>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</si>
  <si>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</si>
  <si>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</si>
  <si>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</si>
  <si>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</si>
  <si>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</si>
  <si>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</si>
  <si>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</si>
  <si>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</si>
  <si>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</si>
  <si>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</si>
  <si>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</si>
  <si>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</si>
  <si>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</si>
  <si>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</si>
  <si>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</si>
  <si>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</si>
  <si>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</si>
  <si>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</si>
  <si>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</si>
  <si>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</si>
  <si>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</si>
  <si>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</si>
  <si>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</si>
  <si>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</si>
  <si>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</si>
  <si>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</si>
  <si>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</si>
  <si>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</si>
  <si>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</si>
  <si>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</si>
  <si>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</si>
  <si>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</si>
  <si>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</si>
  <si>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</si>
  <si>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</si>
  <si>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</si>
  <si>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</si>
  <si>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</si>
  <si>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</si>
  <si>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</si>
  <si>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</si>
  <si>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</si>
  <si>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</si>
  <si>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</si>
  <si>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</si>
  <si>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</si>
  <si>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</si>
  <si>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</si>
  <si>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</si>
  <si>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</si>
  <si>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</si>
  <si>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</si>
  <si>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</si>
  <si>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</si>
  <si>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</si>
  <si>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</si>
  <si>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</si>
  <si>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</si>
  <si>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</si>
  <si>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</si>
  <si>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</si>
  <si>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</si>
  <si>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</si>
  <si>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</si>
  <si>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</si>
  <si>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</si>
  <si>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</si>
  <si>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</si>
  <si>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</si>
  <si>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</si>
  <si>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</si>
  <si>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</si>
  <si>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</si>
  <si>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</si>
  <si>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</si>
  <si>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</si>
  <si>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</si>
  <si>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</si>
  <si>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</si>
  <si>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</si>
  <si>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</si>
  <si>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</si>
  <si>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</si>
  <si>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</si>
  <si>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</si>
  <si>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</si>
  <si>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</si>
  <si>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</si>
  <si>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</si>
  <si>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</si>
  <si>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</si>
  <si>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</si>
  <si>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</si>
  <si>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</si>
  <si>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</si>
  <si>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</si>
  <si>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</si>
  <si>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</si>
  <si>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</si>
  <si>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</si>
  <si>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</si>
  <si>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</si>
  <si>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</si>
  <si>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</si>
  <si>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</si>
  <si>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</si>
  <si>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</si>
  <si>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</si>
  <si>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</si>
  <si>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</si>
  <si>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</si>
  <si>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</si>
  <si>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</si>
  <si>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</si>
  <si>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</si>
  <si>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</si>
  <si>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</si>
  <si>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</si>
  <si>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</si>
  <si>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</si>
  <si>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</si>
  <si>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</si>
  <si>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</si>
  <si>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</si>
  <si>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</si>
  <si>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</si>
  <si>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</si>
  <si>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</si>
  <si>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</si>
  <si>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</si>
  <si>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</si>
  <si>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</si>
  <si>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</si>
  <si>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</si>
  <si>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</si>
  <si>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</si>
  <si>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</si>
  <si>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</si>
  <si>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</si>
  <si>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</si>
  <si>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</si>
  <si>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</si>
  <si>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</si>
  <si>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</si>
  <si>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</si>
  <si>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</si>
  <si>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</si>
  <si>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</si>
  <si>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</si>
  <si>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</si>
  <si>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</si>
  <si>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</si>
  <si>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</si>
  <si>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</si>
  <si>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</si>
  <si>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</si>
  <si>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</si>
  <si>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</si>
  <si>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</si>
  <si>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</si>
  <si>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</si>
  <si>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</si>
  <si>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</si>
  <si>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</si>
  <si>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</si>
  <si>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</si>
  <si>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</si>
  <si>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</si>
  <si>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</si>
  <si>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</si>
  <si>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</si>
  <si>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</si>
  <si>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</si>
  <si>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</si>
  <si>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</si>
  <si>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</si>
  <si>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</si>
  <si>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</si>
  <si>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</si>
  <si>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</si>
  <si>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</si>
  <si>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</si>
  <si>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</si>
  <si>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</si>
  <si>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</si>
  <si>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</si>
  <si>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</si>
  <si>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</si>
  <si>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</si>
  <si>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</si>
  <si>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</si>
  <si>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</si>
  <si>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</si>
  <si>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</si>
  <si>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</si>
  <si>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</si>
  <si>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</si>
  <si>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</si>
  <si>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</si>
  <si>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</si>
  <si>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</si>
  <si>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</si>
  <si>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</si>
  <si>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</si>
  <si>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</si>
  <si>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</si>
  <si>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</si>
  <si>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</si>
  <si>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</si>
  <si>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</si>
  <si>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</si>
  <si>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</si>
  <si>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</si>
  <si>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</si>
  <si>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</si>
  <si>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</si>
  <si>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</si>
  <si>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</si>
  <si>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</si>
  <si>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</si>
  <si>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</si>
  <si>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</si>
  <si>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</si>
  <si>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</si>
  <si>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</si>
  <si>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</si>
  <si>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</si>
  <si>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</si>
  <si>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</si>
  <si>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</si>
  <si>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</si>
  <si>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</si>
  <si>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</si>
  <si>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</si>
  <si>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</si>
  <si>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</si>
  <si>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</si>
  <si>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</si>
  <si>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</si>
  <si>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</si>
  <si>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</si>
  <si>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</si>
  <si>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</si>
  <si>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</si>
  <si>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</si>
  <si>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</si>
  <si>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</si>
  <si>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</si>
  <si>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</si>
  <si>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</si>
  <si>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</si>
  <si>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</si>
  <si>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</si>
  <si>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</si>
  <si>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</si>
  <si>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</si>
  <si>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</si>
  <si>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</si>
  <si>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</si>
  <si>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</si>
  <si>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</si>
  <si>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</si>
  <si>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</si>
  <si>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</si>
  <si>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</si>
  <si>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</si>
  <si>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</si>
  <si>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</si>
  <si>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</si>
  <si>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</si>
  <si>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</si>
  <si>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</si>
  <si>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</si>
  <si>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</si>
  <si>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</si>
  <si>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</si>
  <si>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</si>
  <si>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</si>
  <si>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</si>
  <si>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</si>
  <si>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</si>
  <si>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</si>
  <si>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</si>
  <si>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</si>
  <si>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</si>
  <si>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</si>
  <si>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</si>
  <si>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</si>
  <si>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</si>
  <si>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</si>
  <si>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</si>
  <si>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</si>
  <si>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</si>
  <si>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</si>
  <si>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</si>
  <si>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</si>
  <si>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</si>
  <si>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</si>
  <si>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</si>
  <si>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</si>
  <si>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</si>
  <si>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</si>
  <si>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</si>
  <si>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</si>
  <si>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</si>
  <si>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</si>
  <si>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</si>
  <si>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</si>
  <si>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</si>
  <si>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</si>
  <si>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</si>
  <si>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</si>
  <si>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</si>
  <si>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</si>
  <si>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</si>
  <si>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</si>
  <si>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</si>
  <si>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</si>
  <si>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</si>
  <si>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</si>
  <si>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</si>
  <si>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</si>
  <si>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</si>
  <si>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</si>
  <si>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</si>
  <si>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</si>
  <si>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</si>
  <si>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</si>
  <si>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</si>
  <si>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</si>
  <si>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</si>
  <si>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</si>
  <si>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</si>
  <si>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</si>
  <si>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</si>
  <si>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</si>
  <si>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</si>
  <si>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</si>
  <si>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</si>
  <si>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</si>
  <si>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</si>
  <si>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</si>
  <si>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</si>
  <si>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</si>
  <si>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</si>
  <si>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</si>
  <si>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</si>
  <si>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</si>
  <si>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</si>
  <si>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</si>
  <si>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</si>
  <si>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</si>
  <si>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</si>
  <si>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</si>
  <si>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</si>
  <si>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</si>
  <si>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</si>
  <si>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</si>
  <si>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</si>
  <si>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</si>
  <si>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</si>
  <si>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</si>
  <si>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</si>
  <si>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</si>
  <si>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</si>
  <si>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</si>
  <si>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</si>
  <si>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</si>
  <si>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</si>
  <si>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</si>
  <si>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</si>
  <si>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</si>
  <si>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</si>
  <si>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</si>
  <si>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</si>
  <si>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</si>
  <si>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</si>
  <si>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</si>
  <si>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</si>
  <si>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</si>
  <si>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</si>
  <si>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</si>
  <si>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</si>
  <si>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</si>
  <si>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</si>
  <si>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</si>
  <si>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</si>
  <si>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</si>
  <si>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</si>
  <si>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</si>
  <si>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</si>
  <si>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</si>
  <si>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</si>
  <si>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</si>
  <si>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</si>
  <si>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</si>
  <si>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</si>
  <si>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</si>
  <si>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</si>
  <si>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</si>
  <si>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</si>
  <si>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</si>
  <si>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</si>
  <si>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</si>
  <si>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</si>
  <si>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</si>
  <si>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</si>
  <si>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</si>
  <si>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</si>
  <si>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</si>
  <si>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</si>
  <si>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</si>
  <si>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</si>
  <si>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</si>
  <si>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</si>
  <si>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</si>
  <si>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</si>
  <si>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</si>
  <si>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</si>
  <si>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</si>
  <si>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</si>
  <si>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</si>
  <si>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</si>
  <si>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</si>
  <si>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</si>
  <si>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</si>
  <si>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</si>
  <si>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</si>
  <si>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</si>
  <si>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</si>
  <si>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</si>
  <si>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</si>
  <si>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</si>
  <si>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</si>
  <si>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</si>
  <si>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</si>
  <si>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</si>
  <si>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</si>
  <si>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</si>
  <si>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</si>
  <si>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</si>
  <si>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</si>
  <si>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</si>
  <si>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</si>
  <si>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</si>
  <si>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</si>
  <si>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</si>
  <si>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</si>
  <si>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</si>
  <si>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</si>
  <si>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</si>
  <si>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</si>
  <si>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</si>
  <si>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</si>
  <si>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</si>
  <si>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</si>
  <si>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</si>
  <si>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</si>
  <si>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</si>
  <si>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</si>
  <si>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</si>
  <si>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</si>
  <si>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</si>
  <si>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</si>
  <si>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</si>
  <si>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</si>
  <si>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</si>
  <si>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</si>
  <si>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</si>
  <si>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</si>
  <si>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</si>
  <si>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</si>
  <si>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</si>
  <si>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</si>
  <si>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</si>
  <si>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</si>
  <si>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</si>
  <si>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</si>
  <si>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</si>
  <si>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</si>
  <si>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</si>
  <si>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</si>
  <si>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</si>
  <si>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</si>
  <si>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</si>
  <si>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</si>
  <si>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</si>
  <si>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</si>
  <si>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</si>
  <si>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</si>
  <si>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</si>
  <si>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</si>
  <si>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</si>
  <si>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</si>
  <si>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</si>
  <si>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</si>
  <si>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</si>
  <si>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</si>
  <si>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</si>
  <si>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</si>
  <si>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</si>
  <si>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</si>
  <si>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</si>
  <si>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</si>
  <si>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</si>
  <si>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</si>
  <si>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</si>
  <si>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</si>
  <si>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</si>
  <si>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</si>
  <si>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</si>
  <si>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</si>
  <si>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</si>
  <si>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</si>
  <si>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</si>
  <si>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</si>
  <si>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</si>
  <si>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</si>
  <si>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</si>
  <si>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</si>
  <si>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</si>
  <si>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</si>
  <si>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</si>
  <si>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</si>
  <si>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</si>
  <si>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</si>
  <si>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</si>
  <si>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</si>
  <si>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</si>
  <si>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</si>
  <si>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</si>
  <si>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</si>
  <si>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</si>
  <si>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</si>
  <si>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</si>
  <si>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</si>
  <si>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</si>
  <si>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</si>
  <si>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</si>
  <si>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</si>
  <si>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</si>
  <si>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</si>
  <si>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</si>
  <si>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</si>
  <si>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</si>
  <si>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</si>
  <si>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</si>
  <si>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</si>
  <si>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</si>
  <si>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</si>
  <si>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</si>
  <si>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</si>
  <si>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</si>
  <si>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</si>
  <si>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</si>
  <si>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</si>
  <si>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</si>
  <si>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</si>
  <si>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</si>
  <si>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</si>
  <si>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</si>
  <si>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</si>
  <si>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</si>
  <si>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</si>
  <si>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</si>
  <si>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</si>
  <si>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</si>
  <si>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</si>
  <si>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</si>
  <si>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</si>
  <si>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</si>
  <si>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</si>
  <si>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</si>
  <si>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</si>
  <si>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</si>
  <si>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</si>
  <si>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</si>
  <si>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</si>
  <si>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</si>
  <si>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</si>
  <si>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</si>
  <si>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</si>
  <si>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</si>
  <si>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</si>
  <si>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</si>
  <si>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</si>
  <si>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</si>
  <si>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</si>
  <si>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</si>
  <si>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</si>
  <si>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</si>
  <si>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</si>
  <si>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</si>
  <si>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</si>
  <si>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</si>
  <si>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</si>
  <si>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</si>
  <si>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</si>
  <si>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</si>
  <si>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</si>
  <si>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</si>
  <si>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</si>
  <si>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</si>
  <si>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</si>
  <si>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</si>
  <si>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</si>
  <si>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</si>
  <si>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</si>
  <si>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</si>
  <si>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</si>
  <si>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</si>
  <si>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</si>
  <si>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</si>
  <si>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</si>
  <si>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</si>
  <si>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</si>
  <si>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</si>
  <si>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</si>
  <si>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</si>
  <si>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</si>
  <si>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</si>
  <si>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</si>
  <si>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</si>
  <si>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</si>
  <si>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</si>
  <si>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</si>
  <si>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</si>
  <si>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</si>
  <si>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</si>
  <si>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</si>
  <si>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</si>
  <si>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</si>
  <si>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</si>
  <si>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</si>
  <si>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</si>
  <si>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</si>
  <si>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</si>
  <si>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</si>
  <si>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</si>
  <si>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</si>
  <si>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</si>
  <si>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</si>
  <si>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</si>
  <si>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</si>
  <si>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</si>
  <si>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</si>
  <si>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</si>
  <si>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</si>
  <si>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</si>
  <si>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</si>
  <si>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</si>
  <si>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</si>
  <si>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</si>
  <si>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</si>
  <si>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</si>
  <si>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</si>
  <si>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</si>
  <si>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</si>
  <si>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</si>
  <si>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</si>
  <si>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</si>
  <si>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</si>
  <si>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</si>
  <si>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</si>
  <si>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</si>
  <si>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</si>
  <si>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</si>
  <si>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</si>
  <si>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</si>
  <si>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</si>
  <si>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</si>
  <si>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</si>
  <si>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</si>
  <si>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</si>
  <si>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</si>
  <si>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</si>
  <si>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</si>
  <si>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</si>
  <si>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</si>
  <si>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</si>
  <si>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</si>
  <si>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</si>
  <si>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</si>
  <si>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</si>
  <si>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</si>
  <si>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</si>
  <si>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</si>
  <si>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</si>
  <si>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</si>
  <si>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</si>
  <si>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</si>
  <si>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</si>
  <si>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</si>
  <si>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</si>
  <si>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</si>
  <si>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</si>
  <si>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</si>
  <si>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</si>
  <si>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</si>
  <si>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</si>
  <si>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</si>
  <si>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</si>
  <si>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</si>
  <si>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</si>
  <si>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</si>
  <si>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</si>
  <si>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</si>
  <si>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</si>
  <si>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</si>
  <si>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</si>
  <si>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</si>
  <si>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</si>
  <si>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</si>
  <si>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</si>
  <si>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</si>
  <si>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</si>
  <si>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</si>
  <si>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</si>
  <si>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</si>
  <si>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</si>
  <si>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</si>
  <si>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</si>
  <si>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</si>
  <si>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</si>
  <si>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</si>
  <si>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</si>
  <si>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</si>
  <si>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</si>
  <si>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</si>
  <si>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</si>
  <si>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</si>
  <si>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</si>
  <si>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</si>
  <si>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</si>
  <si>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</si>
  <si>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</si>
  <si>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</si>
  <si>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</si>
  <si>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</si>
  <si>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</si>
  <si>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</si>
  <si>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</si>
  <si>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</si>
  <si>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</si>
  <si>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</si>
  <si>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</si>
  <si>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</si>
  <si>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</si>
  <si>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</si>
  <si>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</si>
  <si>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</si>
  <si>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</si>
  <si>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</si>
  <si>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</si>
  <si>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</si>
  <si>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</si>
  <si>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</si>
  <si>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</si>
  <si>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</si>
  <si>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</si>
  <si>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</si>
  <si>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</si>
  <si>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</si>
  <si>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</si>
  <si>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</si>
  <si>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</si>
  <si>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</si>
  <si>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</si>
  <si>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</si>
  <si>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</si>
  <si>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</si>
  <si>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</si>
  <si>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</si>
  <si>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</si>
  <si>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</si>
  <si>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</si>
  <si>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</si>
  <si>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</si>
  <si>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</si>
  <si>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</si>
  <si>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</si>
  <si>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</si>
  <si>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</si>
  <si>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</si>
  <si>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</si>
  <si>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</si>
  <si>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</si>
  <si>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</si>
  <si>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</si>
  <si>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</si>
  <si>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</si>
  <si>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</si>
  <si>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</si>
  <si>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</si>
  <si>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</si>
  <si>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</si>
  <si>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</si>
  <si>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</si>
  <si>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</si>
  <si>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</si>
  <si>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</si>
  <si>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</si>
  <si>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</si>
  <si>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</si>
  <si>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</si>
  <si>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</si>
  <si>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</si>
  <si>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</si>
  <si>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</si>
  <si>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</si>
  <si>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</si>
  <si>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</si>
  <si>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</si>
  <si>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</si>
  <si>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</si>
  <si>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</si>
  <si>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</si>
  <si>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</si>
  <si>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</si>
  <si>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</si>
  <si>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</si>
  <si>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</si>
  <si>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</si>
  <si>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</si>
  <si>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</si>
  <si>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</si>
  <si>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</si>
  <si>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</si>
  <si>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</si>
  <si>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</si>
  <si>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</si>
  <si>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</si>
  <si>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</si>
  <si>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</si>
  <si>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</si>
  <si>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</si>
  <si>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</si>
  <si>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</si>
  <si>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</si>
  <si>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</si>
  <si>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</si>
  <si>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</si>
  <si>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</si>
  <si>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</si>
  <si>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</si>
  <si>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</si>
  <si>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</si>
  <si>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</si>
  <si>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</si>
  <si>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</si>
  <si>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</si>
  <si>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</si>
  <si>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</si>
  <si>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</si>
  <si>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</si>
  <si>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</si>
  <si>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</si>
  <si>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</si>
  <si>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</si>
  <si>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</si>
  <si>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</si>
  <si>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</si>
  <si>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</si>
  <si>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</si>
  <si>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</si>
  <si>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</si>
  <si>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</si>
  <si>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</si>
  <si>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</si>
  <si>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</si>
  <si>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</si>
  <si>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</si>
  <si>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</si>
  <si>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</si>
  <si>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</si>
  <si>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</si>
  <si>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</si>
  <si>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</si>
  <si>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</si>
  <si>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</si>
  <si>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</si>
  <si>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</si>
  <si>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</si>
  <si>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</si>
  <si>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</si>
  <si>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</si>
  <si>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</si>
  <si>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</si>
  <si>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</si>
  <si>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</si>
  <si>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</si>
  <si>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</si>
  <si>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</si>
  <si>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</si>
  <si>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</si>
  <si>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</si>
  <si>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</si>
  <si>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</si>
  <si>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</si>
  <si>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</si>
  <si>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</si>
  <si>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</si>
  <si>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</si>
  <si>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</si>
  <si>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</si>
  <si>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</si>
  <si>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</si>
  <si>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</si>
  <si>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</si>
  <si>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</si>
  <si>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</si>
  <si>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</si>
  <si>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</si>
  <si>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</si>
  <si>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</si>
  <si>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</si>
  <si>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</si>
  <si>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</si>
  <si>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</si>
  <si>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</si>
  <si>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</si>
  <si>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</si>
  <si>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</si>
  <si>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</si>
  <si>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</si>
  <si>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</si>
  <si>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</si>
  <si>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</si>
  <si>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</si>
  <si>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</si>
  <si>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</si>
  <si>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</si>
  <si>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</si>
  <si>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</si>
  <si>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</si>
  <si>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</si>
  <si>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</si>
  <si>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</si>
  <si>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</si>
  <si>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</si>
  <si>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</si>
  <si>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</si>
  <si>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</si>
  <si>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</si>
  <si>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</si>
  <si>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</si>
  <si>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</si>
  <si>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</si>
  <si>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</si>
  <si>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</si>
  <si>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</si>
  <si>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</si>
  <si>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</si>
  <si>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</si>
  <si>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</si>
  <si>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</si>
  <si>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</si>
  <si>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</si>
  <si>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</si>
  <si>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</si>
  <si>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</si>
  <si>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</si>
  <si>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</si>
  <si>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</si>
  <si>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</si>
  <si>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</si>
  <si>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</si>
  <si>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</si>
  <si>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</si>
  <si>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</si>
  <si>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</si>
  <si>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</si>
  <si>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</si>
  <si>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</si>
  <si>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</si>
  <si>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</si>
  <si>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</si>
  <si>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</si>
  <si>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</si>
  <si>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</si>
  <si>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</si>
  <si>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</si>
  <si>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</si>
  <si>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</si>
  <si>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</si>
  <si>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</si>
  <si>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</si>
  <si>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</si>
  <si>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</si>
  <si>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</si>
  <si>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</si>
  <si>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</si>
  <si>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</si>
  <si>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</si>
  <si>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</si>
  <si>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</si>
  <si>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</si>
  <si>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</si>
  <si>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</si>
  <si>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</si>
  <si>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</si>
  <si>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</si>
  <si>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</si>
  <si>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</si>
  <si>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</si>
  <si>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</si>
  <si>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</si>
  <si>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</si>
  <si>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</si>
  <si>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</si>
  <si>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</si>
  <si>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</si>
  <si>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</si>
  <si>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</si>
  <si>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</si>
  <si>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</si>
  <si>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</si>
  <si>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</si>
  <si>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</si>
  <si>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</si>
  <si>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</si>
  <si>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</si>
  <si>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</si>
  <si>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</si>
  <si>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</si>
  <si>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</si>
  <si>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</si>
  <si>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</si>
  <si>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</si>
  <si>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</si>
  <si>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</si>
  <si>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</si>
  <si>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</si>
  <si>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</si>
  <si>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</si>
  <si>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</si>
  <si>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</si>
  <si>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</si>
  <si>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</si>
  <si>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</si>
  <si>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</si>
  <si>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</si>
  <si>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</si>
  <si>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</si>
  <si>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</si>
  <si>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</si>
  <si>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</si>
  <si>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</si>
  <si>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</si>
  <si>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</si>
  <si>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</si>
  <si>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</si>
  <si>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</si>
  <si>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</si>
  <si>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</si>
  <si>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</si>
  <si>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</si>
  <si>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</si>
  <si>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</si>
  <si>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</si>
  <si>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</si>
  <si>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</si>
  <si>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</si>
  <si>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</si>
  <si>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</si>
  <si>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</si>
  <si>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</si>
  <si>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</si>
  <si>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</si>
  <si>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</si>
  <si>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</si>
  <si>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</si>
  <si>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</si>
  <si>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</si>
  <si>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</si>
  <si>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</si>
  <si>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</si>
  <si>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</si>
  <si>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</si>
  <si>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</si>
  <si>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</si>
  <si>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</si>
  <si>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</si>
  <si>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</si>
  <si>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</si>
  <si>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</si>
  <si>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</si>
  <si>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</si>
  <si>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</si>
  <si>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</si>
  <si>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</si>
  <si>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</si>
  <si>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</si>
  <si>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</si>
  <si>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</si>
  <si>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</si>
  <si>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</si>
  <si>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</si>
  <si>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</si>
  <si>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</si>
  <si>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</si>
  <si>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</si>
  <si>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</si>
  <si>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</si>
  <si>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</si>
  <si>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</si>
  <si>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</si>
  <si>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</si>
  <si>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</si>
  <si>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</si>
  <si>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</si>
  <si>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</si>
  <si>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</si>
  <si>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</si>
  <si>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</si>
  <si>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</si>
  <si>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</si>
  <si>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</si>
  <si>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</si>
  <si>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</si>
  <si>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</si>
  <si>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</si>
  <si>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</si>
  <si>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</si>
  <si>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</si>
  <si>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</si>
  <si>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</si>
  <si>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</si>
  <si>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</si>
  <si>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</si>
  <si>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</si>
  <si>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</si>
  <si>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</si>
  <si>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</si>
  <si>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</si>
  <si>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</si>
  <si>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</si>
  <si>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</si>
  <si>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</si>
  <si>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</si>
  <si>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</si>
  <si>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</si>
  <si>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</si>
  <si>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</si>
  <si>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</si>
  <si>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</si>
  <si>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</si>
  <si>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</si>
  <si>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</si>
  <si>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</si>
  <si>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</si>
  <si>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</si>
  <si>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</si>
  <si>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</si>
  <si>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</si>
  <si>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</si>
  <si>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</si>
  <si>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</si>
  <si>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</si>
  <si>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</si>
  <si>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</si>
  <si>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</si>
  <si>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</si>
  <si>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</si>
  <si>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</si>
  <si>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</si>
  <si>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</si>
  <si>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</si>
  <si>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</si>
  <si>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</si>
  <si>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</si>
  <si>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</si>
  <si>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</si>
  <si>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</si>
  <si>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</si>
  <si>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</si>
  <si>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</si>
  <si>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</si>
  <si>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</si>
  <si>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</si>
  <si>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</si>
  <si>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</si>
  <si>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</si>
  <si>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</si>
  <si>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</si>
  <si>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</si>
  <si>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</si>
  <si>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</si>
  <si>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</si>
  <si>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</si>
  <si>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</si>
  <si>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</si>
  <si>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</si>
  <si>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</si>
  <si>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</si>
  <si>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</si>
  <si>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</si>
  <si>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</si>
  <si>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</si>
  <si>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</si>
  <si>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</si>
  <si>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</si>
  <si>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</si>
  <si>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</si>
  <si>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</si>
  <si>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</si>
  <si>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</si>
  <si>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</si>
  <si>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</si>
  <si>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</si>
  <si>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</si>
  <si>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</si>
  <si>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</si>
  <si>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</si>
  <si>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</si>
  <si>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</si>
  <si>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</si>
  <si>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</si>
  <si>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</si>
  <si>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</si>
  <si>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</si>
  <si>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</si>
  <si>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</si>
  <si>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</si>
  <si>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</si>
  <si>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</si>
  <si>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</si>
  <si>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</si>
  <si>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</si>
  <si>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</si>
  <si>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</si>
  <si>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</si>
  <si>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</si>
  <si>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</si>
  <si>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</si>
  <si>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</si>
  <si>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</si>
  <si>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</si>
  <si>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</si>
  <si>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</si>
  <si>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</si>
  <si>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</si>
  <si>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</si>
  <si>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</si>
  <si>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</si>
  <si>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</si>
  <si>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</si>
  <si>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</si>
  <si>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</si>
  <si>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</si>
  <si>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</si>
  <si>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</si>
  <si>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</si>
  <si>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</si>
  <si>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</si>
  <si>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</si>
  <si>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</si>
  <si>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</si>
  <si>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</si>
  <si>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</si>
  <si>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</si>
  <si>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</si>
  <si>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</si>
  <si>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</si>
  <si>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</si>
  <si>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</si>
  <si>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</si>
  <si>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</si>
  <si>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</si>
  <si>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</si>
  <si>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</si>
  <si>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</si>
  <si>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</si>
  <si>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</si>
  <si>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</si>
  <si>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</si>
  <si>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</si>
  <si>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</si>
  <si>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</si>
  <si>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</si>
  <si>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</si>
  <si>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</si>
  <si>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</si>
  <si>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</si>
  <si>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</si>
  <si>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</si>
  <si>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</si>
  <si>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</si>
  <si>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</si>
  <si>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</si>
  <si>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</si>
  <si>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</si>
  <si>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</si>
  <si>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</si>
  <si>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</si>
  <si>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</si>
  <si>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</si>
  <si>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</si>
  <si>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</si>
  <si>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</si>
  <si>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</si>
  <si>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</si>
  <si>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</si>
  <si>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</si>
  <si>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</si>
  <si>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</si>
  <si>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</si>
  <si>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</si>
  <si>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</si>
  <si>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</si>
  <si>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</si>
  <si>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</si>
  <si>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</si>
  <si>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</si>
  <si>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</si>
  <si>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</si>
  <si>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</si>
  <si>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</si>
  <si>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</si>
  <si>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</si>
  <si>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</si>
  <si>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</si>
  <si>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</si>
  <si>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</si>
  <si>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</si>
  <si>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</si>
  <si>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</si>
  <si>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</si>
  <si>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</si>
  <si>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</si>
  <si>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</si>
  <si>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</si>
  <si>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</si>
  <si>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</si>
  <si>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</si>
  <si>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</si>
  <si>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</si>
  <si>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</si>
  <si>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</si>
  <si>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</si>
  <si>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</si>
  <si>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</si>
  <si>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</si>
  <si>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</si>
  <si>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</si>
  <si>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</si>
  <si>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</si>
  <si>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</si>
  <si>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</si>
  <si>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</si>
  <si>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</si>
  <si>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</si>
  <si>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</si>
  <si>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</si>
  <si>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</si>
  <si>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</si>
  <si>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</si>
  <si>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</si>
  <si>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</si>
  <si>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x</t>
  </si>
  <si>
    <t>Sum of Quantity</t>
  </si>
  <si>
    <t>Count of Order ID</t>
  </si>
  <si>
    <t>Sum of Profit 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</si>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</sst>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 &quot;K&quot;"/>
    <numFmt numFmtId="166" formatCode="_-[$$-409]* #,##0.00_ ;_-[$$-409]* \-#,##0.00\ ;_-[$$-409]* &quot;-&quot;??_ ;_-@_ "/>
    <numFmt numFmtId="167"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
      <b/>
      <sz val="11"/>
      <color theme="1"/>
      <name val="Lato"/>
      <family val="2"/>
    </font>
  </fonts>
  <fills count="3">
    <fill>
      <patternFill patternType="none"/>
    </fill>
    <fill>
      <patternFill patternType="gray125"/>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50">
    <xf numFmtId="0" fontId="0" fillId="0" borderId="0" xfId="0"/>
    <xf numFmtId="0" fontId="4" fillId="0" borderId="0" xfId="0" applyFont="1"/>
    <xf numFmtId="164" fontId="6" fillId="0" borderId="0" xfId="0" applyNumberFormat="1" applyFont="1"/>
    <xf numFmtId="0" fontId="4" fillId="0" borderId="5" xfId="0" applyFont="1" applyBorder="1" applyAlignment="1">
      <alignment horizontal="center"/>
    </xf>
    <xf numFmtId="0" fontId="4" fillId="0" borderId="1" xfId="0" applyFont="1" applyBorder="1" applyAlignment="1">
      <alignment horizontal="center"/>
    </xf>
    <xf numFmtId="14" fontId="5" fillId="0" borderId="1" xfId="0" applyNumberFormat="1"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14" fontId="5" fillId="0" borderId="8" xfId="0" applyNumberFormat="1" applyFont="1" applyBorder="1" applyAlignment="1">
      <alignment horizontal="center"/>
    </xf>
    <xf numFmtId="0" fontId="4" fillId="0" borderId="9"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0" fontId="7" fillId="2" borderId="1" xfId="0" applyFont="1" applyFill="1" applyBorder="1"/>
    <xf numFmtId="0" fontId="7" fillId="2" borderId="1" xfId="0" applyFont="1" applyFill="1" applyBorder="1" applyAlignment="1">
      <alignment horizontal="left"/>
    </xf>
    <xf numFmtId="165" fontId="0" fillId="0" borderId="1" xfId="0" applyNumberFormat="1" applyBorder="1"/>
    <xf numFmtId="165" fontId="7" fillId="2" borderId="1" xfId="0" applyNumberFormat="1" applyFont="1" applyFill="1" applyBorder="1"/>
    <xf numFmtId="0" fontId="2" fillId="0" borderId="5" xfId="0" applyFont="1" applyBorder="1" applyAlignment="1">
      <alignment horizontal="center"/>
    </xf>
    <xf numFmtId="165" fontId="0" fillId="0" borderId="12" xfId="0" applyNumberFormat="1" applyBorder="1"/>
    <xf numFmtId="165" fontId="0" fillId="0" borderId="13" xfId="0" applyNumberFormat="1" applyBorder="1"/>
    <xf numFmtId="0" fontId="0" fillId="2" borderId="10" xfId="0" applyFill="1" applyBorder="1"/>
    <xf numFmtId="0" fontId="0" fillId="2" borderId="12" xfId="0" applyFill="1" applyBorder="1"/>
    <xf numFmtId="0" fontId="7" fillId="2" borderId="15" xfId="0" applyFont="1" applyFill="1" applyBorder="1" applyAlignment="1">
      <alignment horizontal="left"/>
    </xf>
    <xf numFmtId="165" fontId="7" fillId="2" borderId="14" xfId="0" applyNumberFormat="1" applyFont="1" applyFill="1" applyBorder="1"/>
    <xf numFmtId="0" fontId="2" fillId="0" borderId="1" xfId="0" applyFont="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7" fillId="0" borderId="1" xfId="0" applyFont="1" applyBorder="1" applyAlignment="1">
      <alignment horizontal="center"/>
    </xf>
    <xf numFmtId="165" fontId="7" fillId="0" borderId="1" xfId="0" applyNumberFormat="1" applyFont="1" applyBorder="1" applyAlignment="1">
      <alignment horizontal="center"/>
    </xf>
    <xf numFmtId="0" fontId="7" fillId="2" borderId="10" xfId="0" applyFont="1" applyFill="1" applyBorder="1"/>
    <xf numFmtId="0" fontId="7" fillId="2" borderId="12" xfId="0" applyFont="1" applyFill="1" applyBorder="1"/>
    <xf numFmtId="10" fontId="0" fillId="0" borderId="12" xfId="0" applyNumberFormat="1" applyBorder="1"/>
    <xf numFmtId="10" fontId="0" fillId="0" borderId="13" xfId="0" applyNumberFormat="1" applyBorder="1"/>
    <xf numFmtId="10" fontId="7" fillId="2" borderId="14" xfId="0" applyNumberFormat="1" applyFont="1" applyFill="1" applyBorder="1"/>
    <xf numFmtId="0" fontId="7" fillId="2" borderId="1" xfId="0" applyFont="1" applyFill="1" applyBorder="1" applyAlignment="1">
      <alignment horizontal="center"/>
    </xf>
    <xf numFmtId="165" fontId="7" fillId="2" borderId="1" xfId="0" applyNumberFormat="1" applyFont="1" applyFill="1" applyBorder="1" applyAlignment="1">
      <alignment horizontal="center"/>
    </xf>
    <xf numFmtId="166" fontId="0" fillId="0" borderId="0" xfId="0" applyNumberFormat="1"/>
    <xf numFmtId="166" fontId="0" fillId="0" borderId="0" xfId="1" applyNumberFormat="1" applyFont="1"/>
    <xf numFmtId="167" fontId="0" fillId="0" borderId="0" xfId="0" applyNumberFormat="1"/>
    <xf numFmtId="10" fontId="0" fillId="0" borderId="0" xfId="2" applyNumberFormat="1" applyFont="1"/>
    <xf numFmtId="0" fontId="0" fillId="2" borderId="1" xfId="0" applyFill="1" applyBorder="1"/>
    <xf numFmtId="164" fontId="8" fillId="0" borderId="0" xfId="0" applyNumberFormat="1" applyFont="1"/>
    <xf numFmtId="0" fontId="1" fillId="0" borderId="0" xfId="0" applyFont="1"/>
    <xf numFmtId="166" fontId="0" fillId="0" borderId="1" xfId="0" applyNumberFormat="1" applyBorder="1"/>
    <xf numFmtId="0" fontId="0" fillId="0" borderId="1" xfId="0" applyNumberFormat="1" applyBorder="1"/>
    <xf numFmtId="0" fontId="7" fillId="2" borderId="1" xfId="0" applyNumberFormat="1" applyFont="1" applyFill="1" applyBorder="1"/>
  </cellXfs>
  <cellStyles count="3">
    <cellStyle name="Currency" xfId="1" builtinId="4"/>
    <cellStyle name="Normal" xfId="0" builtinId="0"/>
    <cellStyle name="Percent" xfId="2" builtinId="5"/>
  </cellStyles>
  <dxfs count="3355">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numFmt numFmtId="165" formatCode="\$\ 0.00,\ &quot;K&quo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numFmt numFmtId="14" formatCode="0.00%"/>
    </dxf>
    <dxf>
      <numFmt numFmtId="165" formatCode="\$\ 0.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i val="0"/>
        <sz val="12"/>
        <color theme="0"/>
      </font>
      <border>
        <bottom style="thin">
          <color theme="4"/>
        </bottom>
        <vertical/>
        <horizontal/>
      </border>
    </dxf>
    <dxf>
      <font>
        <color theme="1"/>
      </font>
      <fill>
        <patternFill>
          <bgColor theme="1" tint="0.24994659260841701"/>
        </patternFill>
      </fill>
      <border diagonalUp="0" diagonalDown="0">
        <left/>
        <right/>
        <top/>
        <bottom/>
        <vertical/>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numFmt numFmtId="166" formatCode="_-[$$-409]* #,##0.00_ ;_-[$$-409]* \-#,##0.00\ ;_-[$$-409]* &quot;-&quot;??_ ;_-@_ "/>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 &quot;K&quot;"/>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4" formatCode="0.00%"/>
    </dxf>
    <dxf>
      <font>
        <b/>
        <family val="2"/>
      </font>
    </dxf>
    <dxf>
      <font>
        <b/>
        <family val="2"/>
      </font>
    </dxf>
    <dxf>
      <font>
        <b/>
        <family val="2"/>
      </font>
    </dxf>
    <dxf>
      <font>
        <b/>
        <family val="2"/>
      </font>
    </dxf>
    <dxf>
      <numFmt numFmtId="165" formatCode="\$\ 0.00,\ &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numFmt numFmtId="165" formatCode="\$\ 0.00,\ &quot;K&quot;"/>
    </dxf>
    <dxf>
      <numFmt numFmtId="165" formatCode="\$\ 0.00,\ &quot;K&quot;"/>
    </dxf>
    <dxf>
      <numFmt numFmtId="165" formatCode="\$\ 0.00,\ &quot;K&quot;"/>
    </dxf>
    <dxf>
      <fill>
        <patternFill patternType="solid">
          <bgColor theme="4" tint="0.39997558519241921"/>
        </patternFill>
      </fill>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3354"/>
      <tableStyleElement type="firstRowStripe" dxfId="3353"/>
      <tableStyleElement type="secondRowStripe" dxfId="3352"/>
    </tableStyle>
    <tableStyle name="Slicer Custom" pivot="0" table="0" count="10" xr9:uid="{296B4AA0-A6AA-4C4C-A5F7-DEB2FCE10D76}">
      <tableStyleElement type="wholeTable" dxfId="3130"/>
      <tableStyleElement type="headerRow" dxfId="3129"/>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data.xlsx]Combo Chart!PivotTable1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&amp; Profit Analysis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E1B-416C-8F94-791B422C7B3F}"/>
            </c:ext>
          </c:extLst>
        </c:ser>
        <c:dLbls>
          <c:showLegendKey val="0"/>
          <c:showVal val="0"/>
          <c:showCatName val="0"/>
          <c:showSerName val="0"/>
          <c:showPercent val="0"/>
          <c:showBubbleSize val="0"/>
        </c:dLbls>
        <c:axId val="1366165199"/>
        <c:axId val="134623355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E1B-416C-8F94-791B422C7B3F}"/>
            </c:ext>
          </c:extLst>
        </c:ser>
        <c:dLbls>
          <c:showLegendKey val="0"/>
          <c:showVal val="0"/>
          <c:showCatName val="0"/>
          <c:showSerName val="0"/>
          <c:showPercent val="0"/>
          <c:showBubbleSize val="0"/>
        </c:dLbls>
        <c:gapWidth val="219"/>
        <c:overlap val="-27"/>
        <c:axId val="1365214847"/>
        <c:axId val="1346234031"/>
      </c:barChart>
      <c:catAx>
        <c:axId val="13652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34031"/>
        <c:crosses val="autoZero"/>
        <c:auto val="1"/>
        <c:lblAlgn val="ctr"/>
        <c:lblOffset val="100"/>
        <c:noMultiLvlLbl val="0"/>
      </c:catAx>
      <c:valAx>
        <c:axId val="1346234031"/>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214847"/>
        <c:crosses val="autoZero"/>
        <c:crossBetween val="between"/>
      </c:valAx>
      <c:valAx>
        <c:axId val="1346233551"/>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65199"/>
        <c:crosses val="max"/>
        <c:crossBetween val="between"/>
      </c:valAx>
      <c:catAx>
        <c:axId val="1366165199"/>
        <c:scaling>
          <c:orientation val="minMax"/>
        </c:scaling>
        <c:delete val="1"/>
        <c:axPos val="b"/>
        <c:numFmt formatCode="General" sourceLinked="1"/>
        <c:majorTickMark val="out"/>
        <c:minorTickMark val="none"/>
        <c:tickLblPos val="nextTo"/>
        <c:crossAx val="13462335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data.xlsx]Category Wise Sales Share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Wise </a:t>
            </a:r>
            <a:r>
              <a:rPr lang="en-US" b="1" baseline="0"/>
              <a:t>Sales Share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 Wise Sales Share %'!$B$3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B1-4543-928F-E216BB8CBA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B1-4543-928F-E216BB8CBA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B1-4543-928F-E216BB8CB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 %'!$A$4:$A$7</c:f>
              <c:strCache>
                <c:ptCount val="3"/>
                <c:pt idx="0">
                  <c:v>Furniture</c:v>
                </c:pt>
                <c:pt idx="1">
                  <c:v>Office Supplies</c:v>
                </c:pt>
                <c:pt idx="2">
                  <c:v>Technology</c:v>
                </c:pt>
              </c:strCache>
            </c:strRef>
          </c:cat>
          <c:val>
            <c:numRef>
              <c:f>'Category Wise Sales Share %'!$B$4:$B$7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C754-43D6-AABB-C6F2424947F9}"/>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data.xlsx]Sub Categories Wise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Categories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Categories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Categories Wise Sales'!$A$4:$A$9</c:f>
              <c:strCache>
                <c:ptCount val="5"/>
                <c:pt idx="0">
                  <c:v>Binders</c:v>
                </c:pt>
                <c:pt idx="1">
                  <c:v>Tables</c:v>
                </c:pt>
                <c:pt idx="2">
                  <c:v>Storage</c:v>
                </c:pt>
                <c:pt idx="3">
                  <c:v>Chairs</c:v>
                </c:pt>
                <c:pt idx="4">
                  <c:v>Phones</c:v>
                </c:pt>
              </c:strCache>
            </c:strRef>
          </c:cat>
          <c:val>
            <c:numRef>
              <c:f>'Sub Categories Wise Sales'!$B$4:$B$9</c:f>
              <c:numCache>
                <c:formatCode>_-[$$-409]* #,##0.00_ ;_-[$$-409]* \-#,##0.00\ ;_-[$$-409]* "-"??_ ;_-@_ </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816-48DE-9211-98DB46CCB4F7}"/>
            </c:ext>
          </c:extLst>
        </c:ser>
        <c:dLbls>
          <c:dLblPos val="outEnd"/>
          <c:showLegendKey val="0"/>
          <c:showVal val="1"/>
          <c:showCatName val="0"/>
          <c:showSerName val="0"/>
          <c:showPercent val="0"/>
          <c:showBubbleSize val="0"/>
        </c:dLbls>
        <c:gapWidth val="182"/>
        <c:axId val="2000745360"/>
        <c:axId val="1975873072"/>
      </c:barChart>
      <c:catAx>
        <c:axId val="200074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73072"/>
        <c:crosses val="autoZero"/>
        <c:auto val="1"/>
        <c:lblAlgn val="ctr"/>
        <c:lblOffset val="100"/>
        <c:noMultiLvlLbl val="0"/>
      </c:catAx>
      <c:valAx>
        <c:axId val="1975873072"/>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667-4670-91F4-E6CAFD9733B7}"/>
            </c:ext>
          </c:extLst>
        </c:ser>
        <c:dLbls>
          <c:showLegendKey val="0"/>
          <c:showVal val="0"/>
          <c:showCatName val="0"/>
          <c:showSerName val="0"/>
          <c:showPercent val="0"/>
          <c:showBubbleSize val="0"/>
        </c:dLbls>
        <c:smooth val="0"/>
        <c:axId val="543481216"/>
        <c:axId val="1975809232"/>
      </c:lineChart>
      <c:catAx>
        <c:axId val="543481216"/>
        <c:scaling>
          <c:orientation val="minMax"/>
        </c:scaling>
        <c:delete val="1"/>
        <c:axPos val="b"/>
        <c:numFmt formatCode="General" sourceLinked="1"/>
        <c:majorTickMark val="none"/>
        <c:minorTickMark val="none"/>
        <c:tickLblPos val="nextTo"/>
        <c:crossAx val="1975809232"/>
        <c:crosses val="autoZero"/>
        <c:auto val="1"/>
        <c:lblAlgn val="ctr"/>
        <c:lblOffset val="100"/>
        <c:noMultiLvlLbl val="0"/>
      </c:catAx>
      <c:valAx>
        <c:axId val="1975809232"/>
        <c:scaling>
          <c:orientation val="minMax"/>
        </c:scaling>
        <c:delete val="1"/>
        <c:axPos val="l"/>
        <c:numFmt formatCode="General" sourceLinked="1"/>
        <c:majorTickMark val="none"/>
        <c:minorTickMark val="none"/>
        <c:tickLblPos val="nextTo"/>
        <c:crossAx val="5434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data.xlsx]KPI!PivotTable7</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KPI!$F$4</c:f>
              <c:strCache>
                <c:ptCount val="1"/>
                <c:pt idx="0">
                  <c:v>Total</c:v>
                </c:pt>
              </c:strCache>
            </c:strRef>
          </c:tx>
          <c:spPr>
            <a:ln w="28575" cap="rnd">
              <a:solidFill>
                <a:schemeClr val="accent1"/>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AE5-4A60-963E-AE5E74D79276}"/>
            </c:ext>
          </c:extLst>
        </c:ser>
        <c:dLbls>
          <c:showLegendKey val="0"/>
          <c:showVal val="0"/>
          <c:showCatName val="0"/>
          <c:showSerName val="0"/>
          <c:showPercent val="0"/>
          <c:showBubbleSize val="0"/>
        </c:dLbls>
        <c:smooth val="0"/>
        <c:axId val="602517824"/>
        <c:axId val="1870491088"/>
      </c:lineChart>
      <c:catAx>
        <c:axId val="602517824"/>
        <c:scaling>
          <c:orientation val="minMax"/>
        </c:scaling>
        <c:delete val="1"/>
        <c:axPos val="b"/>
        <c:numFmt formatCode="General" sourceLinked="1"/>
        <c:majorTickMark val="none"/>
        <c:minorTickMark val="none"/>
        <c:tickLblPos val="nextTo"/>
        <c:crossAx val="1870491088"/>
        <c:crosses val="autoZero"/>
        <c:auto val="1"/>
        <c:lblAlgn val="ctr"/>
        <c:lblOffset val="100"/>
        <c:noMultiLvlLbl val="0"/>
      </c:catAx>
      <c:valAx>
        <c:axId val="1870491088"/>
        <c:scaling>
          <c:orientation val="minMax"/>
        </c:scaling>
        <c:delete val="1"/>
        <c:axPos val="l"/>
        <c:numFmt formatCode="General" sourceLinked="1"/>
        <c:majorTickMark val="none"/>
        <c:minorTickMark val="none"/>
        <c:tickLblPos val="nextTo"/>
        <c:crossAx val="6025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KPI!$J$4</c:f>
              <c:strCache>
                <c:ptCount val="1"/>
                <c:pt idx="0">
                  <c:v>Total</c:v>
                </c:pt>
              </c:strCache>
            </c:strRef>
          </c:tx>
          <c:spPr>
            <a:ln w="28575" cap="rnd">
              <a:solidFill>
                <a:schemeClr val="accent1"/>
              </a:solidFill>
              <a:round/>
            </a:ln>
            <a:effectLst/>
          </c:spPr>
          <c:marker>
            <c:symbol val="none"/>
          </c:marker>
          <c:cat>
            <c:strRef>
              <c:f>KPI!$I$5:$I$17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KPI!$J$5:$J$17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3F6-4AF7-8B0D-BA2B882B02D1}"/>
            </c:ext>
          </c:extLst>
        </c:ser>
        <c:dLbls>
          <c:showLegendKey val="0"/>
          <c:showVal val="0"/>
          <c:showCatName val="0"/>
          <c:showSerName val="0"/>
          <c:showPercent val="0"/>
          <c:showBubbleSize val="0"/>
        </c:dLbls>
        <c:smooth val="0"/>
        <c:axId val="602595312"/>
        <c:axId val="1870531408"/>
      </c:lineChart>
      <c:catAx>
        <c:axId val="602595312"/>
        <c:scaling>
          <c:orientation val="minMax"/>
        </c:scaling>
        <c:delete val="1"/>
        <c:axPos val="b"/>
        <c:numFmt formatCode="General" sourceLinked="1"/>
        <c:majorTickMark val="none"/>
        <c:minorTickMark val="none"/>
        <c:tickLblPos val="nextTo"/>
        <c:crossAx val="1870531408"/>
        <c:crosses val="autoZero"/>
        <c:auto val="1"/>
        <c:lblAlgn val="ctr"/>
        <c:lblOffset val="100"/>
        <c:noMultiLvlLbl val="0"/>
      </c:catAx>
      <c:valAx>
        <c:axId val="1870531408"/>
        <c:scaling>
          <c:orientation val="minMax"/>
        </c:scaling>
        <c:delete val="1"/>
        <c:axPos val="l"/>
        <c:numFmt formatCode="General" sourceLinked="1"/>
        <c:majorTickMark val="none"/>
        <c:minorTickMark val="none"/>
        <c:tickLblPos val="nextTo"/>
        <c:crossAx val="6025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data.xlsx]KPI!PivotTable9</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KPI!$N$4</c:f>
              <c:strCache>
                <c:ptCount val="1"/>
                <c:pt idx="0">
                  <c:v>Total</c:v>
                </c:pt>
              </c:strCache>
            </c:strRef>
          </c:tx>
          <c:spPr>
            <a:ln w="28575" cap="rnd">
              <a:solidFill>
                <a:schemeClr val="accent1"/>
              </a:solidFill>
              <a:round/>
            </a:ln>
            <a:effectLst/>
          </c:spPr>
          <c:marker>
            <c:symbol val="none"/>
          </c:marker>
          <c:cat>
            <c:strRef>
              <c:f>KPI!$M$5:$M$17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KPI!$N$5:$N$17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515-4845-A717-B068998BCA2D}"/>
            </c:ext>
          </c:extLst>
        </c:ser>
        <c:dLbls>
          <c:showLegendKey val="0"/>
          <c:showVal val="0"/>
          <c:showCatName val="0"/>
          <c:showSerName val="0"/>
          <c:showPercent val="0"/>
          <c:showBubbleSize val="0"/>
        </c:dLbls>
        <c:smooth val="0"/>
        <c:axId val="602597632"/>
        <c:axId val="1870443088"/>
      </c:lineChart>
      <c:catAx>
        <c:axId val="602597632"/>
        <c:scaling>
          <c:orientation val="minMax"/>
        </c:scaling>
        <c:delete val="1"/>
        <c:axPos val="b"/>
        <c:numFmt formatCode="General" sourceLinked="1"/>
        <c:majorTickMark val="none"/>
        <c:minorTickMark val="none"/>
        <c:tickLblPos val="nextTo"/>
        <c:crossAx val="1870443088"/>
        <c:crosses val="autoZero"/>
        <c:auto val="1"/>
        <c:lblAlgn val="ctr"/>
        <c:lblOffset val="100"/>
        <c:noMultiLvlLbl val="0"/>
      </c:catAx>
      <c:valAx>
        <c:axId val="1870443088"/>
        <c:scaling>
          <c:orientation val="minMax"/>
        </c:scaling>
        <c:delete val="1"/>
        <c:axPos val="l"/>
        <c:numFmt formatCode="General" sourceLinked="1"/>
        <c:majorTickMark val="none"/>
        <c:minorTickMark val="none"/>
        <c:tickLblPos val="nextTo"/>
        <c:crossAx val="6025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KPI!$Q$4</c:f>
              <c:strCache>
                <c:ptCount val="1"/>
                <c:pt idx="0">
                  <c:v>Total</c:v>
                </c:pt>
              </c:strCache>
            </c:strRef>
          </c:tx>
          <c:spPr>
            <a:ln w="28575" cap="rnd">
              <a:solidFill>
                <a:schemeClr val="accent1"/>
              </a:solidFill>
              <a:round/>
            </a:ln>
            <a:effectLst/>
          </c:spPr>
          <c:marker>
            <c:symbol val="none"/>
          </c:marker>
          <c:cat>
            <c:strRef>
              <c:f>KPI!$P$5:$P$17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KPI!$Q$5:$Q$17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49D-4DA9-A6CB-658EBDBE93BB}"/>
            </c:ext>
          </c:extLst>
        </c:ser>
        <c:dLbls>
          <c:showLegendKey val="0"/>
          <c:showVal val="0"/>
          <c:showCatName val="0"/>
          <c:showSerName val="0"/>
          <c:showPercent val="0"/>
          <c:showBubbleSize val="0"/>
        </c:dLbls>
        <c:smooth val="0"/>
        <c:axId val="602586960"/>
        <c:axId val="1870501648"/>
      </c:lineChart>
      <c:catAx>
        <c:axId val="602586960"/>
        <c:scaling>
          <c:orientation val="minMax"/>
        </c:scaling>
        <c:delete val="1"/>
        <c:axPos val="b"/>
        <c:numFmt formatCode="General" sourceLinked="1"/>
        <c:majorTickMark val="none"/>
        <c:minorTickMark val="none"/>
        <c:tickLblPos val="nextTo"/>
        <c:crossAx val="1870501648"/>
        <c:crosses val="autoZero"/>
        <c:auto val="1"/>
        <c:lblAlgn val="ctr"/>
        <c:lblOffset val="100"/>
        <c:noMultiLvlLbl val="0"/>
      </c:catAx>
      <c:valAx>
        <c:axId val="1870501648"/>
        <c:scaling>
          <c:orientation val="minMax"/>
        </c:scaling>
        <c:delete val="1"/>
        <c:axPos val="l"/>
        <c:numFmt formatCode="General" sourceLinked="1"/>
        <c:majorTickMark val="none"/>
        <c:minorTickMark val="none"/>
        <c:tickLblPos val="nextTo"/>
        <c:crossAx val="60258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616-4D19-862F-0D12A2885678}"/>
            </c:ext>
          </c:extLst>
        </c:ser>
        <c:dLbls>
          <c:showLegendKey val="0"/>
          <c:showVal val="0"/>
          <c:showCatName val="0"/>
          <c:showSerName val="0"/>
          <c:showPercent val="0"/>
          <c:showBubbleSize val="0"/>
        </c:dLbls>
        <c:smooth val="0"/>
        <c:axId val="543481216"/>
        <c:axId val="1975809232"/>
      </c:lineChart>
      <c:catAx>
        <c:axId val="543481216"/>
        <c:scaling>
          <c:orientation val="minMax"/>
        </c:scaling>
        <c:delete val="1"/>
        <c:axPos val="b"/>
        <c:numFmt formatCode="General" sourceLinked="1"/>
        <c:majorTickMark val="none"/>
        <c:minorTickMark val="none"/>
        <c:tickLblPos val="nextTo"/>
        <c:crossAx val="1975809232"/>
        <c:crosses val="autoZero"/>
        <c:auto val="1"/>
        <c:lblAlgn val="ctr"/>
        <c:lblOffset val="100"/>
        <c:noMultiLvlLbl val="0"/>
      </c:catAx>
      <c:valAx>
        <c:axId val="1975809232"/>
        <c:scaling>
          <c:orientation val="minMax"/>
        </c:scaling>
        <c:delete val="1"/>
        <c:axPos val="l"/>
        <c:numFmt formatCode="General" sourceLinked="1"/>
        <c:majorTickMark val="none"/>
        <c:minorTickMark val="none"/>
        <c:tickLblPos val="nextTo"/>
        <c:crossAx val="5434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KPI!$F$4</c:f>
              <c:strCache>
                <c:ptCount val="1"/>
                <c:pt idx="0">
                  <c:v>Total</c:v>
                </c:pt>
              </c:strCache>
            </c:strRef>
          </c:tx>
          <c:spPr>
            <a:ln w="28575" cap="rnd">
              <a:solidFill>
                <a:schemeClr val="bg1">
                  <a:lumMod val="95000"/>
                </a:schemeClr>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1CB-4CA7-84E9-C42494C74D43}"/>
            </c:ext>
          </c:extLst>
        </c:ser>
        <c:dLbls>
          <c:showLegendKey val="0"/>
          <c:showVal val="0"/>
          <c:showCatName val="0"/>
          <c:showSerName val="0"/>
          <c:showPercent val="0"/>
          <c:showBubbleSize val="0"/>
        </c:dLbls>
        <c:smooth val="0"/>
        <c:axId val="602517824"/>
        <c:axId val="1870491088"/>
      </c:lineChart>
      <c:catAx>
        <c:axId val="602517824"/>
        <c:scaling>
          <c:orientation val="minMax"/>
        </c:scaling>
        <c:delete val="1"/>
        <c:axPos val="b"/>
        <c:numFmt formatCode="General" sourceLinked="1"/>
        <c:majorTickMark val="none"/>
        <c:minorTickMark val="none"/>
        <c:tickLblPos val="nextTo"/>
        <c:crossAx val="1870491088"/>
        <c:crosses val="autoZero"/>
        <c:auto val="1"/>
        <c:lblAlgn val="ctr"/>
        <c:lblOffset val="100"/>
        <c:noMultiLvlLbl val="0"/>
      </c:catAx>
      <c:valAx>
        <c:axId val="1870491088"/>
        <c:scaling>
          <c:orientation val="minMax"/>
        </c:scaling>
        <c:delete val="1"/>
        <c:axPos val="l"/>
        <c:numFmt formatCode="General" sourceLinked="1"/>
        <c:majorTickMark val="none"/>
        <c:minorTickMark val="none"/>
        <c:tickLblPos val="nextTo"/>
        <c:crossAx val="6025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KPI!$J$4</c:f>
              <c:strCache>
                <c:ptCount val="1"/>
                <c:pt idx="0">
                  <c:v>Total</c:v>
                </c:pt>
              </c:strCache>
            </c:strRef>
          </c:tx>
          <c:spPr>
            <a:ln w="28575" cap="rnd">
              <a:solidFill>
                <a:schemeClr val="bg1"/>
              </a:solidFill>
              <a:round/>
            </a:ln>
            <a:effectLst/>
          </c:spPr>
          <c:marker>
            <c:symbol val="none"/>
          </c:marker>
          <c:cat>
            <c:strRef>
              <c:f>KPI!$I$5:$I$17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KPI!$J$5:$J$17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241-4D02-9C48-06BDB16F51F2}"/>
            </c:ext>
          </c:extLst>
        </c:ser>
        <c:dLbls>
          <c:showLegendKey val="0"/>
          <c:showVal val="0"/>
          <c:showCatName val="0"/>
          <c:showSerName val="0"/>
          <c:showPercent val="0"/>
          <c:showBubbleSize val="0"/>
        </c:dLbls>
        <c:smooth val="0"/>
        <c:axId val="602595312"/>
        <c:axId val="1870531408"/>
      </c:lineChart>
      <c:catAx>
        <c:axId val="602595312"/>
        <c:scaling>
          <c:orientation val="minMax"/>
        </c:scaling>
        <c:delete val="1"/>
        <c:axPos val="b"/>
        <c:numFmt formatCode="General" sourceLinked="1"/>
        <c:majorTickMark val="none"/>
        <c:minorTickMark val="none"/>
        <c:tickLblPos val="nextTo"/>
        <c:crossAx val="1870531408"/>
        <c:crosses val="autoZero"/>
        <c:auto val="1"/>
        <c:lblAlgn val="ctr"/>
        <c:lblOffset val="100"/>
        <c:noMultiLvlLbl val="0"/>
      </c:catAx>
      <c:valAx>
        <c:axId val="1870531408"/>
        <c:scaling>
          <c:orientation val="minMax"/>
        </c:scaling>
        <c:delete val="1"/>
        <c:axPos val="l"/>
        <c:numFmt formatCode="General" sourceLinked="1"/>
        <c:majorTickMark val="none"/>
        <c:minorTickMark val="none"/>
        <c:tickLblPos val="nextTo"/>
        <c:crossAx val="6025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KPI!$N$4</c:f>
              <c:strCache>
                <c:ptCount val="1"/>
                <c:pt idx="0">
                  <c:v>Total</c:v>
                </c:pt>
              </c:strCache>
            </c:strRef>
          </c:tx>
          <c:spPr>
            <a:ln w="28575" cap="rnd">
              <a:solidFill>
                <a:schemeClr val="bg1"/>
              </a:solidFill>
              <a:round/>
            </a:ln>
            <a:effectLst/>
          </c:spPr>
          <c:marker>
            <c:symbol val="none"/>
          </c:marker>
          <c:cat>
            <c:strRef>
              <c:f>KPI!$M$5:$M$17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KPI!$N$5:$N$17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15C-43DB-91C7-8215DCACA6DC}"/>
            </c:ext>
          </c:extLst>
        </c:ser>
        <c:dLbls>
          <c:showLegendKey val="0"/>
          <c:showVal val="0"/>
          <c:showCatName val="0"/>
          <c:showSerName val="0"/>
          <c:showPercent val="0"/>
          <c:showBubbleSize val="0"/>
        </c:dLbls>
        <c:smooth val="0"/>
        <c:axId val="602597632"/>
        <c:axId val="1870443088"/>
      </c:lineChart>
      <c:catAx>
        <c:axId val="602597632"/>
        <c:scaling>
          <c:orientation val="minMax"/>
        </c:scaling>
        <c:delete val="1"/>
        <c:axPos val="b"/>
        <c:numFmt formatCode="General" sourceLinked="1"/>
        <c:majorTickMark val="none"/>
        <c:minorTickMark val="none"/>
        <c:tickLblPos val="nextTo"/>
        <c:crossAx val="1870443088"/>
        <c:crosses val="autoZero"/>
        <c:auto val="1"/>
        <c:lblAlgn val="ctr"/>
        <c:lblOffset val="100"/>
        <c:noMultiLvlLbl val="0"/>
      </c:catAx>
      <c:valAx>
        <c:axId val="1870443088"/>
        <c:scaling>
          <c:orientation val="minMax"/>
        </c:scaling>
        <c:delete val="1"/>
        <c:axPos val="l"/>
        <c:numFmt formatCode="General" sourceLinked="1"/>
        <c:majorTickMark val="none"/>
        <c:minorTickMark val="none"/>
        <c:tickLblPos val="nextTo"/>
        <c:crossAx val="6025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data.xlsx]KPI!PivotTable10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KPI!$Q$4</c:f>
              <c:strCache>
                <c:ptCount val="1"/>
                <c:pt idx="0">
                  <c:v>Total</c:v>
                </c:pt>
              </c:strCache>
            </c:strRef>
          </c:tx>
          <c:spPr>
            <a:ln w="28575" cap="rnd">
              <a:solidFill>
                <a:schemeClr val="bg2"/>
              </a:solidFill>
              <a:round/>
            </a:ln>
            <a:effectLst/>
          </c:spPr>
          <c:marker>
            <c:symbol val="none"/>
          </c:marker>
          <c:cat>
            <c:strRef>
              <c:f>KPI!$P$5:$P$17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KPI!$Q$5:$Q$17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28C-446A-BD33-F85A4DA1B555}"/>
            </c:ext>
          </c:extLst>
        </c:ser>
        <c:dLbls>
          <c:showLegendKey val="0"/>
          <c:showVal val="0"/>
          <c:showCatName val="0"/>
          <c:showSerName val="0"/>
          <c:showPercent val="0"/>
          <c:showBubbleSize val="0"/>
        </c:dLbls>
        <c:smooth val="0"/>
        <c:axId val="602586960"/>
        <c:axId val="1870501648"/>
      </c:lineChart>
      <c:catAx>
        <c:axId val="602586960"/>
        <c:scaling>
          <c:orientation val="minMax"/>
        </c:scaling>
        <c:delete val="1"/>
        <c:axPos val="b"/>
        <c:numFmt formatCode="General" sourceLinked="1"/>
        <c:majorTickMark val="none"/>
        <c:minorTickMark val="none"/>
        <c:tickLblPos val="nextTo"/>
        <c:crossAx val="1870501648"/>
        <c:crosses val="autoZero"/>
        <c:auto val="1"/>
        <c:lblAlgn val="ctr"/>
        <c:lblOffset val="100"/>
        <c:noMultiLvlLbl val="0"/>
      </c:catAx>
      <c:valAx>
        <c:axId val="1870501648"/>
        <c:scaling>
          <c:orientation val="minMax"/>
        </c:scaling>
        <c:delete val="1"/>
        <c:axPos val="l"/>
        <c:numFmt formatCode="General" sourceLinked="1"/>
        <c:majorTickMark val="none"/>
        <c:minorTickMark val="none"/>
        <c:tickLblPos val="nextTo"/>
        <c:crossAx val="60258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data.xlsx]Combo Chart!PivotTable1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0"/>
                  <a:lumOff val="100000"/>
                </a:schemeClr>
              </a:gs>
              <a:gs pos="50000">
                <a:schemeClr val="accent1">
                  <a:lumMod val="0"/>
                  <a:lumOff val="100000"/>
                </a:schemeClr>
              </a:gs>
              <a:gs pos="57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7878442299392"/>
          <c:y val="0.24139366857768541"/>
          <c:w val="0.67110381103856076"/>
          <c:h val="0.67123053256536691"/>
        </c:manualLayout>
      </c:layout>
      <c:areaChart>
        <c:grouping val="standard"/>
        <c:varyColors val="0"/>
        <c:ser>
          <c:idx val="1"/>
          <c:order val="1"/>
          <c:tx>
            <c:strRef>
              <c:f>'Combo Chart'!$C$3</c:f>
              <c:strCache>
                <c:ptCount val="1"/>
                <c:pt idx="0">
                  <c:v>Sum of Profit</c:v>
                </c:pt>
              </c:strCache>
            </c:strRef>
          </c:tx>
          <c:spPr>
            <a:gradFill flip="none" rotWithShape="1">
              <a:gsLst>
                <a:gs pos="0">
                  <a:schemeClr val="accent1">
                    <a:lumMod val="0"/>
                    <a:lumOff val="100000"/>
                  </a:schemeClr>
                </a:gs>
                <a:gs pos="50000">
                  <a:schemeClr val="accent1">
                    <a:lumMod val="0"/>
                    <a:lumOff val="100000"/>
                  </a:schemeClr>
                </a:gs>
                <a:gs pos="57000">
                  <a:schemeClr val="accent1">
                    <a:lumMod val="100000"/>
                  </a:schemeClr>
                </a:gs>
              </a:gsLst>
              <a:path path="circle">
                <a:fillToRect l="50000" t="-80000" r="50000" b="180000"/>
              </a:path>
              <a:tileRect/>
            </a:gra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AFD-48CC-9CF6-57511F71DD67}"/>
            </c:ext>
          </c:extLst>
        </c:ser>
        <c:dLbls>
          <c:showLegendKey val="0"/>
          <c:showVal val="0"/>
          <c:showCatName val="0"/>
          <c:showSerName val="0"/>
          <c:showPercent val="0"/>
          <c:showBubbleSize val="0"/>
        </c:dLbls>
        <c:axId val="1219287231"/>
        <c:axId val="956502703"/>
      </c:areaChart>
      <c:barChart>
        <c:barDir val="col"/>
        <c:grouping val="clustered"/>
        <c:varyColors val="0"/>
        <c:ser>
          <c:idx val="0"/>
          <c:order val="0"/>
          <c:tx>
            <c:strRef>
              <c:f>'Combo Chart'!$B$3</c:f>
              <c:strCache>
                <c:ptCount val="1"/>
                <c:pt idx="0">
                  <c:v>Sum of Sales</c:v>
                </c:pt>
              </c:strCache>
            </c:strRef>
          </c:tx>
          <c:spPr>
            <a:solidFill>
              <a:schemeClr val="bg2">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AFD-48CC-9CF6-57511F71DD67}"/>
            </c:ext>
          </c:extLst>
        </c:ser>
        <c:dLbls>
          <c:showLegendKey val="0"/>
          <c:showVal val="0"/>
          <c:showCatName val="0"/>
          <c:showSerName val="0"/>
          <c:showPercent val="0"/>
          <c:showBubbleSize val="0"/>
        </c:dLbls>
        <c:gapWidth val="59"/>
        <c:overlap val="-27"/>
        <c:axId val="1365214847"/>
        <c:axId val="1346234031"/>
      </c:barChart>
      <c:catAx>
        <c:axId val="13652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346234031"/>
        <c:crosses val="autoZero"/>
        <c:auto val="1"/>
        <c:lblAlgn val="ctr"/>
        <c:lblOffset val="100"/>
        <c:noMultiLvlLbl val="0"/>
      </c:catAx>
      <c:valAx>
        <c:axId val="1346234031"/>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365214847"/>
        <c:crosses val="autoZero"/>
        <c:crossBetween val="between"/>
      </c:valAx>
      <c:valAx>
        <c:axId val="956502703"/>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219287231"/>
        <c:crosses val="max"/>
        <c:crossBetween val="between"/>
      </c:valAx>
      <c:catAx>
        <c:axId val="1219287231"/>
        <c:scaling>
          <c:orientation val="minMax"/>
        </c:scaling>
        <c:delete val="1"/>
        <c:axPos val="b"/>
        <c:numFmt formatCode="General" sourceLinked="1"/>
        <c:majorTickMark val="out"/>
        <c:minorTickMark val="none"/>
        <c:tickLblPos val="nextTo"/>
        <c:crossAx val="9565027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a:solidFill>
                  <a:schemeClr val="bg1">
                    <a:alpha val="33000"/>
                  </a:schemeClr>
                </a:soli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accent1">
          <a:shade val="15000"/>
        </a:schemeClr>
      </a:solidFill>
      <a:round/>
    </a:ln>
    <a:effectLst/>
  </c:spPr>
  <c:txPr>
    <a:bodyPr/>
    <a:lstStyle/>
    <a:p>
      <a:pPr>
        <a:defRPr b="0" baseline="0">
          <a:ln>
            <a:solidFill>
              <a:schemeClr val="bg1"/>
            </a:solidFill>
          </a:ln>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data.xlsx]Category Wise Sales Share %!PivotTable1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solidFill>
              <a:schemeClr val="lt1"/>
            </a:solidFill>
          </a:ln>
          <a:effectLst/>
        </c:spPr>
        <c:dLbl>
          <c:idx val="0"/>
          <c:layout>
            <c:manualLayout>
              <c:x val="5.2482452129366522E-3"/>
              <c:y val="2.096070157283658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30758508936105255"/>
          <c:y val="0.18302364721983938"/>
          <c:w val="0.33781580381831333"/>
          <c:h val="0.75971691499734073"/>
        </c:manualLayout>
      </c:layout>
      <c:doughnutChart>
        <c:varyColors val="1"/>
        <c:ser>
          <c:idx val="0"/>
          <c:order val="0"/>
          <c:tx>
            <c:strRef>
              <c:f>'Category Wise Sales Share %'!$B$3</c:f>
              <c:strCache>
                <c:ptCount val="1"/>
                <c:pt idx="0">
                  <c:v>Total</c:v>
                </c:pt>
              </c:strCache>
            </c:strRef>
          </c:tx>
          <c:explosion val="10"/>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616D-4640-98CA-5C795602804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616D-4640-98CA-5C7956028040}"/>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616D-4640-98CA-5C7956028040}"/>
              </c:ext>
            </c:extLst>
          </c:dPt>
          <c:dLbls>
            <c:dLbl>
              <c:idx val="0"/>
              <c:layout>
                <c:manualLayout>
                  <c:x val="5.2482452129366522E-3"/>
                  <c:y val="2.0960701572836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6D-4640-98CA-5C795602804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 %'!$A$4:$A$7</c:f>
              <c:strCache>
                <c:ptCount val="3"/>
                <c:pt idx="0">
                  <c:v>Furniture</c:v>
                </c:pt>
                <c:pt idx="1">
                  <c:v>Office Supplies</c:v>
                </c:pt>
                <c:pt idx="2">
                  <c:v>Technology</c:v>
                </c:pt>
              </c:strCache>
            </c:strRef>
          </c:cat>
          <c:val>
            <c:numRef>
              <c:f>'Category Wise Sales Share %'!$B$4:$B$7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616D-4640-98CA-5C7956028040}"/>
            </c:ext>
          </c:extLst>
        </c:ser>
        <c:dLbls>
          <c:showLegendKey val="0"/>
          <c:showVal val="1"/>
          <c:showCatName val="0"/>
          <c:showSerName val="0"/>
          <c:showPercent val="0"/>
          <c:showBubbleSize val="0"/>
          <c:showLeaderLines val="1"/>
        </c:dLbls>
        <c:firstSliceAng val="0"/>
        <c:holeSize val="44"/>
      </c:doughnutChart>
      <c:spPr>
        <a:noFill/>
        <a:ln>
          <a:noFill/>
        </a:ln>
        <a:effectLst/>
      </c:spPr>
    </c:plotArea>
    <c:legend>
      <c:legendPos val="r"/>
      <c:layout>
        <c:manualLayout>
          <c:xMode val="edge"/>
          <c:yMode val="edge"/>
          <c:x val="0.10949088849532064"/>
          <c:y val="3.1985700510360038E-2"/>
          <c:w val="0.81128581537889666"/>
          <c:h val="0.1447617019924632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data.xlsx]Sub Categories Wise Sales!PivotTable5</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2"/>
          </a:solidFill>
          <a:ln>
            <a:noFill/>
          </a:ln>
          <a:effectLst>
            <a:softEdge rad="0"/>
          </a:effectLst>
          <a:scene3d>
            <a:camera prst="orthographicFront"/>
            <a:lightRig rig="threePt" dir="t"/>
          </a:scene3d>
          <a:sp3d prstMaterial="plastic">
            <a:bevelT w="82550" h="0"/>
            <a:bevelB w="0" h="63500"/>
          </a:sp3d>
        </c:spPr>
        <c:marker>
          <c:symbol val="none"/>
        </c:marker>
        <c:dLbl>
          <c:idx val="0"/>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softEdge rad="0"/>
          </a:effectLst>
          <a:scene3d>
            <a:camera prst="orthographicFront"/>
            <a:lightRig rig="threePt" dir="t"/>
          </a:scene3d>
          <a:sp3d prstMaterial="plastic">
            <a:bevelT w="82550" h="0"/>
            <a:bevelB w="0" h="63500"/>
          </a:sp3d>
        </c:spPr>
        <c:dLbl>
          <c:idx val="0"/>
          <c:layout>
            <c:manualLayout>
              <c:x val="-0.29048417078166189"/>
              <c:y val="-8.0644238992062243E-17"/>
            </c:manualLayout>
          </c:layout>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softEdge rad="0"/>
          </a:effectLst>
          <a:scene3d>
            <a:camera prst="orthographicFront"/>
            <a:lightRig rig="threePt" dir="t"/>
          </a:scene3d>
          <a:sp3d prstMaterial="plastic">
            <a:bevelT w="82550" h="0"/>
            <a:bevelB w="0" h="63500"/>
          </a:sp3d>
        </c:spPr>
        <c:dLbl>
          <c:idx val="0"/>
          <c:layout>
            <c:manualLayout>
              <c:x val="-0.32454093563192576"/>
              <c:y val="0"/>
            </c:manualLayout>
          </c:layout>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oftEdge rad="0"/>
          </a:effectLst>
          <a:scene3d>
            <a:camera prst="orthographicFront"/>
            <a:lightRig rig="threePt" dir="t"/>
          </a:scene3d>
          <a:sp3d prstMaterial="plastic">
            <a:bevelT w="82550" h="0"/>
            <a:bevelB w="0" h="63500"/>
          </a:sp3d>
        </c:spPr>
        <c:dLbl>
          <c:idx val="0"/>
          <c:layout>
            <c:manualLayout>
              <c:x val="-0.5789650024544849"/>
              <c:y val="0"/>
            </c:manualLayout>
          </c:layout>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a:softEdge rad="0"/>
          </a:effectLst>
          <a:scene3d>
            <a:camera prst="orthographicFront"/>
            <a:lightRig rig="threePt" dir="t"/>
          </a:scene3d>
          <a:sp3d prstMaterial="plastic">
            <a:bevelT w="82550" h="0"/>
            <a:bevelB w="0" h="63500"/>
          </a:sp3d>
        </c:spPr>
        <c:dLbl>
          <c:idx val="0"/>
          <c:layout>
            <c:manualLayout>
              <c:x val="-0.57495832423680671"/>
              <c:y val="0"/>
            </c:manualLayout>
          </c:layout>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a:softEdge rad="0"/>
          </a:effectLst>
          <a:scene3d>
            <a:camera prst="orthographicFront"/>
            <a:lightRig rig="threePt" dir="t"/>
          </a:scene3d>
          <a:sp3d prstMaterial="plastic">
            <a:bevelT w="82550" h="0"/>
            <a:bevelB w="0" h="63500"/>
          </a:sp3d>
        </c:spPr>
        <c:dLbl>
          <c:idx val="0"/>
          <c:layout>
            <c:manualLayout>
              <c:x val="-0.27846413612862769"/>
              <c:y val="0"/>
            </c:manualLayout>
          </c:layout>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 Categories Wise Sales'!$B$3</c:f>
              <c:strCache>
                <c:ptCount val="1"/>
                <c:pt idx="0">
                  <c:v>Total</c:v>
                </c:pt>
              </c:strCache>
            </c:strRef>
          </c:tx>
          <c:spPr>
            <a:solidFill>
              <a:schemeClr val="bg2"/>
            </a:solidFill>
            <a:ln>
              <a:noFill/>
            </a:ln>
            <a:effectLst>
              <a:softEdge rad="0"/>
            </a:effectLst>
            <a:scene3d>
              <a:camera prst="orthographicFront"/>
              <a:lightRig rig="threePt" dir="t"/>
            </a:scene3d>
            <a:sp3d prstMaterial="plastic">
              <a:bevelT w="82550" h="0"/>
              <a:bevelB w="0" h="63500"/>
            </a:sp3d>
          </c:spPr>
          <c:invertIfNegative val="0"/>
          <c:dLbls>
            <c:dLbl>
              <c:idx val="0"/>
              <c:layout>
                <c:manualLayout>
                  <c:x val="-0.2784641361286276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51-41FE-98FB-053CD23CEE3E}"/>
                </c:ext>
              </c:extLst>
            </c:dLbl>
            <c:dLbl>
              <c:idx val="1"/>
              <c:layout>
                <c:manualLayout>
                  <c:x val="-0.29048417078166189"/>
                  <c:y val="-8.064423899206224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51-41FE-98FB-053CD23CEE3E}"/>
                </c:ext>
              </c:extLst>
            </c:dLbl>
            <c:dLbl>
              <c:idx val="2"/>
              <c:layout>
                <c:manualLayout>
                  <c:x val="-0.3245409356319257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51-41FE-98FB-053CD23CEE3E}"/>
                </c:ext>
              </c:extLst>
            </c:dLbl>
            <c:dLbl>
              <c:idx val="3"/>
              <c:layout>
                <c:manualLayout>
                  <c:x val="-0.578965002454484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51-41FE-98FB-053CD23CEE3E}"/>
                </c:ext>
              </c:extLst>
            </c:dLbl>
            <c:dLbl>
              <c:idx val="4"/>
              <c:layout>
                <c:manualLayout>
                  <c:x val="-0.5749583242368067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51-41FE-98FB-053CD23CEE3E}"/>
                </c:ext>
              </c:extLst>
            </c:dLbl>
            <c:spPr>
              <a:noFill/>
              <a:ln>
                <a:noFill/>
              </a:ln>
              <a:effectLst/>
            </c:spPr>
            <c:txPr>
              <a:bodyPr rot="0" spcFirstLastPara="1" vertOverflow="ellipsis" wrap="square" lIns="38100" tIns="19050" rIns="38100" bIns="19050" anchor="ctr" anchorCtr="0">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Categories Wise Sales'!$A$4:$A$9</c:f>
              <c:strCache>
                <c:ptCount val="5"/>
                <c:pt idx="0">
                  <c:v>Binders</c:v>
                </c:pt>
                <c:pt idx="1">
                  <c:v>Tables</c:v>
                </c:pt>
                <c:pt idx="2">
                  <c:v>Storage</c:v>
                </c:pt>
                <c:pt idx="3">
                  <c:v>Chairs</c:v>
                </c:pt>
                <c:pt idx="4">
                  <c:v>Phones</c:v>
                </c:pt>
              </c:strCache>
            </c:strRef>
          </c:cat>
          <c:val>
            <c:numRef>
              <c:f>'Sub Categories Wise Sales'!$B$4:$B$9</c:f>
              <c:numCache>
                <c:formatCode>_-[$$-409]* #,##0.00_ ;_-[$$-409]* \-#,##0.00\ ;_-[$$-409]* "-"??_ ;_-@_ </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351-41FE-98FB-053CD23CEE3E}"/>
            </c:ext>
          </c:extLst>
        </c:ser>
        <c:dLbls>
          <c:dLblPos val="outEnd"/>
          <c:showLegendKey val="0"/>
          <c:showVal val="1"/>
          <c:showCatName val="0"/>
          <c:showSerName val="0"/>
          <c:showPercent val="0"/>
          <c:showBubbleSize val="0"/>
        </c:dLbls>
        <c:gapWidth val="128"/>
        <c:axId val="2000745360"/>
        <c:axId val="1975873072"/>
      </c:barChart>
      <c:catAx>
        <c:axId val="2000745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5873072"/>
        <c:crosses val="autoZero"/>
        <c:auto val="1"/>
        <c:lblAlgn val="ctr"/>
        <c:lblOffset val="100"/>
        <c:noMultiLvlLbl val="0"/>
      </c:catAx>
      <c:valAx>
        <c:axId val="1975873072"/>
        <c:scaling>
          <c:orientation val="minMax"/>
        </c:scaling>
        <c:delete val="0"/>
        <c:axPos val="b"/>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074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effectLst>
                <a:glow rad="127000">
                  <a:schemeClr val="bg2"/>
                </a:glow>
                <a:outerShdw blurRad="50800" dist="50800" dir="5400000" algn="ctr" rotWithShape="0">
                  <a:schemeClr val="bg2"/>
                </a:outerShdw>
              </a:effectLst>
              <a:latin typeface="Calibri"/>
              <a:ea typeface="Calibri"/>
              <a:cs typeface="Calibri"/>
            </a:rPr>
            <a:t>State Wise Sales</a:t>
          </a:r>
        </a:p>
      </cx:txPr>
    </cx:title>
    <cx:plotArea>
      <cx:plotAreaRegion>
        <cx:series layoutId="regionMap" uniqueId="{00000000-5C09-4905-A384-5C268B9FD0C3}">
          <cx:tx>
            <cx:txData>
              <cx:f>_xlchart.v5.2</cx:f>
              <cx:v>Sum of Sales</cx:v>
            </cx:txData>
          </cx:tx>
          <cx:dataLabels>
            <cx:visibility seriesName="0" categoryName="0" value="1"/>
          </cx:dataLabels>
          <cx:dataId val="0"/>
          <cx:layoutPr>
            <cx:geography cultureLanguage="en-US" cultureRegion="IN" attribution="Powered by Bing">
              <cx:geoCache provider="{E9337A44-BEBE-4D9F-B70C-5C5E7DAFC167}">
                <cx:binary>1F1nc9y4sv0rLn9+1BIZuHX3Vi04Ucm2gr32F9YomDkBzL/+9VjBEne01q3Ve1WjdZVX5mDYxEGn
0w3w39f9v67T241512dpbv913f/+Pqzr8l+//Wavw9tsYw+y6NoUtvheH1wX2W/F9+/R9e1vN2bT
RXnwG3YR/e063Jj6tn//n3/DtwW3xXFxvamjIv/U3Jrh7NY2aW3/5trOS+82N1mUzyJbm+i6Rr+/
f/jfd8X3d16RNtlVtHn/7javo3q4GMrb398/G/H+3W/T7/2LDO9SELNubmAskQfKpUIiQt+/S4s8
uP93R4gDF3GsOJHqxw9cv7vp6SaDgf+tWD+E2tzcmFtr4Rl//P3Stzx7IPiQ9/7dddHk9XZSA5jf
399f5lF9e/PuvN7Ut/b9u8gW3t0HvGL7VJfnP6bht+ew/Offk3+AiZn8yxPkprP4q0t/Ae6PdHO1
yd4SK3wgOKcYY/EcK8kPJHUJwS6+w0o9x+oVkuyG53HgBJE/jvcSkZNNlN8+TM0/1x3KDggFQBhh
d9M+gYWrA4w4oq6gO1Xol+LsBuV+2ASSk/leQgIWrTCbm+LtUNlaNCUZcyl2f/yg58qCXHbAwOIR
Th5uemfRXiPKbkR+jpyA4n3YS1CWZpPfvLso6k36MEUvacv/of08KfJ6k7+h/aTg0ghhSAl6tzJg
ATx1echVB6DNCPOtM3zq7F4hyu6V8ThwsjBOLvZyYfxhorF4S0gIPcCKYCzRvYmcmFCE0MHWwirO
+IMyPwXmFQLtBuZx4ASYP77tKTDJJrcbCIXuZucldX0eEP1tYEgPIPCTLkH3zk0+VxaFDyhRiDEm
75SJPdz7zpr+YX4t0UvQPIycYnO2l9ic3nbvTm776PotnRw9oBgRgeidWrh/MWX8ALmSKFeC+3uq
Ma+TZjcyT8dOsDk92UtsvCLPb6/r6LqpH6bpn6sORQdMMMTA19ypxiQCERDHEwk2D0905pXS7Abn
2eAJOt5+uhtvk0bfC5O/acIrDjCDqF0htRMchCAIQAKDaqG7qP1hYdxHia+S6QWInoydIvTHXurP
7DbddBvzhkkVUQeuKwXHD0kV5LJPgzTBDiiXnBJ0z0tMdOg1Eu1G5+fICTaz+V5is4DMKrp5w/gZ
ywOmGIOU9p5lmEAjISSQglAsyZ1qTRKsVwi0G5nHgRNgFvtJQyxvCxO8qU3DkLeAQ6EK7bRpkhxQ
SgmkPfex2gSYVwi0G5jHgRNglvtpzdY3m/ANgzRKD4A8dQV+8CSTEBohesCZIkK6EyP2S0F2w3E/
bALGeraX5mudplFeRG+Y0lD3AAEWwPzcJ5tT+6UOEJWcMHmf8kxo1NdI9AIwj88yxWY/LdjnCAzY
W4dlQLxIRbi4cy4TXRHygEM2ykCd7q5PTNhrJNqNzc+RE2w+76kRy2+iN6XNICKDYFlR+ZDpw9Q/
jcig+gC5DMAC9YcfP1Nj9muBdiOzfhg4AWZ9up8GrejeMBij+ADqCpwJupvMVORgm31y5N5f58/z
mPUvpHkBkh+jpnjsp6IcvTVjJiH8pQIrIXZGYUpCOOAioNR+loueMjO/lmc3Jg/jJqgcne+llhzB
lDTXyfCwWv85HUPEAcMCS87uq6MT1yIZ2C8hBEH3acvEfr1GoheQeXyWKTZf9xKbLf/3tTDJ22ED
VkwRhem2dv3jZ+JbINvncIVBFfXO7U+s2Gsk2o3Nz5ETbE73E5vjoonsGzt+90BJyCj5Y8L/3PEr
BCUCJKF6496BQx8Wxh1V9iqRdqPzZOgEnuP9dDYnGzOkUFV9mKE3MGtQ5wa7Bs7kOSqCHwgXQVVN
3avMJFJ+jSS7Qfk5coLJyX5mmCcbazfXYWNv69q+HTBg04A/JsJV92ox8TcCSpoug0q0hGLn0wDg
1fK8BM+zx5litJ96c3ELBRprb28fpuoNFIdBtxSEAq68Z8PwcwWCfIZQgrdFgMc47ilMrxJpN0RP
hk7gudjPnOYkug6jYJO/HTpAmklBhYKWxJ1EAERrgrgK0s3765OI4DUS7Qbn58gJNifrvYzWTqKt
6kATzxuCs1UNhaDwf6866LnqKHqAFLD/0NHxcNO7UOBVsrwEy+NjTHHZT505L5o6fOdtTAEE5xuC
Qwi08oLXx+i+CjCJpaUL4RqUAKCnZmcs/Xq5dgM1HT9B69zbUy2yNoI/ZRk9LOk3cEHQAYChyvlI
NE9iOAk1aAaJD/T63rmgvxi5Vwm1G6eT7eM8PNEEpJPzvQTpy62t3/0kcu+89RvABKQzxQxc0T1z
MOlOA43i0IQDXTY/Ne5ppPBqsXYDNRk+gerL572Earv6isa8pTIBr8YFkNP0HoVJPLftVAN2RyB8
b/cm/M5rJNoN0M+RE2xO9rPv9yyE3RPv1vZtE1Voh+JYYsXuGzbUX/MhhiAW37Z5/vgBv/VUi14r
1W6Mno+e4HS2n5Hd6e2V2djkDWOHbcsatDwRIe77Cac6pA6ACRIYunJ2OqTXSLQbn58jJ9iczvfS
vp3etpu3bLqB6hthnMImk91sAkIcYgUGZMJ9Ogsh+VPt+bU8L+Fy9xxTVPbT62zZ3tUmK20YvWWz
GiUHXAI5rR7UYhJyA9XDQKUwMEF3ajNJi14t1ksYPXuqKVSrPVWg7t3hrbG3w8NC/ueB3LbzA6I0
xcjuEEFAIw4E47Cp884DqQmTvcXp1zK9DNLD2ClCh3uJ0F2iN9skb8stQEs7gToPKMwdCJNgG5A7
wMQF+oFP0HmtPLvxeT56gtD5fjLbp4X5v6EYYOscgYa1R2c0wUhAB5UEX8T5fRgxyVtfL9durKbj
J2id7ifFcPdUb65PApo+OQG+h9wbtedc3VafKN9uvnoweg/29o6ye61Uf4fUwzNNcdpPrfoQRm/Z
HQrTD9unYDfi7sAOuqnhCrAL9L6dZJIW/Uqa3bjcjZrg8WE/I4UPSQr9um+6wx7smySgNvdZjjvl
t6GVBHZVue6DjwLe7mmw/RqJXsDl8Vmm2BztZYzwwdwGxVuWhYDcBr8C3bl8tzXD7gFsRYTN3XRS
Vf21JC8gcv8EUzzO9hKPj1BHtUPabt60axfiaqlgL9V9Ncid6gscIiKJlNuOuDvUgPp5qi+vlWo3
Qs9HT3D6+Mde4nRx27/pLl4EPp5ICkWfx1r2095dBewC9F4BQD97454C9EtxdiNzP2wCycWfewnJ
Zb0JH5btP09Ft3wONIcAKXDvYyZM248d7wKaqjCfBM+/kmM3FHejJkhcXuwlEp9vTQaHQrwdGNBs
4AqG4b8pcQM7qjjmisMW6h8/k5rBKyTZDcfjwAkin/cTkS8bYNTyoH5TVw+JC0IEym4vEAE/XD1s
eHso+EwYz9fJtBuep2MnCH3ZT4fyJbLXRW6jt4zFgC0DtWCE33t1iIKfOhWoXgvwKQy2tt05nUnm
8iqRXsDn59NM4dnPUs6XoYDj3oI3NGnQUa0Uh0rN/b6PqX9xIYdhCAoK7j16D/e+S/tfIdAL0Dw8
yRSYr3vha67/9oC5u5jozvs/++R/e9yeggQSTBtsxn1UjaeqA/EY7BCBo6kemnfpc3Qm5969LNZu
jCbDnz3J/9Ohei8fGPV4Gs1sU2/mP843fHLm3t9f/fG4cALjZOh9srEzarubu/XN7+8xHPUAWvJ4
buL2S+5HvtC99mTU7cbWv793wOZRSYAZZVQRYKhdCN466EqBSwpOnNjuA4bkFaBH0Nfz/l2+JWh/
f08hGJR0ux4Yhm0Q4PLev7Pb9jC4BHu2YUsdU7ArBdqE4Jsfj5n8WKQDJNePM3L/+7u8yT4WUV7b
398jtO3AK+8+uJWWuQrBPmMMThVaw5GLkQvXrzdnYHy2n/8fEiYqq2nuHuWuU4RV48HZMs6sR7m/
imrUl/OEkrrQA2lLs+gd2C0z52VNbvs+FVZnY5TrshnsST/4VBW6IvH4pR9TSj8jlZJk1ll0FUgc
XGZ9I7wo4OxLS2l9UrlB/XHslOMvoiJmgS5CR5wEHVz0Wt6rcunEYbIydZwfibgfV1nPPqWmJldO
R/3hyLVVLzXluD5uY0XzS5L4jTi2YzW6XpPyrsk0zUhzE4+D0Tm2vefzwtUqLhfjYLvZmNhhRoxL
vFCQ5msXsy7sddNmzklCIjbqymSiXCSA7Xngpxn3CM6LZF6mfnSJwqHSQdjlo2eiuOVr4I7sjTBF
dc5pg9dW1OES9/FNWqlhHoko8qxbRbFuW4yXMY4uhoQkH3ks/HgFHyEng4j9bFb3JFrVOamNNlD7
ndfI2fQJ7bV046xbGyscb8wVmVcKq95rZdjOxlBUbD5Sx54hN2UnrWL9HNWNQOtGqao4qkflfx4z
Kc5LwfwLUw9Yro1fE2cW25KlR6mltvKE8eM/286Ec4dg4SVcCJiDstVV0+eHXBXpUV0KmMsm6yKN
ufVdnQxDd1Q3dSA9JyjDuYj4eFblAY3cpR9kZpUgnmg4wbPTuO5WQ9yN+UzIoQ096lfxQg6+v6JF
hv8sRzJkerTOeKFSkVJdB52IVtRxZQotXrLJL4Ptdi133uQU9868q1Nl7RI38eDadRiwPNNZnLII
bQI7mgCQS5FmLFXzzFIPVyU9HZnfzXvXz+dc5WgdteOZDH0+VyFNvSQputiLmAk0LarMC7mqtWlq
K3U6OiTSluFuno5+65leljp3xEXSs1nG8DpozAkbZKzHbtQiKk5pNVZew5Il7TP/UCT5IueJvXSc
8FNPkNAGbrMIxr7WWTt8RW43LoSI/IXfDuduGtt1ZcJwPvIqPq4yx12XjCaL2q/woXLyWicW2bl1
wlhntI8OaZMWi04W0ZGTDuParUA1MU/xpRrwt7yW1KtQIHQc1o5H67hdFLmo60M4qihe26i7MoVJ
D01Eg6OKi2Y2jpk7N+WwLBzlWVo2CzqWMD9ONYsyJ/eCylGOLlEcekEY3rKx+lP0KNbKL0rNK3fU
ippEei6V3Uw1Q3Ccsz7XNhrKZRWP53XkWI2KCOkWM9+jJkYfQfr4KGaDY7Tf1+UaEdLclmk5zGRI
YHJA2VZV2c4SURKdB2O9KqpqnXfsvCLpWSKj4xH5S2Ua14vxeBHxelm4Vh2KoDuzKlrnY4Zn0h3m
QQyzH/DQky29tFW1lEN/EmOn14o1/cKUaT1v/dHqwKefORkj3eWZnaEsvU2pazTOOz6L07A5j5z8
RFYIearmVlc1AyMYyRNaZkbHWd9rF/ZJaeiBop/cJsznWW9yT6i2g7VVWpQDHnyJbWY9J1TNSpr0
ehRDpCvsqkMO5vKwMcTXvU/i01DV8aqRJJyBVqBPQVh9amM7dyQ8FJzNd9pLGm/SrTVLGl+UWsbW
OSpLTM8iXPHDoqxDDwAzi7Iv1VdRhX+6jm11ivvvYZ2hVSBs49moSjVHcvCY46vDZojI3IJZ/1ST
rtTByNU6icWZz82nrq3dBZgJeVTETic8m/D6C9iVZoZb4be6JHV8GuOm9ao6qZcuALVwi6o5ZQEL
z0jfqxPTu2ejceoZjbOvNsDYi1XzYeizRV5Voe7jUugxt2eW52BdwlD7jRsvYpIQEK+gm5BGpwkJ
wTtUvtcnSC2juL5I84QvcDb6513SnZROZbwe1fGlcOJLFqhIp067saP6kwd4jRvGYR035SJL016H
uFvYzqwLHi8Vjn2YxYqeYhRUy06a65wNbM7MaFdujS9KXySwgJNCzrIwbY9Y1bmnISJnjSqPUxt+
5gkeNU7HuVvQQYOlnXNHfaOqsx6hzEu2trR05EdpydJGcX/WA3SZLtug8sCMym+JH6A/Uyb5zBAB
quZQX2PRnoihnbdVcgh0Ub1gbYWPDI+lrtoyqjxfFaGXDKlcpn0zrsOiXtVlfNhGfrKsUzfyAuWU
OmqdBTiz1Bt9JbTsqMp0QRt6TR3AS9eFI0+H0aWfwow6ehSmOkmbyPGGri3mZczCq7Ln1Otwc9xH
FfiELr1EtF3lfnGi2hEca6zUHJv6vB3saRWJ7Lrt85WSw5+xSNJ5C8/D+6RIPCj8R0ftQNbIZGhB
Q19iL2BsPO0ZTVvN/KqcNWOIjljEgsXgkEHbJiBf/aIpz4iLklw7ps7LuUzAMrUZyT8GTmsTXZiQ
ezX4tTLq8tVQsHgGJFu5yJuyOcZB7nsRxuVKNW6kfeJchk63dc9dMCu40o5kpx10vn128jT/4AZl
28/okNIg0sMYN2d57Mi1ssl42LfkkvZueeWY1glWfpY3yYKJjlhNUtQZTWkxtCvws3je1uo6c9qP
KBSRV9OuPrMs/9jljuNVifMpG8LmQ9JHX6whZtH0vDisRv5FWppe9FFyiB1UzxE83gznafUNzCtd
dWjwN/GIzLxjvlmT3sHzuGjDJU95pKUsEy9LKDysbb+qILDz3JXOSdB2yedS1Z1WrZXfecOCWcNK
rFlI0k0hxXAuOofrpJFfScJKL5OZ+CzEGM0cn7seFmF8kQe5q/vOtUsl0kwT0heznm6VCACLNelJ
sqhkBAZZgXiBsdk8i29Kk1wNriPOlMrbL8S2c1c14WnqJmw2tOCyRVyizJORoaE3lobq0jXpkR3H
YhU3DYUYIQ9OEE5XdeInnsNEOW8aVZzJDFcBmNuw+eRURK5GwasvzqhWRT30F60N6AKpSEWeGpPo
OK/rmyqR12Cd00WluJo1xm8uoxgd8ZyoZanMMGOdE839koODiBSf1Zi0Xgj9QrnnFDE+zQmJvAKz
6jhGdtRw7PtwnNFOrboC9TMRVtdpkCGv6dMIfSzLFp2DgbT9nDQklZrXXZguKQTiC5rRBJyXdfKv
lVDkKOADW6QQC352O0MGr5Cp7LVDB3KehQRd5SnjVzTKQ12NdaC0H1baQSkEDA3MOVZgLEcmITzO
2kPRjI6OGneWE/zBh0SFgN7mpvEPQ5XOMog8vFBGbRB6mY+yLjwyTScWSdYG58qBQBSdQKDlZXn7
2ahxzXF3U/icL6tSjLOsLvt54wd87ecF1mPPlAYnuQTUDllMa62itpylRRHrnjbf2prWHh7LRuel
T2YsLXxt/Ar8X1KsQpqXevDLWpcSpStSY6pDE7eHudvNfUNO4zAmlxHlZpmWXB5FYVYcxXWYeYlQ
58MYLtK2MmcmbOnSRVdNGkLAFPvFPM78SxSYTKcVnvkOJTMeluXMMqNlG/uHhg/5XFTpasxh3WWm
t1oqjLzCyUsvou1Mpn0F5iRiGo4JarWtWi3HJPzWqfqYQ4C/cCVMcabKy77IizkUvUrNouyo49Ew
i5HMZpCqxLA8HJrqQJTgE9NiXRT0THUZXfKAXKd5c1mUA/vg8PFTnUGegms2LPoup54p61lJh1CT
kpkTx/TtwowO/px2xuo6zbLLvraZh3EMrm5wqI6RcTQpUi8OmZNoHBfFcZKNl1lV9ovCQkwXFX50
kxg0Q70YP40RrPI+5XpwaaZ5L/1LgdLjKmzoqaGq9poq/w7Br9VJaOcoHgsvdBIMkLYf+tCGixFe
T3BpaBzNUtoEi4rmak4pBDu4kkwPTpyeJAEYl6FLsoVyWXXKpX/lWhPMVNLzZdgl/adqEM5CWY68
IRUQ9aBSfXDL+DTvh+YUu4WXFVXnjdYkOqTucIpjdejAsRreyAviibZtNWwf7I4lETcF5Bspcr5i
OW6Cki8Fss0xpLkDTEay6NJx7cuknY+Os0zD746sGo24dY+RjctVlZiPVUSO8j4E8xhW0mvayF2U
JaS3LTZkSep2iQuGNInjI+izAQcau4duIi+ZCIkm0bjpRXPtN8FVUSSwfgryqalPROFfFu1Ya0in
gm+Og1uvoem6jsbRC4g4HpX8U5bFzChVLBNwjhoHsjz1fRxrJ3fRMaXlp7iD6MyxsevVzWgjncjA
PU38ooPwzPnY8KqVOsn6EVxC7MPjgieotOuU4WKQ0q4NrOBvgwlvSdLBGvG7QYcEW6M7mtatDln2
NS3irJhHEcpOwWXRUfcFSSHAK4yY4dDkn7oa16vW6SvPjXmyjCMnMF6JjRt6RVKXX3GHIq/vWgZJ
Tllddo1M120btmuIqpO1EmG+pCqni3IYg6PObfjC5M3FYMZAV4X6oGQTf8wjB31nkW2OxjDihyWR
ZoXTITlsCn9YsI6aC5oPxUwavIEcPj5JcgoJfuB+GMeg9VpbBMekF8Rr4LTVEwSbDObV2PdLUvRy
FreQLbWCOosa9pvOTBRAAJDnyzYndBb0DiRVVRBreBdHMANuw9E5cT8EtJEeL2Myx2Hqf+Co5iuR
Dlcya5TOsNiIIIUZg6D2JG/SfGXiYc1MO2rTtacoKyCssKEAX6y+QVNwNKvgyMRZnIWtdkqWQxhk
xlmXwNdb1XkN6E7Aewj3IOtfUBznwAxgr+j7eBEWbrqGuHEtsjz20jRrF2Cu2Bys+QDQs3yeJtEy
DssPkEzJsyZ26BJSYWBcSB9/bROlIJKmbnICrhq8UAfZwulg1VFuc6nLJKYz7AummyTznBbSjwLh
6kgM1tU8SKOVTSjyjCljndTWPaqTqj60Bflejc3JoFKjt7kFHqNTBNZ93o9B9jE2AGORcB2rBM9R
mnae0zlI8yKqZ0klnaOOxh8jnGGdFNlJwMXnQiq7hPi68voSlr/t+0WO3GXQAd+R1gxyGRYOiyaJ
4Ktkg3UE7wUZi/ITL+qToRxibQZ/NgZkDiwD5FmY5F7mZLnu6hAeLwW6hljPDXuwysz1V2GRmvmY
lAyCluGwA031Gj/1tdvUYCMZMjMIAK9aEV9Fgq0lrT72ddGvIzvgGaSQR2CiP5d+my9o088h1YKV
jAbh1a3tNGiDezqiBi9l3wGNMoLTpTVZmxKdDbGzlnEzH1ueeFWFcgWJzph/qagDtEnXdXKBU3QB
tvMMD8EAT9TW84R3kHnJzgsMpIO14+pxLHUDjMAM+VF3GMK+Nc1ofpXXhfoUBw4AKdmy6qpwxnsy
XsKp6x/FqOpZXyI8I9Zd1JYJTY2JuQeBsjPjqRg0JDjxReaHtxJVp3bER4nkG4LwooT3yKBs2dTy
u2mHEtLcaJjnaIw9m6lZFeceist4Nlbt97I2iZc6ybewcsJ5RTEkmaXjJbgogFSRwJWMsQpmeQ5c
QIhGCFti/1tcxB9NCAbas43hvVfCm2o+ZE2LDx2I6UvdBynWXQtJeVsNBj4Enrxsk0wrt6zmue1z
MwtrobuKH5UZOjIu83jcZxCIJWmzABYnOASXxXQyIlGBhx6q5tgpRrOkFqdKC07NOkor/6MEq1br
wiLDMgiNq1DqHiLy+sKhPLOLTFpnWBgn6YxHUAhUG4ccYQDzgZtoEUPPcoV1DnPE/BI4h8YZ3ONG
SHplk14k9bGPlAXGQj99a80zlvcaYgIwT+H9+4Qef/3PRZHBnx+vsfn5j9vXEf38DQ7p3NLYdvqh
LRP/+Ckgk++Z+S37/eyXv1DxL5DtZz9eePTCxWdM/LO6w0OB4wenTqHe8TIPPylfPGHwt+PumXjO
D5QgBE5GgzoK7FX/ycTDgQ4HcMggHPwAvDqcAS2Bbb8n4mGjBoHOMSi83B/Lfc/CIzhkhWBo0lQI
tkcpOBb6v2HhCRQ+n3Dw2zsioHRgzygW0HkLJ7Y+5+BT4GVy1CUMNM2vG8ibS1o6qeeWbTR+Zqwp
kw11DLNAjAx2oJCH9CzsIQfx3asgNzR3IAvpE3GoQjY0swQowmrVqSy1JynLSmfQBRCV5RVL6hhy
NIfzNCZeIARFt6IvhuYsDXuRbqRkpX9NMlLx04BHFTBtGYosiEIh9Mw+hMitu3wWpMwkpS46lmXH
SID2qHmQZWg4wpB+x9+BWCpgzBNId5QqoF3v2RzBNg1MFWx52jaWwXQBsk/rFAJlURPyUN76XZHH
1arOaEpXKW2tEavRBjW4gjEq4eTw1PUj7C/+/vbbys/z+2/3ihI4kgpaP+D0PLW9/qROMsZEWu7y
6CZGwNxD9l4QRkKtFHaAxzZ9F5h6ZsI6oCEkas5YQl5PyWAxFFRG3pHDmof5lpYoKmLQKWyLrODa
3wsJxaSnMgo4PIZAAAenZcK5WNtl+VzGPowciNCIc8OBi3DxLBhFIKpFKsHfuGCIas6/JeDvaiia
P6rbr7HZ3pcqOOIOepcwnPMwvS/ESIUoHCJvggHWHNetW6b2z5D6OA90F0dN9CH34TVrtQ7DAmN+
Z/DuXkqx4/bQVzB5bAGdbHDSsaIMOqTEdlqeQBOwNnLcPiQ3jkhFBexg53K2AUVy6nUxRiI9hWiy
QCckqYbmPLGuC44GGlhSmJS/nwho/3kuCcPQgAINp9tt+tA9NAGg5pEbD0nuX/tqzJlZFlWZ+cPc
8TOrhuUgITrEs7+/5V8fHrb4cSgvwWlb22MeJvW7UIR+ChUQc0N5B1q+GBAfERBQpmssnUfSp/yb
aWDWK2059J99K9yhNWreRoVbdr9YCGhiycT2JFY4JGerqFDbhHMNJ1CoMWaqrJ0r2HAnMmfVQywE
CpH1RQjvamu6mI7UizKIm8CNK0xAKha5wKVnJY8HL3eQyc9VFmYmn1WsMPgsa6PcXv39nG3t6c+a
JxXQRuTC+ZjwTh94HwNoy8SWNJ0vjQv5wFVvagOLwG0SFybL7TvCHN0b0jrnJU6qrdLUXbH9KyqD
5r+dLNijCUd1EhcaZYF0AdP2fLJkhW09WF5s6RwHbHgM1mvsdDu49cCOiM/A7luoLCWbLGY5WFQD
lQXEVtKJnTbRVQjWdmv5hxBG5dEIJDTtk7LIfmFW0HSNwckgsJUew144DAhzPvFPPenyUuUjubI+
5k42j2tbps1H4J6iMve6aqhAOEdkLVwrhioroGiTjINz3pWlv4YQJ40DLxtHdzjKwiqvfZ1DXdwH
YoG5TnrGMxWMQGAQ1YNJxE48oPzQHVUK35pEfldVv1BTBK1gzxYAnOIEDcqKu9BPBkdts4nFgJWZ
V23elt8EA16YQYQJuwAr7ftQMDUeGoUDpt0f7qxn2lC4BhQjmJMS+VCDAdKzJrxaNB35tULTqRWH
90xBMAIVfgT9AWBIJssCMn8LUXdRfisNaFE1JzaR9ASjkAxHxDYDTIfy23T8nIX9MAjdhAZCew8M
fsfPgmr0nZXJaDx+Nk5j+amM+DZAALImS9UyadgWnsISBUtoaAVrz0oTJ+PnMeVJl2g3TbdOK4LZ
B4CKXAE5owlEoeNnCTUtwI6weIC/7AgVfDkrmSV2AVXDLXZJH0QQYFQ/bq9k4AAPI4s+hq8oIHgA
yaFmto0N6pJlyaaH0k5VLlRrUHtOSTH+L2Vf1lwnr237i6gCRKdXWI3bFceOvZO8qOIkW6IRakAS
8OvPIM6uu+NzK1+dl7jirCyQkKbmHM1kvrO2Z7ZGVWtTlC2cyeWKZzhcv4zVCD7Oxz7BIisrjjzD
m1EhRfl7bHgfwjH7JXwcUNtkZQFj6LulQdg68oTq4euWSABU9ZLGpZ7qoDo1XBNnAgLF36/4Phql
e6/eNMG5DWnFrhL5MwxMNp5EkCR8IZvbF2Nw2R7+0qnscXgX3uTFV9aRDYsQfMs88fsSgQXr9O+3
sb9l5o9NQfAWybTEwQUAO4Vq5d19bMQ78LqFfJHZKGcCEsjl0U9lhEE0Ev00JkfLStU+gDHgiDha
5IofeTWnXtWg5gPomjnl5nZgVfG0EDtU4GpCUvjHuYrAPJl8W9QtFlEs6i7OWKvrjBXJvtlFjHUI
rArZxTXr+nnf+R4CiA/7Wy/1WpPeksWf/z7i93ENwhxIXyCoBk2JFB81wZ8z3xdMjMFM5bN3Y4wk
Nrc2RRLrt33dZkiysiuRhAXLdukpwQ8+/8psI+BA+65wXUjZEwNPg/tNTbtB8NDqlOwh0mxTnJzM
4PXUnrd87bHrWAAES+pkrSR2Z5kYbKO/Dyl9F9kqZEAVjk1ENTxBqPvfhWpDRrmpbkyfq1kQ7K1Z
8/0G5oi4fev+2sdoLrTi3phY9i2OWLmHFKsNDppIJEjjkyXff6VMj24TA+3K7KoNAMFNbdagigsz
Cz7VCkAHyWnlsphOfVRactKV9QBWVpwXGO4/DO1dBYChQfSENlbYKrDzIN/782nNoHjLwan1mXC/
R6rZGiytbdha9X2Oqz4d63VWZnsp03E/H2WkEjyQpZADX4+bBGTHT5RELjwjS7WYjlB2BKuP+A3R
BJAjxRLLwqD36OYQNq/aVAeEtRkZCS7YzizG31BjJZgKyTNMxTyXIpqbfHAdtoQAa4y/vc3PHgr3
Zh1/y7Tf7dEK6QKyqzLNK5SdkG2926NJ2LJiLUz0yctSITq8pbepqBbfN6gsBR//KSzsX/lfydJ+
SUjR4jTGsQSc9H3hFXcKKaReyk+TS7BC5hVdM9szzn7MT9bpTOVHFiIF1qQYIOGxV4NnI1IWBD3M
UrDLMD+UxVSx7sTmrEIwwIb0jxb6R5wAMsLGn5cRB9Xvx8YNVFWhXoZqxF7BLtofB++X/UFEXZvg
B1076h9jJRXuJO97nE2QH+x16t9nGxq9/zX4/RBAkMBLOZAFva9skA5OEY+X9ZMQawFAcHY90Q0L
MesuRbpldj0aYQtd1TRNaSdqa01rbuLBkSWvNbKd6NZyGWX3TEJm1pigFv49bof4KjCXFZCzjGr4
kXXDZh+lKiTeM70lQ/iQ+SRetkPVjRTsq0H+OLlTCHnlL9YItqi6kLFM7khsEwr8zNKk6ZYZHGYN
iNtsXS1Gb4GJ86X32Ax+s2Ed6iUCLdedQG+57KkY5jXjTbwkLjgQnkEkDPkb4/P1LEpkZk25DWHb
UNZiKerrpV+Zq82ku+LkacnB4Mlo2T6FQqXtC7gMzg4km0GdrahP1QrAeJ7ogbZp6MHpD/wK/VHn
g1HgHG8ZHeP4nIREpCceTZWIjxrob/a85p730TNV8bJ8WiCIm++jaR6jR5wYpfuR26Kwz1vp+ahq
rVQipo8UgsP+zFqgG6dNZZVUNe0VSUVTQq1hqtdEdtX4Q6RagcbHUlnNT+rmEOKmHyBQ7K5mNpq8
OqAOyIfizGTUFxcoJ6O+P/tCp9MgfooKsjzM8pKAjMjuN6I8ljSI90mLj9DEz0V8HMdM6xKyO9aK
YRc99YYfO8/n4O9Az/O2PbFMBpc/sjEl5rroMsGrE9ZKQXpgmFuMY32YqjbQGnKPwswHwewGKiHw
KRLtObQSp03T0wBRwQGCD5d/VpGD+PAaiyNErAkEaUtycRpZF63nlVRL8WFIyxI/wNbuv4zadsAP
uIwzXG5TU2ZeNwdFob/pCqt5epUsEd4E3qxd3rvyvIwd1E+AlP1+LsZ51GI4nOQ4VL4tbIUdoIEi
hOb8wxp00OVDx6IuDKeyJ1Gqr3u30sp/KDqSt7Q2lO6YRGmB4vcvJWcs2m6zbJgwU9FqELLvEbWN
yG8jwmw53CWtaZPhoetCV7Fj6BAI+BHaMYJ7R8jab2n10RCnx5iLtTWHGCSGrQ7jHEf5+Dnl6Yjr
QRlI6bPjlTGNRR2MmQUX3+IEaZJC7F+C+0fKUhtD95w+ExNG32iRjKQ4dSLsM0aGuccPEDlz9DTK
cg/5mYf4sWxomBUWwDYi3zjP1Ep8Tr8NVcz5hukzHdSL4AToxHC1QSQoMsek3R9PoqGayP+VDMs+
z2NGO2BJkYssHkU09pXIfhqDgsacbNsi02pCBXoBKqFK5A6CUCh3jHuBUta1I+YLFII6C7dlyXJf
QW6DW2nxpPX2VGBl4QoE/2ReWbTsC6yw0f7kQRbhdwOV+9R4n+CjOGIrE3APHkYSjPH3eKwlxLwC
cBP4Xb5oVTz1ecYoaSB9AABU61IkmIvfqwdSOoqvLLtoHxyb11+T4bBqbPM7x6X5lu9/I1Pe35O4
tdHT76mO3j7+n0l++xyQgrS/L1MNSWuTjJHwr31b6Nae25GsGLRJtwXX4inhbfyEApwrWudvD0pt
fsZSQ+XtLL8eE7qyvE564dfiA5VOYZZ8Kgd8JNXA2GwDmIN5Wvfxuie9HGpP/HIoeWxe6dsMKo0d
hLj2NiaRtqjRGq3GIiRXq6v26jx+e7Rvy6Ng/YD5KbIW/+OYl8M++KVYoeM98cTulxEZ1KcWZIyJ
S/G8RW3m5huMlOzT+7aQNrc63CUGuX9L0toJ/w+acoLVNc1iv/W3CY2gScVf1EBUVh6jOB/77nqD
6nzRZx4D0YqPoXUKe5p2fEc+poDn2/oyNa9JwUcsnylHxorBW49k98MELHv/wtTvPzLPK/wYxnjf
DnLL9/sfXQHB5rMb+MDb08grfK8wJOHkCrLrMplvydtaabuJzuX595TTzlvcztKSHl+CE0Dh4p1u
e5zzPgHzEj8jc+sqf9Ammse2iSfOcPG8E3hf5GEeNLDNAYABIBs8JuGuS8X37exwvuJ3/eqglDv1
SBbB8xE6DYu6mjMVS9kMNAOXWrOJo85PaOLweTGbCT+QNObDRRqHP1cZAKLlcUgAFRlg+cPF9zMD
KBBsh6sngiv/UoxsQRXA1m1f+4EilHenhZgUEaayYnDVcZA4YuVxiUZGp+uc4qhavsTF0iHecEhm
eojf3+Dkbh4ghDk5MaDe/b5mE96bcKU7gek4k197xkAghAmbWOjZ9kJEpcL8bEgQobia34a+UD5h
ioheth4j6nmY8mOxxQmi3Gyzffqg9t9XDfCqfYm/4afV1AfMAOjLfbxz26b4YbHA8XnTAgqFtmjY
gCujAW0/0hqQxVrIe6ITi08Ua7LXsD53E9bVG8iyJflg2cmNxjIIp5nZ8B3bG/TGUJYDNTQQOwMv
ZUmP0ldK1E5jMw8AJvJb2Rf7foJ2rgUIz/tqRqgkBVtx5k2gsXdNOSn2yXMt2aGC1FU9sPhuGDn+
O7rxY5RfAtIzFt0ENlnbXijpdpBSORx392XPSDF/zABjreCvWRet4lQEyPemA6ALeDzqEiBQ8TXj
4EIhu8JZjYe/RdmGURWj3I8NCSkeZs2mNsHie5vJblZAokkbt8TfhC2XrPzYby5ETxbJNFCFTUOG
9hXxFusrCnrDDHRZvI+B6TFC8Ed5uaNUQ4t8FZk1lSrorwVdhUleM+h3hktRGL0yCAbUNEf/Dm3S
LeyIE40MeT3BjWGiphqS0r4AkQz9/CnmpuO8YflKxPIYIOIm5gf1LTSlXyZWAZo42x6WCNDS6Tb1
Lxu8DZmqHU6HBcV+kijklGWZU5c4rHLZ0bTx+GVUQowDkVm2HH6P5O1ZGg1ZSt6gb926D+tXuBkG
v8c/uvI9miD73zdvO8n9E+Mv9J516f67PIkjfAI8+P5BRoBOyCMq953baAemsZU5skV22eY10ZB9
hXLflVTu//J7ySKnRCSiaDaFf3rDw/dwGnFI+leobOsEjG/14ARk46oO8Qj0PFshkk2vgxn3Xc6j
bYcDJ/BE+JEhLZuvYTnB+s4gahwuwC33O+9bMI1ff18otxRHmsFSiZ7eKrax7bayr7tRu+xj/xaw
wE3v32yqZAejo8HsIORkC5tlB8mlgVhOmMJFT67NNcY8B7B4/qZN+Z7GiWzBNUo/7Lflfm24SPU4
R2qWu32T63SnGQ9jWPY1WbIt7Vtw2tMo5VF0A3bj6W1CgAPvQQ9s/55iZVMSdbcihQao+gfg611B
DywH8QErOEVwK5L/BSuLGRwC8Or0SShV4K5LDvHNkw0KYdZE2b6DBuhVMAu+Nfu9/0N192dtt18e
75BHT5e3l5e+x1mtW1QUphJQ1Vto7IAB7/MPdmdAi/G/le3vAHTsphjGPlwLkBX+LPay/r8YqlBB
5cKQSv5njcT9olRjNMuyDxCt7aubQpSIH67t8IRVBjVd3vwOjn+/lz8hBNg7sX4qvIW6KkCHY52n
f94L8yQFfNtB3QlWrfja5nCGmNM0QY90hErnn+f5f18QTSR26xtkSAAX6TvMohc2TgYZs0ezjDgo
eI8T/7pce4S53zv77wP8ZVn7f4jFPsK9OVKOzr4V/GzZeyBzGbqMj/NQPP6OGEFsO2i/FmTN89OS
TZU/dZpt9qMLZO0O0o17PCfQbz9F05bhPPqHO/pzpeOOUErt78QhJc1hsX1Pi600hkdiJeZxeNtU
AXkd9vjieoa43la+xSMQmVuxMynB4YDUIhL7jXSaGLc13qCyP+WSqBySa4SWtUGoN/g49gdLLu1K
UE824Y3P0m9h9u+DeP8Y8eCymMQ5GBPo5PEq5j/XDc5dM8N35S9i6vfItP1KhDQE7O4jhGYuwzst
/7Zn/n/Xy6Hs+WWI3TvH/Xm9ckE2glcMucvvY2+B56WrY4XIqmo74fUT/7frAfLf2w1jY8Cenv3q
Jvjfe5QEBiTat93l7VhCkrw/DZgVsC/GyewHxt8vuPM4/7VMsSBAP+0tqKFHyYBovsMzw7otrd3y
/qocI9vnTSllSb4WFhvm/xbq8NW4AFrBpgXecIIi832okyyVq+MFv3pLRXwOdATrKDUSP/4+qnfc
Gr4dCg28FTLdTf60wGuh/3xuYzwL1sFk9D3uAFP/3lZp0e+poiVyLydD5UfZxDKzaVmXdgDTATVY
nEzNTMalfO6gCo2e/uG+3iQi/zXhwDAxBb/eR4l3HlfoGvXnncUx+KKyFdPZbmkMJXOaL7tKwqHf
vlP/nrYRRHujJg7MF5JOBtNJUc85h9btFlkEpEEcAlcNROouzYCJxA+S5ZyrqxU5S64uDBaNZFkb
loIK+zIZAxXp0XZpNpqjHNyWzk2s4mKSUK3mgAAhUE0UKR7oG8/YFyiSyAc2ysQs0EsLTyHlcb5o
E2A1HSQkVyiAylYehqjTWCK/E6cywn8TUH6GfYmicqhwiBW/wutbCdT/ms0gZIojBSXrnp4En0ZI
tFVaoX4ZU4fpRupXuPJCpmFPMqO3nEuDtMVziyHJhxGun2AV2+pxsnRsD4Uuh87V/4FiDI5zUf9O
sH5ldmD8AuZ3M9WeXJTGA/FCzdMX6VFXCpeUPaodfxODRWl5MywSryeAbckM3fBMkI5TcinWmWb6
uiti6KVv8slb4L/wpe31IQ3rRMxB9E4CDgYyVIL92E2OFfSbkVM8xLKGEwTn+gM1VJfhyA3ajZtP
+QqTkvoEHmRn2pCbxmlxUfMEcuNTq4GC8wPWOWQOJ2FNknSNTJAM/3tFSTxVN3mxhPRrki/rXF0A
5zH9caS0g7a1G6coRoWOl6ctcwOvNzj+46hWPNtDWNLNrtBiAzGBAwDLPa+aNVtZuOvpNMM/Apo8
tKjyaWXB17YCxposHubwWsSyX8WBZSgExlqWo7Sf4ZGrIldXb1Tg7xhpwNPz4q6SOE+60yiGAoLL
3/kfAPk9f11hB8WPt6Ux/MpSx3LoUUpaCqWOrr2NC5kgwnIFs/GS9lD6hz7yFMZhq6onPdJoOEm4
sfJacB6e8rWFt2ptAzvDLUGu2phs17BR+CsgLOqxtEXaLDQXl7KFAQ1YtrefGBb1VcZzNdXYfeK1
g+3yM49bGIhowlAjD2Q+owgH1JWO+W2l468KVmL4zHRxV4RWH8pMCDzdOLKnrlwyeJ5a92Hrhjk+
olqYj9UakwErtpDfhXZPMPvrW5tF/Fb6aT7mE6BxCGT4lVeOHgQN1cdSCwO9gW5/tJNhh0FoXq/Z
OB5yRs1NtaXytLIR7PSoYU1DfrxCtt2N5SngK68r1ImvdlHuDD0G+2FoP0DEnwxbvdIuP4kuVk8a
dnXYhAAdTXVEFH8Oy1Z9G6IxB8Tg5KdQpe0xTuf4JoupaGsVReQuA3x4svOEl/rALf4RoGYLHdVM
6I8EFBTqrEQnjz7tRAtF/Rgdk0nCVuYzACEIBYdpXdwNmeza17kMVcNKykT1ufUpXa+hjHDfpzTr
kiPsdDPKr1aKtfZ4F/bPas5LCbdXZG8khUzikMFG+RFutx71G6w3+TRDns0qob7F3aTvFrxn/hb2
jX2FsnzndmEyu1mQZt/HZe+vgcpHNy0Mm7sNtx1+JCGQEdLlKhEo53X0JWgTfpooWpq0TbZv09TB
UkSZhqxx2yasXDHoATYnZd1Bb6FfbgrH4fiKE91e1qREIEap1/hABnKDNkGDvrGLsadUu/Q2H+RS
A4F+ycP6PXaMXbIE28dPbj4A8oQHkC/Sl4d8VRCNl/N40SKzX1YNt00Xg3bnEyTx0Gb0TdnyXNeR
I9k3MOaqJukwnhUAjDqN5fwRrRP6j5NY577p55k/G7QK+GwXDXW7WRxMCskunu9wf2CCK2CB2HiL
2JpsqcIDTScxNOPmu2+d1FsN8km+4HXoptawj32kIDeuYbWAJcXG7AYOsOzbVBXL3W4AhOkWQDAu
ymZYZSODStnxu6KKFEyvSU+/2QjJ1qFC3tjVeTeZhyIU/QmBviga2m7l1Zwo8QD9EDQnQdjnVI36
7N2SnDvti2/wIj8H1O/Pm5FbBQPY7mo1kv9cMSFnCK6dOyI9XZ9mS3MYuzIDJrnncx0L768L2sP8
jfw4gQVqos90nOkrWTT51FmmXv3mt58OC/zgS5XeZxA8nGOcFLBOmfkJeW9U52H0d5Gd+q9brMYz
zJUMijHA3BcB4xLOsgURKe7aCjhV3sOdAcKo0dPYnfvc2WdozgjuHyryJB7JqYMD4AvwQvNAR2Gv
knWgT1La7ZZPnTkuJUIuynPZXsYsnm+sy8LDODH7yVZV9p30HsEhNau/ZKvE5gHW9iEhs7tdbBmu
27AQBTypGs+skNkBZTuUn4Bj6PUWWXbHmLAfNzgVnytAOl/MVs2fcODDPBrZ8n5LohnaqqI9DZTl
d2DeE9LMEma9altHgvVux9PGI/XQgxp44IvSpoFiJT7Z0JkvenYZDC35tt1ZmrlbCKh6oBZSfeJk
g81XcAkHYtlXVwm4yMbrLftQeU7AGNjoR8RSaOPu1jzbWtqsckEOfigdoPbqrs+JL2fYmW0/zPVA
NbsLkeYPQH+GC8yJ48sw22/4PxwAdJu8wA3gDp0ru8tCO8hCc520N1Tp9KuLmAvNIEJ8DwkSXJep
9+Ys0gHeRCqS8jZjylawismR3khR6QP4ZViRPHj4Q0U3iV4G20x9LQkbLyqCDuF2jUyJuS7iMNs7
A5f9cEoWm4TrMTPyA1my6GM50lbDd2yFgl1G28eOt14eQUWv4la2vYK71cLlfUZXiiQ6l36atse1
gllSnPfUIz5Qs6gBrmWvVeD9TQ+swA5NUiJzaXLpmL8HitPB4O0S/imUm4J3Mx4KuE1RXhxCghTx
dgZAML/kLapSizgC70heIHHiI+ROV34uyps8XeKx+4SOGCz19boYOGRvUgS7GN4TMBVnM6y7x8FP
uYNJk/cdlEF8oGgaEjE+wBSb0eWpJVDz1ClaW3xUaxJt54ACuGvi0qTxXaDdAn+eBb9wXw4IpwcI
97aDAuJ206Vz2+A9iP3NHK3L1H0Y1gi+FYLpH+NFHoAfyX5Xj+k0lx/mOeuq+bAWHRpOAPifFPZD
Bdq1ccmaymOWwIp51wuwxrUcAT8327zAlEPkCkKqdF1/NbZZro485OG+bwHfHrqlXa4Iz5LqUFSx
KAHVdTa57rnVoEldDndKGsDKF7CiXaKcLjBWdSyb6jLrCSBCYIkviY7sD/RC6Q4ErSzSs1IMvWu4
F6lLG6RwIlKwh+8SuVCXoniEc1KVSMxctbZDg0g64wMqjtql/Y4gZKriKNCPos65SRZ67GWZlOKo
00XlcJhFvnDPIJklu+pMlX3j3n/dNsGfudBfOdV5V6NMkE8BmpMjq5g9xzg8YgSJwoKWK7fbYU2H
iyWtO3lhaaONhqunhHxU11Lm8smOAxoB2GKtXdVmiK9+lt9nztAbQw2gF/nC7sF8whCZLFMwhw2H
TfZAJ0GeSgib7KH1wKCwHrBgYKFpw49E6f6jNuNUHaey5HcT3KtPzsD2dnQL9+waaDa6hkRyoddS
dQauczOcesPyp7GPkyOdhbrtWR7dp/2S3aYaZKriE0h1GM3VIU0Z+s660p23JU2HGi0XB3mIqTfT
USeFukDXGCCptIHVdArxAg8875qsmLyuaSIZtK0QarrrqcDgjivA96eN2fYHAx9vzh14v4PFpgz1
tvb2glMeh39b9MOh7ZBf4BbYI06d9uRKWjRu1OKla3nyFYjgcoKYiKJBCJWnUpfdQ9TFFs0DCrTF
GOXz0EGhxlG4ncqUdV9USNEBKSdKfSExszcuJWypmV26qmkB2t4wnWLQPAby3i6+QRFOPqB5kbvx
MH997wUp33o59AkJdx6M8gHGSHVNAGW/gBRI+z2mLRp+0tjcF4wR5K0IjvsiREeGfi/S11Hup/aS
Tq/KV/Drwt0PghYgtyqux3xsVTPZdpnBgW0KIGYZuqQhA+JIXURtl98PekpfhRDo7pAOuIe6G0pR
NT2+twEshzUhVp1fy8Kl5QElvIeVL8LxfSO1mv+lUbWhrYQmJP761tWARlXwV9Hcwxavu+iqNXn6
vOsZTsnme1e3awQHYr50r87DxYqIFMF87BhUWorl5A6Uor2FBTQZ4IxCSnO3TE6/9um8oFUS4E+P
HhXD8n2eV+wVbErUaU4DXf3hwaZ5tHHy/jh2ntwAPOeQcrWwGl7tctafGaSt7CRLMd/CNW1RyyId
mQ8DM1F+jIyEFjnefP4yT8PwpdR+afqJTIchjkx8caFMnsD6VRRqJeRwv136AUnVDaLfiPZBRqC5
gVkoUk+oSyJ1ISIkEQyDu0JwlXGuj1Z7OB+glMEiajIhRZf1/sR9AYpH9k3XI0mzx72M9Q1bTZsi
pyYj2z6Pkxv7D6lKwnRAVcF6hDRaKHTfsYnjw3qOYphBsw+FIwxG3wQ+5W8D5Kx764uoWjp2ApHX
L/F9L1ShaINqe8lgDtyERH+XEgduvh4EeLVqqB1U5tl6GP3KZH+7VgyQDsx0KMD0w+CBWpF6gfyc
upN12rSfOe8z2FgDtgroHbiEyGhrvxhVzCeOXG28dsJF8t+TmRYPPyp0WXI85gYc4BOLU3BCZw0B
1zwe7Iq2Tt1D53SP55BFkHG5DgprcBMe8nsM/6dE/7S9B9HUjeuBarHkn3Obp+LpDUSO9E6EoDHB
DtmmCVv0Ldof7pIC6Bh2FgX7cCt/8IzF8JdD771hv5kEjYC+OB1EJOqxAgAXobJlHfr5EItwPL84
AUChupuRUC6XuKPxmjWOT8705w2sG54WjjzYE18J+lF5iQ4Gs1vHW+IwvK1uFdQfUwMxDpHsicy5
botjAQFtS25i58yqoI9qZ+Q4qB24OWmNrgAp5IPq0EMddZ9CZIbUXVNEzBWdaiY0bjq3cynXVQMd
9kB42wZSLzeE7MjHJWuHow5QAlFgB6Oq7jakftWRRUOBDjyzZxSdFpLM0OxYrhvJzuAj5Yuu3PAc
QfUzwx0OU1ydOeydI1Qw8kc89siyoMoXtj+qYqLi4C30M0u9pQak6Fa49Zf6/4a23D/kUO1eAZ9u
71TM0HkoLdw93JSrPGoiISLzFAS1joanji6hvDZI4cqajHrN6mUM/Xi2cwx15VLpMMI05PsfeotZ
j9CaSYZGUlXmDjPZ1sepjcKCBCHaO8fMqBBZp/P8bItslgcmq+U12tgCK2rCg0keq75FM5GAF+F+
t3hnsK2nDm70eNwij2oE3abEEemEna6cyHv/g0fLjrggo07HBo0d+An+Mc+ik3RJBdFQaujYsDhT
6pih19hVMqnyy+CHDIBlyVKuGgCKbY4KFTbpi0S/P3RBinM3f4YkA3KO2mqo/xpoTdA5YoQjHXon
gFsXjsobTeoM8vD7BUTgUgfSl8eyL4abiE8KEnuXw/QBzZ+WkJSkq5sO1ZhTUGUR+svBT4EHUy4c
Tn5o/tAeazBd4wCYvW4QUmBtMPrRRbHCODd9KhK9PKx42IeMsooeO2g+fkYQVQE87DS/QwO3dPqK
4jKIj2Un7Z51kbS9QgZT3NiszNtXhEiynonPukcVCLuHfJP/4DbBzFdhWyCjYw7IyLa1S63bODxX
S+4egh0EhgB7HVjrUqpzwJqGiaLP6ePeBaw80E6F6wSgRXsI0Oz8K5AM/sa8n7KrMes6yCZt/mQY
V6c5HePPhZ2SmpbQRwo7bHAOTNtaw5e1XuD1TNtD6iYPs9kwQriPDiTUX/PCQjU3jRtkqpwF9NML
dNglG6iGGz2Wa3oCcwX+NyYwPB64Jx6hN4IPo63R9A6yR8InNKXiI1odEocOQjxNfHWIc67LEwQa
+lNYyhlq6HnEKKFSKL9m8DBztAYQ2QeDbgnof4aG7GONnBo9voqeUchketOKAw70DoowwCUPmwQC
UG+F1sWx9xD+HUgs2+Nm0FmsRluk6RpyFqkPnuh/hwk9xVKGxoZhztcvJaKFv13m0aLjivEVWgvZ
2eFyeW5QELRAgWSq7snA0ttKDH0J+RJDyz2bMHqLvnTp6zqgx9AS6ekBGsKugTYt/Qa3jhvBf5R0
RWu8CS1GypChrYkLazfVg61mdnSirQbEX0uG2y5J0bpmLkL+EjGhlwuQq54ADFByrQe4sb+0FEqM
WkIgclFQvsTHMuQrigKawm1hWJyjSxA6y33q88WGBucmsjrk5wdBrEHTHDBmHwIJgKFJqtilGiT5
bKD+4LV3wxcySfXZznCXoz81sEcoPSHg4h5LfrBfeBRijtxqiZoImce9dbAdTcBdvo7cRde2w6ZG
O4i+/DC7Wd3MOboAoiLv74ALlFcRi6sXIMZtiWXAi1edbuS4ZPH06O2aXvd45zZamPkq7NlaLCHp
GQHxlNNUXU1EjMVhoxHaQcmWLucxT/3wCBdve7AAtw4WSx1N+kjujkhfklv0thDQLIbks2Dr8pmy
Oan1hCY+HITR8X/YO5PluJUs234R0uCAAw5MntkLRM82xEaUJjBSotD3Pb6+FiRlpUgqxdKrwatB
DfKmZV6JYCAA9+Pn7L125qT+N+TO+lpasr1zKPd3QvriqUAZ/6DzV6yVNnLjsCI84AVyLkbEB7uy
b3nrnO4R4XR7XXb6BOGsLXTBezBfu4GWUNEIme3YD+qcY0Zjrh2FaIa/fT5URv0xptmxdkYOKhXE
UdAgoSjuNSeVN3FoysyTdPUPZZkLRnQoQBPT/DJ1dP/rTQISqKqf2KAgC62ZzeOueuBEW2Tlh1o2
hbSu2jisWOUbgiPQTNUVvmzEC+MUZxWzBgahxZWckPhMu8HAQwK5oNDHNjzoXZjF8wGB+dTe+dE4
WF+sXBbJPi4cmC+eLzHxa2unt+RQs3glqGyYtaHbgEsV2foaQaCYKRuhA0Zendi1Ph46OHQIA21j
tLZS5oPz2c5BRrWrqkzSMWUds0LdWlPnoZ9Ya5MdBAhtJNovZNKU8ai9JjzavDTI6yUQnD4si2e9
0ibVrBm0IiDcNOUwJQuqKQoSVExl4C/idp7BijFIEAezDuTPdFqOMJE52nUNFmPw+3jNgNjh3IeV
KRqh7MVF0xXrZoA0KzZ6aXZN9dQlcy+mFT+ljCZvKCQl2WouQ1aGPUQ/K3Y9OtbLJ5F2oLvpLgzG
XlUfOy2YDWsVwcfh36HRV/Z4psGH4L/iqfFT2xt111H99s/juZcTcqaGKEB0RoeLk5cB7GLc/3X6
SqvMaXXcC89ZUS7epv6HxsW08ppBeaNC2SFJ63XwZl4YxYzo3vkFXo6bl18AoQDmXfjlTAkZCr38
BSJrwhsVROpr8uMXyH4oT+C1pDxxWsFc7Mek9Ccv4frH5PEHjfdXnsKveIX/8+8gDC/+0H8B5nAR
famLpvjW/s+hObzgff9Kc3AwJv3ycLzBKq+f08fh8V95nAsB4sff+YlyUNY/yPuTAJClWsZbNnKb
n1Bl/hUoY8zQPxAPi8ftJ8qBgA06R6hakWJYONYXgz8j24WpbDpEoglh6bZtGci2dPNvaA54Y3lU
fpkzS8ybNgoJlE2Oy5D/tXIhifswFgg/9xOa3oc2hk7IAmYO3Wqcs8IbVZ2127KartPCmJc2aO8R
LeV6ua+X2xi/MxhZcxYPftRRJuUALbFj6sPz2EJmdvjhnuNjF0iD9jp3tEWOmX6WGpJ3s4vgGwag
cyZTZ/Y8unSLuIkRVELLuomBN5yPYztfprHV4szs9HmvKgif1NNZfeQNTdYAliDNKYqjdjk7A0Oo
z5iixPhNmKdpoxXvBn45Y2ViezkABPQPBQDGD7kbyCOyjM+xqrSHKM2026DKbcrbMd91rhFscKKZ
q9JpyiuqMKCZY3PqneAriDI+JAXyCivISRpTsnXdJFxPlon8BSHPTg+SbyWdMWTULmelXJ8Z4JUR
C2DVlttq5uphb5xszLirSLUXmMDMVWcYp0g4t37fXVDh5KtwzG+Gahbn48D8JU3yfmXQwuAf2Xkx
ZefSKR/8jC18Fu14TKbgs2vTAqsKKKmmeUqm5HNl9fFKFcXNGGvzpwTJ87o0w3CdOCBy2U57L4py
j0fwdjT9DfgcAIq+vfwKTOQtfjTtY3OnZqVfmYkGfgp66E3QuOk9DA6A2aPJWCNP8fsEvkm9DvOP
PadahTqn6rm8ZjA9s3prR0hm1WMhRX0LwxFsV8TZ3TPLdMMEkcP7YO19Z3ZWjtVWV+w89YNMnFu7
iQrmVHW0Ew1IXiZPajMrV+zdynZogjt36VxqaBrN4Y6Dc3CU+KuUp4ImOxmu333RdFS/HsMy89TS
qr/MoiqkqW2EgLhBh8+bNMxvTE0wXqjzGtBSYX5o0tbdYv5CeWzC4/R5c1Zx1EfrEA4rHbexcnd1
ZZbJISgFo6FoonJgMo71oKdFaIixOwtQZGN+qjXrTqH7PZOZrcNRbXuGm3Sqswie9triXhZb4dQM
aIE46WfDVFnwH2LdAgIdt9M3xqyztnNqGsHfJkhxF6kBQIlaTiabVEVmvRJp4JVZLH5IT/5qof/v
rOEvNoN/t2P8/8P2/NuFXuispP/SfL1Z6P9v+vj0+K+cvmWd//FX/gnPl8SIOTg9l9VUUBQhJfq5
zjss2ej7TERbBpMIhFv/WujZHWglK9LH0FqyPVBq/HOhJyoWggsZJejJLGgZ4m8W+tf6LX7KIjQU
uKWXPeN1xRCL0pCNKbW9q2kSXFw8zfvOlc3tL/fkZ5XwK6P/ZWFCbgCXYdNim6MuAm/yqjCZBbN7
pqPaHmWiuMUix5mw052rbAC38I54a9Fmvdi5LPZNyNo0qJHkIlZ9WQTxXWDHAPq2nwQkPt2u+wsU
XkzTZ328Lu0sek8DZ4q3H08tQB1Lx9ALKnGJivu18BuTxqpQpJM2MNU+c8uqaM+Z8AfMT5lZWpze
BvdeRzZpbPWOczk9N3gnO5umfL6rrKDzrL6XwwJV5IQTR/XeLUYNSq9b6085CjtmgY27o3ng7oaZ
xS+zJ4OtFqQ9p8bslCZQEVJ2sDvR2vkRFkG5hdcSXfqsLZcygLyxNoM83E0VZ7ooaHB8gts8GQj+
n1HMzPdhIut7VQYXejdFm0Gludcxjd3PhplcSIkozwtjszsZTZd9Y2MvrmZziO8MnTiAXPfTrVWF
INOiDB5kkQ97vfBBKMwVwLheR+qI53ojQsYDaWs2Z0q0xSU9ITwQnK8e9TTQ9qQdMO+pNQjpsDOD
lRxd36a+N4ovjQOjyZ6zEe3AHHYrvRpoStSO3OqNUX+KEs0dkvUY1qqhqzQN2EI+uQRjTc15mJfx
VuWK5tfg85zDywMZQ4cky5+6WpWfYux0Hxem3weXI0ToDXrjfo3Z4OMVPhKFDsSYigQpWQRWvXc4
eqPcDZ8SsIOWh3QhvdJTZgMecqviXOFBPZtoAd8704z7349qJkiLkiOe0V5IZhhXODo+hCNAYX+M
pw8hdolNI/T6E15okPaj3m7ZNDQLYqWdfa2zLNyFefhlquNyHaBFPwtgS9IjnK0w2zTcnDD304sq
zeaPMG20kwlD5Vyf8T2smlEkjL96XVsnUUzQgVYg8Lcj6wA6UaJgzJuNOUXJuR4H3degsdunRExx
upmD2c43Whu5R25Bg33T/lK1qTeIob7MU53+tkq/6uY40MqQZ77WjqskCe7chgN65ZfpTisdjoQM
3ehMDDkuK6l7+EntlSrbs1irJW35NkD/qzvxI1Jjnz+sPpt+Z67p+U9IF+zqgz+kxrkdNtfWOAwC
DLSSPNq8PSONB0BIEq2a6J/HDOaqVWvtBe75+amFBebxzVpPJUKXKzo16Ivntv3ATqp5CMc+4CWJ
Np01P2gdRF5jDo2NMc3NpabmeTO49nCT527nBcLtt1MmT/mQfVSmXxj7iGFfv6Q69OH0JbcjVGXU
RZxb7Q4VYLqanAX0ONOpXSdBluBNMropgQVb2fO5M6TTeEhdHcCUFzIH11e+xkn1PmkG/GcoWbtm
CLgRRbXupr6Jb8kUcII2XeGAcfrhVk1tuHFFowIUPjS3Pc1HR7yyKt1eua0D/HPoEVc+jJrEj4s4
3WAU5gyNvo5SbXK2TQwbX+L+azFnJcMcfOgTa3HulpCTL+0KhcCqQEs4XAeM0hzqXLtqwjPX13rU
N/iyrE9GicACAXPuQ0LEFu8a9zHuH2vLKMlSXxW0WRiILdZSik9oQ/VNkiEGpbMDZvyTZpXJjdtn
0a7Wc5bhIlPWvtfb9F75ZCZghzHAvQ6dbR5RtcIPHuaeA4dFssDOak3GZIZfnYtxtPYGeRKK7utE
Gy+bXXFrhAW406Za/m/l2/7NNHXDF9vIGTHlIi+3DNXNQ5EiSVx1YFdRpabyUDZ6fqTb4m7arJvh
a1Y+rXumgsVZJSXjf9UrsRV2U6zTOmIQRKnq5Y2+gKwnqM2a77ufkWJkXtVq+c3c4KlfWbnW0d3s
h+w0mrJ8lpzYz/lFIuI8cB4xMHSzeY25ENY1oSLFARmVe0Xoh/2YZvRSsej2kC0alZ20IVFIsDAu
QuvGHRpyM9rsG/KW9N7U2/E6TWIbhz1HspsgCxGsNZQRgsUjsTve23T9fR//3yrwnRglQQmHdv8/
pf9vysCLxyh//rVB8PNv/AJuBNso2eGXgstyqcP+edoX/9CdpWtkiaUGJAvpn6d9qf6BzUIh+Hb1
n0f6fxaBJCjhDVEWjhwQGpKQ078pAl+XL7itXRPymqRlSRnzWlk/0W0w20mb98BuJwgyE47rq1/u
xn+hAITvJmyYctAm+ZXJaHtZIflDl2qB4c77fhEGcKzTpnzl2NzS/7zn/w9XWT7oLxal2ndZG0Ku
ovLPjfa5GJ9by/vvXWKpPn+5BLE4Mi96LtHNJ6WfJiDI89OfLyH07+6eX2tYYJr0XkiuNXgyYGi9
ul1NqpWoz6t6D1Ot/lIoBGEbRlEGcwYubeG9/sBMxV8YHT7CWL3bjo05bgDEit009sMuKum0GuFs
Ci9iP1rXrTohdOotBFfjcO7WKPMKHzGY2SIOFb3v3zAbZgNQWReT68QCp2IVo4XtlefA8crQr8XQ
tzdpIRBFM0NhhBdSU7gCAIimQsQZMI6SqoPqEdVQZOsuPoT0iM8gy9ufNBTfbA1sXBc0kO0zTNWT
N5Pfsgmhp5y1QdZRRIxtup67pDvvWCLvopb/GZYhEwlVsZZn6uhHmblxtIpjs5qznTSac4ne4m7M
J3mCRiJ2WqfSTWHW8UFmOg2mTsgtIh0Kw7EUF46ewDUyGVOOxth/MFXLD8GAew7Dd9oUs2OgHJ4a
cYGAhfcBrq8XFF148uN++OK22XTqZ3rTnu0j11J9zPWi+XnIbf8hLNka10gc5zs0qZZJh1s81/UI
gsRqZPtNq+QYepQJ7b1rQD3YjnYrT32v84OWG2xJcVFMlkGaUptRUE6Wvc7wgp8zCTdb6AcBblMr
V6XH75d4rtUqMsJi7RLj7zMiMLkapnaJChvv5Gw8u0BXPo2GFXiy06KHlgLloFP/J9ibK7HLB/k8
t0XtrkIaSui9dKTFacmXYPkzIgKdn5eN/B44EpJFPN3cR/T9MThU6ixzuvCixDSwMa1a7KhbwhPF
WnwIcpPBSE3K2oDtaQexcUaybdsB1R9OZIeeRuzNqROAapDGfhY2FzBm26uquN0NmcPAw4r7m6SY
u5u29PnDtdvwYDgRwWkBfRU99ZMjrki5QnLRbXrXRfnpcjsxSQh/ndWlscyt1WWLOjA+xIadwXqG
ZwP0OBIgsWtffJDEPZymhasAbiJhzDtE1hWQ6pgJQgDQRdb+E/xw0+Up0fxLY3AxYyShUt1Kirxb
xb4vryjBjPVi5PVQ7cjjVNbVeaUp8UFk8yIVLu1rXzO1HWgV8xr0a3A+SOvez6r5BG+pGbzR6nWm
2pVtHKqaMq8jYwMdTxT6FLGMoN1yKNoVrCdth7bT+SbjxPmGvrL1Gq0Zzmol3KcQf9Ym6CrJLBlj
2AbKDEkahbvcDx89y1rMI/ltDXey6cd0EwalzuxfTPsMp+N5GgTyVh+TGZe/IxDEaJbYOSqvd9Yg
hwcHCcHn3LfCk55V+r6PDOR74MEjjzS4HrAu4sYvAkfNscq67BJDOj1xJDXQ4wP3ahSzeZu6Lap9
5ocaoiNhnaHxnK6ZX83boKyda866+eMUWsOpnqbxesT4cjk2lU2Vp6aLpnKtMwRb+U7QtvTKqbVv
Smgw63ae5n01aE7vWTrd1lUllsUrNfz2VM86x7ZFg6FWiMKsNWpMUPn+oH+TJGohHk4LJDh1H3+1
ZhslRM8ilGgZlipfWOvRdi1MCGWza5HHZuumZJbOriI3eKzgwg32wiVCEHOLmYLDftCn/EzLZ7ob
u8onVSafj/y2wa0hivk4JVN1ZsXG5KWWT7RRbMOYwMUQuwda/da2iGMbH0jgHqzGRRpgj2QT6YG2
q0OkR3wA9G+eQyDhlioB3fJU1wet1omqIdRhgn/maxtG+yixDKpIr4e9zHy0mMeVkTvjdZ7W1dNQ
tS3LWJ+cUrT3O2wck9eyCnyOInfeFL1CNW/E/bNCXbIlr8E6MyiZd0MRwdYH1Fk+NkkhnlqVN8y/
3Yi5rdul9xNnuyuXfvvx+x83ctsi2QXs+DQGGAVmSw1XwxyPV40zEUfmQI/b8AzP3F2Yi1IQrbf6
fsloLhO5shtJ82Ay3CVzqNWf0Jc1H9XYQkjnrEsEUW1qRDrY00VeIrE0SNv6IPPR/4Rer7jvoyyD
WdPlO3KX/E00C30Va3rmDQiPwUN1ydEuukdAKO2B4YuDnBxUwtrxE30PBw9l+1T3l27LIHaVEzmy
qYUbXdjJ2KOLXeJp6CaN+0IjjG7llAL0PTk6SzOgz45xI8aEnrrddmtO+jPhh0BOV6i25r0bJfYN
Ylb9oW36+RTJhq8OJXrkWSXSejWgbGSm2XHZKBn8I2YaYuVqMsdAo2m3qK+GgYkFX73DxOK8UGZ9
6FIz/OoK/nSSxvZNVtvWmU+zaxfYTbMmQKhf3n7N2VGN1gfES8n9QGjQLs8r+4ZGubaxJOpcp23z
XZAQJlQvm13D0ZI+hxqvB1tpG1P0rle4jbni+D9em+jdHkVWpZu85AG3fZkcSSKMPBwK7SaTev4c
s4cfjEZvbglSm+95kIJrsEQBQ/HOvcljekO2pI0V1WVOC9u0H1oKUqJEUCqdpwOKCtj7ubszgPpc
t21CqIum9889h807Uix9j1N8zOhes39+T0k70gXX+WVH+v1bXZbi0uKsexv4CYuMmUzHODW6jWaN
0SdE3Q79o37canpnfTS7SX7sa01+jK1yumSnsrew8TU8YJG21oAZ7ZVPEBgehfpDESICNOo822iJ
OV5+v+utlaF6YdB/ZST6Vs/zgo2vic+suhBkgITFYutA/sqDuB2tQj8jUwIRihu3h2xqzU1Zkao0
1rrkJUaYgiB3Sq98RwQHgX0pgbHEs4yxaD65mmTSxAnlbHai8VI1uY8XUwWekG0PexgWzhXD+uxg
T6ONzMLvd0D+mNc7EZuhPku+/rmaLxB3zBeialwvGFwT7yqDe5ZAQT9Ki57qZELoElbTwSj9/AqS
y7yOCqvDP9aU0z0YG8taAbWLyWeamq3CjHPOVBnJY6JiRkGhtu1MIznKLrPOYoRU10INGqFH5XhV
qYatm9CUdqeqQqP5g/shWRui9on3EiEk5zHtD+53bBAS+PJiaNNceDlguduuGPMtCk7sGlGumjMh
jfaqCmYSLDvE2kGYzhfTIMpj5X8PlRCg4qsk124bHZeH52Q9FTPyqlXas2zoTIJqvDX094ieQVjv
9AzaCGXMd63I03u943HCtURZ7UbiSQ/kdCGzqlnLYdCfgIAZTECjwlxpsiF9quHFjIRlHIG/zKc6
UepoD3LaOO1UH5zJQAVuTn2Jmsq1+xE9Y8FKlzfmfMJdyTuvmfg20OXZ4y2pdfiMMLb158j2Y8/n
j14vbEe4s3Pl70G8oaRcfInI3ezdUGEz5RNdqZBUlXnxJmJvRbrZRdmNMSY1BoY4B8gSarvWKghj
NZEHfJ7yaRFs5tWN2ZuAT5JIOwv8/rorofAWEgbvEGvPTtWqrZD5g9kRZkav2j/nYyToiwtWTito
6q3j1MOmSANj5/sRkkDqEhwvVt15KX6MDRVieCwhxHgIUa+NEm33dx8jPvEvzWxdIQI3t8Y4LOZW
UR2cUBnkaES3Q4GNrHYIoWO1Ip6DARt4BHj9flZv3cR50HLMEW2MkB3AChZHZwiQQ5loT3Sn1ZCR
l5JJGD7AnxbHDto5K3aOOhFvQR4GQFkDslOjlKZWYfboVOc4/Bx0vbX/6XXsxn4zkkj5wuuIBu4s
jO3ymll2+YBfZYlkmQh91MruS9mD4FCihhWTklZ36PppPhqRS3QqIZt7LUQIti6CSl5LB5lSjJTv
pgyiZNNnnZq8cayztQ2BiMZn7Xt+HYa7FAz5loREjuR6Gh2DWEwIYdvqya3n7EwQa7afk4W6tR6K
wBzKrUMySHLW5E+U9+LTSODkhQAQqHu1YRWnHviIhli2G679eSoO7URTDftBs22djlcxy2iLE7oQ
0liv+RbXo289yVASV9WH83T13TiZW22x7RhyfEJfRKNsZNp9OTluyxw5VMcEL99HNFG0c6u8M+/1
ZYe0RUa/PXTC/Zjn3RkyO3mBkLv9CPPG2o9tNRxTK+jPBm1KvmDDQcmJIGtxnrX+da/K7GvWKN3r
Idn+aqcUtNLOMScjb9I4YKNNysn0iRrZbSatlXdmrgDY+JYAeUpwE/6q6TnplfNgFCrf6O7seEGQ
zlurSWMEbwj7qPFmtkKE7t2q08YB8FPNShan8R7rIIZoW+l8vey2x4lTxbog0pVgHGcdNOW8bqLs
VkujhzFn1h2wyjM+0AH4uROHYlF+rM3YhNqYkjoML6LqGAG5pLuCKr4tkqw4b+fUONTQpCAUB1Cb
Akh0CTJnbW82g5btOS7Z2vPUpjT/EZIeRGc7962GIpNzp7PjFEM6sRb5d6mptedsiuk1pWL8CA2p
uIurpHoou3JUqNchvyKNqqJk1xcW8rAkoaSRkMhO0hQ065siGj8nNXzTVYcZ79gb3XMwMKvpaO+c
j66DVpzK9kte6iTt+IsUTEsu54JAqlVjaumuTcD6DThfz3EYDsRLVGV7KQ0nuIwphlaxJBp4g6G9
uiDC1sfyERsfeP+/tjmOlY49zV11ygBN7LczVrumu8aow7mDfun9WDcmG5cSG4FN6dQgqHsytfKz
jJsByNF4M3dGI7fKxlej5QOuz2pmZS81kzl9l944zMxbLwyr+oOlpyTO+XB/7bDTt3Pf02rmid9r
TiF3YWircyOxJxaXulOHMHM5m8ZG8ESAarNiCrK4abRg6wRgZTnqsJ8EbvbZzxSCisD9KEc5nOng
P3b8lJ8WUBnJryp16qu+aKengBTmLRRgh+Y6prYL152HXV8r7ljh4E0N4hH7istNMX31UfWhvI36
Aqt4F/HC1i7S35yaagptd2tp1q7FlnzNGeSeBTm5GsvZPlaYNmEstTaJ37n/WLjJ7KX14OzRQAN/
Hf05p6PMKcaoqW5HxpgeCt78Q04YCRWudsqyRQPvTNnJjzT7WpF4vsYkZ1yKsDe/iSBnuBMPmEW6
KDj6edhdAQwNz1MrsW5kGSOT9SBPad2nONdIeEyaHQj9eNOXZrnGQqefEFvb+3QoO69ok2I39WaK
JSIAIjSSh+q6PZ7+tLsNupk4PaXbRzMopl071J9DN1f7mOxmDwrYeGQh1fYZtplzSjl1HGQWXDZB
lVD/Fvm3rkWTROpW+WRWcfmpcVr8EKugCpOnQo9j/UyUnX+GMjFe0y0ZeNga47YzAE14kCUt9zJK
AVmCkq+qEdVQUTLyyMeZoxk+t8t8qtPbPEOgk0Fl2IVRs4SuudmtbTSEzKNg1mdKlboyazIBhi84
fLIjwXSZR1HFIanqpxWBF/EBXa3YcJzYa4YRH3n/rQeV2fdZQG2MnTTYUxWmwGgdDO9RtyYGwyfA
jv11GoY9WauPiiPIGM/nVq2TcYfQMVa0ibTOEV9QDw9nkI7NjV3h7NWTvL5CrbnvkVB/C23Twgqh
GadmdL9VGE3vA169O8jliGCspqiilVuP/rpxCP5GhVLsdHfsNkZUQchjILZyiFR/hzj1epIPBdxF
BbGQWOAOgYx72Wu1x9TIcQTV+0HSv+s1mnFRWfBMVjvO49nuz23XN13w71cDz80gnpbUa/WmGq2R
OknVxOwuHuyGf0SZGjdpUP4co/zbsJffXWoRfrgOU2iLpe/lB9Mbu6T9KPhgqOtvx1iyZcS9uNAR
U72jhnipSbVAxBhLvpOBQBdqDAKMl5fCJaVPqcml8jrvzvE8J3ubWD+mz7QIsCRmu6Ln4fr7W2kI
ExEGwPMFnPXyolbkCwPHfrOfEu6iASNjZTOuZ97JP/58qZdUsh+fjxeaEYaSSMde83Cg82IxxSW7
z6aQoL8Uai+LmxMfEoOOZkr747oEp7pK0jm86NJxfOf6Syf+ZafeIOIFFg/SlkV2+apTPwWyDPUk
aPYOGOkNRReNjGq4+/OHXJ6H1xcxca45CxcMJ5zx8n6Ogu2ixVuwR0gn6BmEVBEBI+nL1ED9OE/G
iHHAHTdFTZH850v/7vkxDTSlCKJhlbyOF3AtOYrAMOulSTJhibLagL4KjWAFJAZpZUAFNoUYKP58
2eUJefOJJcQayTeLOuqViMdsMAwucjaknXF6FFl/ByNy3gc2T62reH7/fLnfvZAoqRw02/hXyDB7
eYMDLORCcyYu17TWbWVUOw7/46bylf7OKvMa7Pb9hTRRnyCxQOHLF/ryUmBAfn6X9syAuvn+bIIk
/wolnKFyk4oLWsr6znZm/TH0l2bSQCv+zx/3dw+t6QLPs9GESOfNS6PMdh4Cvd6bKpAnqyvo5kOV
fucqv7upfIXL+Epn8PkaYSdHX3YyY+n5vgqQUswowsXtJSDuv/P9/e4DSX0R2pl05d1liPrrVC4Z
cTJOZAnvh6FK18ZQfLad4vPf37Rfr/FqUYvQvtps1GA2jPZiJsEZRvvpz5f47cPB8wf3m0fRgmTy
8nMAYHKG2mjrfUntehFgyTwCMGFQ1g/RQwhWZlOh57kKSHdCtRuAUvDN91a0t6+eqesWIxRT6i6t
i1crmrTKztQKlN+BAPTbFq2N8CepziF2VYekdP+a64YkUFcO1lbDMoR6/e5VHKucqTSrfZaPFCj2
dAK9rd4pJd4+iyYzdEtYtHYxRizC+V8fEDcQ7Qzxo9pHLWq7pizIPC/7cwWk4Z1H8TdX4kM4FqlY
Aiu3evWYuE0UzdPkFHuWNgyhWnNmTuqWeKL7Pz8rv/mahJKGLviuWLnksnD/Moi2yywBbQowCFMv
wudHHEx4snMvqvzjn69kvN1jzReXelWu0KOy/czmUl3v0rjPQbMAasNHNLp9tyGEaibwgHoMRKpf
rytJd1+vK/+TzZF108KMg2Or8p3R0EbLMNhlDI7m5Gg5cXlszVE7EIk7XxABR0O/Ag6DJE/bcK5q
N6mB8+AIEHa8HGBc7XLY10SI0XFcDXY0v/NB5aLTfLnrsIMz19N5AQShma9evzSdNdPNO+4pdPyP
Ll75S4EJcbLt6DGbO3Xs0pT5aep/qsckIBsAzyjZ3wfbzjaRxWRW4KzyjO4O0RO0Z2gDeZF9KAfn
YvaBaGVFUm0WFvUKy7vCIRybxgpGb7+qe0MdSUTrvFEWcs9se1i3rWNA9E3iNS08dZ7A0OILdn1v
ZL1euwFRkSrAB8sndLlbhsa5EQHSk/KH/J1N6zfPGrmEAgUHexYl/6tnzc96ghXqifsSaw3wB9c8
8K2TahXXcbEafXPY//mRe1vwEBFDpBTKYVTJbyJLqkIinyqzYu86rTzQb802VVC357ZZtjsfUdx5
SOv1VkZucPbnK//m9aWaw0VjoMV5e+aoA3IYws7OQW9P00NvD+JzxbznFkZk/PznS/3mQyLwWGxa
jsV/XpeOzEU5b6IW3Wd9zVSkFwzxmAQ1ay3O6wO0pcjxGgbsSOIMmvZ/vvhvPid1FWYiHZgruS6v
HnWVBIRjF3m+b/wC0eaQ3wZjgNQjnuq/LgMwEfE+KRRGoLGsVwsiPaAmKESc7uE0fpymfFgbztjx
FpnmXz+mlBsIphBGcfp441kqmwK8JQ5adAXdsMbnv9fM+GoYLHtL4+nr395AqZt8MINQHabIr7et
IEpL1L8VHwui7V4DWwdrG2uptzDKm3fu4dsXkItR2lAaWAy0X29fsORFaHcZn0yTt6GpfQS39TUe
zdtgsN+pQZZ3+eUayKU4ltp8NLYX69VOmZnA73MNIcZixTHplbqgrFcqJQV+znsyp433qtHfXxEv
HDK25aV7vb3IUjnFcsVK9MfELR8hPd2adQICPLTTVdgZf0flpQSXOoW3+b3q4Iqvnkir4dzR+irZ
a113nNJ+LyVCYVt/5zJvi9LlMhwNMWNSfbxuKCAWH6OIH73vNUO71VSO3nRkR/zzc/h2FeEqQqfY
cAxSDV5jmfGSgnGNBUELJh0tOj0eQNNvKrdPcdUyUHdmz5yKd1bJVxFty7Gbq7JwKMsiLfUN2NjP
IJdx7Ev2Lr731ZC6tOHyMpkvRnImSJBZ5OeTC0tLK2RChNHsloy9dLUDmxUckLmm24GyaJ6s6oML
k5Bs+pLiYCkLqsKwzpDF2XeuQfRDgG/3nd/+t18MUTM8cbgb5esvBklCmDLZSPd0p/NNDNvyqI30
Of/8xbxdYblF6Cpxn7kG8sfXL5Ks2EaCIt3nrUqJTO73eiJuHdW+V7X85oWFa01tyzqEn+7VSk70
CjSSKmchGksTIYsfHkYbOtSfP83vViCbEoAwEA7l3LuX5eYc66AJOy1BPNTEK3h3iyimazdNkz71
sfz7KpozIzJRtgwol/rrE6rTRnaP4Crh7Oh/Xe5dHdmnrPY//vlT/e7lcXjbFZJcDgavXa5jk+Ri
Lnh5gMg618kkGLH51leGLcW2DiznC0F68YFuYfPOVvW7NW+xg1FXk1P25tBD61QPTdkn+yAwrggG
e5zjYFvG90DPb1iu37na7x54jj0GDzsnyzdNspTPqOyySfbYV5NdRr78aTBibf3nm/mdiv166+Am
KoPtyETm/GpddYGXdZDlkr3TDfo97N9iq6E4XsHB7FNmc2q4i4VDhHLR9lfVlCeXFmDyXeig6Zyn
ErhigMtFVH63SQfnP9g7k+W4kWzb/sr7AaShcXTDG4iODDLYio0mMIopoe8cjvbr3wIrs0oK8ZKW
d1w1KMvKEgUGwuE4fs7ea6PH6Lr0s9Ot8e6ddzlh82RaNvXPrwtZhq1uD0XB22YUjAlU82IovwpQ
lbVnies9diPdCTC6DDFKK3nIBri4oV99JfU7gGmizuuhEGd0kXwA1RqQt5jP8fGNfOdZY6a9RHpi
K1vqw19/xdzld0hGym1CBKEJGWqr14gpwxz9yvTy8bXeuR0Ls2CpKxas+GkZYxoTIHkAGvs5NP7U
aTisC1t/aae83GOaSjcL5/GTCuOdh45QT8OhouGN9Vtbv5f4YIAq8/FS+ylOIi0wUe0wx5ALD2Vq
vjQSKxhqjH7/zz8r2P8llFhQIJ7ulELD6ia9ttpzVjs2DhwTwJc3dOPhxmXRw+TZ0T+v27jg0gYg
WmjhQvz6TfKsDKTiNNVeI6UmmIweVQIJfDcDCLV9gWfsk+u9887hetRQFi82isWTJ7AAOhUnFbd2
7KEN5kIOa73BT2ShiP2/XAoaGRkcFIze6Uu0dkWiipIjmuFX5bWdNyCiXOUcks4wPtm+3lujS/bE
4kNYOv0nb9IeSVw50xnYt0V338XVd2hA93nL95dEzQ0UM/WPD0dsYJguTNswGZ+cPoDGyKzNhKWP
/XFG4+cOt7KT65o+wCcXemdjpqVOXsNCC8HGsXyfPzVx6nlAARZyBMwj+zEax503N/cfL/o3v+vJ
rvzLNU7WhK+lWQqri+c5dQ08iEl93tqtfWt2TrgKiY7kLuoDZGKYSyBKoy/VICGcAa7aQSzMaP51
qCFLoAAAWFDAkdiLRX/K94ml5PksRHxj+tEYlFMfPoe1Xu6KFnEWp9sJW2sUnsW2x5ACqP61bSwI
75Tx/S0UX8RWpdFm26poF5JoE/ocoMboKs11qsMqSUBLJfIqHt14B+hsOsttJJq9FReXvSb7vZf5
90mVtQF3ONsW9IrkKkYouEecWKyqYa43IXA0xMLZcFEJKwkGgmm2H9/e99Ymb3Ec1EwOmVOcrE0c
co0izLbcIxN+aUb14sX1lbC0rVVUUOwIYPr4eu894dTcFHu07xkInVzPjqeysaKp3KsmXnpOx8HM
zgZVflK8/t7yE/RKGWxRm9Cm808uI0aAn9j7yj0i8puaWEI0g95rk31hCH2JICXobPNrJMtPjkzW
+9elS8sd5XB9WpD5ddEU9WDTE6mm+Sle0J8ElWo3GF30fINmhjNOQ+zYRmV9s85LRIJaB8LRacz+
zEblb6eDdmbpnbY1lIB4hzCUBVfvmHcywfbTb7ZB0vcwIgXM3Dla+8pw6L248zoywjszE23gzXaz
ylQqyI6ca7JP+X2WWL7veD6M65SUul09Ds0WRxf/nrDAIG5VunE113yAfvXZV/HeNw5fyXBJHmKj
eAsA/2mPSPTWLsqsL/e6epkY966mQd9lBsiMj1fWe3vRT9c5LYz6ui/yyh/KvWeTcFDSbwiKON58
fJH3ShvC6Tmt4s43iHL5dcPTG+JrGyHLPUMnkiNsgHK6+UjGF5r6dvrEdPbuxRbaAIUv7rbTQ4Qj
2YxKKNPo75yCk+i860W9RQGKlloln9y+9zYCh7Y/bwsse78Vv/k0WU6KimovU4lN3nUC0O6PVS6/
qwTNQux8cid/gw5wBOf0wJF/aZMy4T+5lXNb59xf6rR0zGNcXqZBvoMczmDXiXVlafFe1I0KSLGx
bhM9jPdThKkhgnl26UUegJpKTF9cLEHYM8IIZObH3/R7y5bv2aKNRP/WP90YhzFsgeJQ5gxN/d3y
o4fY7O9y6J//l+u4HidFjr+LZe7XFdWS5xvX6PH2nERrujnqpZw0SOCd/ORF+l7ZSnNqYXIs/+Uu
W9dPz6EFbJFExLnYKzwjcYvEdShvZGWfp55xlVfNfZH7nzQq3lvAP13ytGBNZ5Gj0dOLPeTQXdRV
34n3RNwOybLqPzlzWO+tX06kDMkoHzkLn5yL1OCJeh7dgm3GnL6qGDZjAnK6zw0voH0bBVqtwalh
R94kzeI10IxFmSkR/fl9+yhoqjyGjQeP1MSxgKsNn1Gs5F00+xXAzzwPirD1tqM7eA+eza65csoW
wZTWjus5W1qblflDH0zsLJW3HglLSavuiBSn3oDo/k6+GMGsk4Vzv5jMuxrRNS97KG8fr9r37oK/
OHVpcbBuTwewOYTpFvgklV89n81qNlZKF492bR/omT6qhFzajy/43le8OLMQyrg0W09ve50aEcx6
HpOk8TV0cR3oDgLL4WBFIVnt7aJJ//iKb9qJk4IQxYzJB+Rx4Zh58k1HIPOYkubF3sE5H8T47e9E
bPRBSbTcIYbD/lCbhbdOBcrJN7uAF2PRxx+vNlCy/Z02DCjXP/6l3rnvFBuLBdrHGPjbkRfGlwe2
ysr3YNfFJpaTc1nGlI0TXMBHOLfzHl3kt4+veZLy9dbERJVA12fZtYkwM399oqPRnuuw54luZ1Aj
E6z+LYJUa0tERruDLWOtWCkoJ+1840cyDiZmMjgvhLH++Bex3tkrF184cgwAMgzaTn4RHWmEU6ik
wLcMZGX15mtIrHy+QVtNchB3xj1TKWpkLFawX3OayESqMkdNZNxfQxLVt9MU6k+xoPA21aw/URaX
u3hgSeGYyraI+uwdkvzvpMus2LL7jXDSeINWWKylVqp97DTuZow7d+1FB7PKrLuMFLMrHltMaBMP
wmPsdf45mO5nCDHZJwfz9z4/EzA86O4yoT9tHNFuS/NWWXz+PBvJWI7Qojpj8pgYWrz9+F6/dymE
12gNcKPz2jh5azJ0ItNseS35lRWTwOwtbr6xzs79OI8eP77W2/d2+qQt3V9gRHQZkTH+usAIvM27
oUg4HPQ2HArFwBizFwikXUh+1prMKuNggJ2+VqM5HE1Ti25MpfmBsPJ6V5e6/FdV/198w6f4BsE6
+DdJ4Dd6w//IZK5KOmffS5Wo6Q3i5S8/8he+wdB9aI0c0xl4WAb1lvVvfINhAPiC7rXsIZSZ9LP+
zW+wXCBe/BQLG3kL/w9/4d8QL+MPurEe652Rnk2H4Z/gG2hJsI5+WmdI82x+L14jyEH49U6fnwJ/
VTtmznBhJDUGbQcytCpyjk62g/EMoYuH1DhtXDV3u4xg+EJ/JEAN0GqGUbG9NwuhZshxPKDmJqd+
rYcUc3vZ1N5d4gCgdlTQpWVidEE9jCRKcKgi+xBKzrRPeRtozH54tRX9GRTHou2BPwNcVvUlxXda
QkJJGAf5eHAubFIVz2Fi9fpZujg5JxGG96nV1CTGOU9aW/W4TnusbfrorwG81hdpAUe2SEegJrad
mfcxsg9ELjHUmZVfDNB+Pdn7G9LemwFGywxzy8md8XaGyv+i1yYulRLn5WUCURiPbKwAysi+S2bS
yiI935Vjn+9GepLe2var5MwposY9+oD5cExPOqNxTcON4uBZ3SmZ4RHQchz9ccFcrw7lsE1n6c6w
zEv+Yjjf4RgUfdhfmXZYPqthMm4HJy77XYWQZR23LY6YiCQXwEgRg7M2K+Q6tZv+SUkxPYRLnz6Q
UVOPZ2NFrjAaEZsPSgJAZz4hkGkuBtvId63pyI0wsn7jRHVjUCXIi6GqjCVRjoBA1HhxvdhJ7TMH
jMyDn07jhYkhvt0laI3VNm5xEK96lvpawwip3zROtmHnKYudpfIwcCp7JKgoVS4eqzTV6OOQKwav
Q8hqrXdYC4lJKfakOcdrQlY6b0vNN2wGlVYB4Zh9tJ1MnLRLKEZtB0abDz/cMNFfZnJ6t5nN07hd
2FgboqmnlwJmiLn1ZWHvsPrVdwbYxUPmqPwJZb6zCvXeGIJai9Q+7+NIX5vSvSJPXa47Mw43xCDh
NoEJbLBojNHoN9h6mu209D9jV+JCtxsyu0J8abjko/PY5xSP76vI7pzcsonCiTtYVqmGJYok3zNV
EBjHgCT8ytMg8bWluOwRwBjQ2Frk2btINeZ9mCfd2SALd2vmgL1Xfhm2d6DLX/XB1tb95M3r0JOA
yXkCkrPKJUqAJLMRR23kYKIpnFycZ/TFnhcm3K5vY1pxdosVEwSkSfIUeCNr3YbNPSF98th4+vwN
l3m47ppoegCQWuzDGa5SoGm6n65qDYh3X2vt1YRX8tjYKSh2hbM8WZl9EoKfyLy1EYfVFydq1GrQ
/PKMFKnoUcENAyOvwvw2E7UZtDP5Zj1IDFV5rEMXASeWmEy/seOmCyY1Wv62KoUJdtUOjfDwFv7Q
2aq+kkUIItPR8++lkU1n4OpgxC5Zt/04+ZBR1WuqJ2Jt4VMIbKJ/9mnuYy8W5ss4TI92Lu2gzCJ/
XPsooWS2po/C9zis6gZ7k3M9tJhUuGxmE97wl0Dlv2/FT96K6EmWMe7//lp8SGSUlMkv78W/fug/
FGNT0JXi3bYIm9+G3H/TLa0/aOIJ5ptoBDwG4RQ//8EYC2wPcDIh3yC00nmf/f1idP7gb2M0QweQ
zo3pOP/kzchY79c3I2puXrGM0eg5IZzhlPVrBbbwV6tqioy9R9Il66mn60Schh3M5dQQSwf8vgwx
xdLzWnVeFH/RuxqZsm5VhySOuqNVOYvxpbe2bAkG243LnDimk3KQTpnfo80tQwTN3lkTKhi54UhT
q2tedGCwEiw+N/hLS4H9YAJ2uF6IKWy7JplevB2qQxVH/gWmNful1Jt8DvDE2i9W7fCHlhn8g3Iq
7Xs2uuOXzKqK8bvvIn1OzzE5Dke2vY0saFZGY3rQU6xCO6cPy/uBVBaVkpXXiWOnEGevIaOhPkHW
q1Yzb6INgS3Rym0kbR/gt2JNF3g8GnIkNSCLva+wJD3zwFbncVuwxe+NcYgu0pqXf5c5xEdAEqWz
7SGr2hqNjqmjzb4JAGWHiEjTFb1+sbalyJ5k2gJMM0LeMcCugxyV4AOupukWIiYud9F2ya6qi/o6
9CF27MYwFmf62GvPZBol664dxy+kxwImTtJcrJq5b9yHuk16FbjOqPmbWc685YgL0ptt6Ec5KIJZ
KPMKbeXcbDUETveELYiXDi//TFEw1M8igsS20EPvSbpc7nJGYwOYB/w4H6MMrVVzMO6jRBHpmtc2
f72yFtyhrJRxbDlAEj+k2hpARV3mxcazexjSXuwvO7Fsymw7IB49IJuGZPz2jyBl+F7D2pHOqunA
7OPWK/gZ2yLb+KIux/oZKFZRBDa7+0MqCH0JbJydF6oXcCHyOJqNNedU/8HjTNaBLwz9B+YxmDCk
1yMc9SU8VWaPfIyi65Pd4FbdvBsVCk0rVvZLPQJ/2aHIlclKju188MuJ66NTqw5mZGAH5JjPB0LE
wt/TSJEeAC/k8TluCH6BwWjGaONGKXeXsqZ+zhmdh6SP9BnBQROmVpIU3FwQsVBhCgz7fAi3LfSB
6EzVPUVWVKXqT+D+WpBkM/9bkNycLPgUme/yNFVNUGll3/YrRyOljvwTXJ2r0Vk+vDerFM2ZiXMn
kMOCQ50b1zoTDuP3cYz5WuZW1c8OqpRAaMiHCAw19Wsv6Z2LtyuSy5eN215zrDPiJ1mbTW9yf9Mh
Ch8GmSkvgLIeuTj7zX7eSVIjXnSyGbxAEEd5cHRZPzcmQWAMHEa5j4B3ipsIlMUms5q4OkusRLab
0OksK2hMxmqryMr5WNMSMwl6z3kUKp20h7ffkqFBF+3zCYd0AF+WX9auHVaZZlrG0Zc5Jv88a8mS
bZ2B75l8iWa+U0NWMR7Ll6/U1Jf7gzxTb49q8quDD5TwMMmK/+0TXpquiAghn5Iud7LLKo0F4QMT
xCyE8ROWFywxeFjGtE1I2PkxzzYrMnWo/oLSMHHuRrbm4QXretCHwIrGLojrbAyAPymkyL4JH2R2
hlt9ACrTM1B5tlhpWHGhDXqsUwK/V77w6wvc5CjrbW9a2SaYLkqZ1qdlV+JnnmTrHh3dDQ+pP/kP
fJlODFGbYWBKZhSZwrKtn5XoWnK2U3O861nFu3Twii0YMzPQ+8i+6RLVvqbMIK0VAFb/Iffz8c5z
tCJwTcnCNuVARzLiBlw4ukBPXRbExK/myi4JZifEB/auXwJ25JbBhViolfvB8N3Xpk5dC1Nx5RGd
GxLStDLbTJxFUSrOYKpyf6cxDh+k67KDkJjbc8EC66Zhiw30TtDwmmLUZDYhSeeFJO7bGhNrV+Ue
yjjJG+OmNOryln6ugysAggg8jCw2v0C0dbdEqkzfhVtY56FUyT7tPePP3HbnBy/qRnerswVeNCDb
vlvNONx3tj2d1czeN8Baw6BKtC8SpioNdtGuyyYj5y/3vWRHXiakB/hjwJRKsnl8OBq6V0ybMtLn
78kUZTwBQ94ePJtAR8p9l0yrYg6t5ylL2wNpn1TWSNuMsw7vxGWBaHRtD4RBEWiCFyZIwtm9QO9z
lI4svqMThJFEHChW+XFqpvOSTKxjPmi3RoFGcYOIEXBD5vWtcZET7NHczMKKz3rd36neGfFf42lp
mwz2R4eUNtO68LrsJbsJYIoygbJwSyzzkxUNVPrKb+doxzHOuqizUje/hBjBH4Y4l3fkil3Hdt/c
TiaHwyFqjduQtuNd6RIck3ej8q4aujX7hMTQjR7F+hOF5Qi6wrufI9N57NolZxNiy8LAKomf43vL
633PNJQHf9gzTymCrjavW2TNK6eoY3uT6zFppBXI3ylslH7TxsRsjSbhbzm9S5K7mKWuYpJraoRN
OsT9OIyHr2E9FuSuis5Ot3rRdZj8mzzvAs0QRIRZTRV4o67uzTLznhOcsi2vQku/6lKq8kLX6rPe
sVjVg5V+HXm9H4a8647K1L8uiVCXdTsTxGYMY+0ELgX4RQu4at0jR7ubIMocpjE1bogjVz96Mcqv
kx9VzcuooBnfJA4U64OSM0B7MgaI8ZRPEHLDmzgGsZYRX7SiFBwvekWob06mCPQLEiUx/19Jide8
NZlQEyRWfCf4fbxo5oS4UOAjNwTn9c9e4oRrYKXOtV/7gEC6gXzOrIyLZkWTpT66YG0v9bAxyzW+
fO1GZOR2u6IjtRDqzaoXznheAwr6mnQE49hV/SXsav080+UDeJV+E6es0zbVnw0zOkuHtL3QmIg9
DUNkFTxzk2Qw1xrM5uP40EYiurK8qrvsMP4iW1OrzIXAF+tGx65Z1aO4GGIl+ISeEZCCZeUoVU3y
tonoOzqCpaIn8QWZ5NUeftxjmAqClXKmjQQAiqAcVLbGxpyvjbpnHZiwSWIAY7wp/JCJs6BVUzq8
wrcI97CrmmZt3XiRcK49X6q7SgrwO7LsCcYBjBZkM/AiV/WXhBdzBO+iL47ekLMktWRtEEMdkOxl
b6EUFndJWvUASig/thAlkjVxR0AXaqJnVp1ymG9PbRxfF6O0tpmlT/e6lP1hai39EWUFG5QTVZfs
QP0+GVv4Z6rwbyylE35YEi+4ViZB9FYxN7exXeRoPcp22MD9hk8bD5Vx3om0u6HxrK9l6Jx5KvUu
qiyavuhtHqLyK7qHuIuf0rDgbIrQgYICvdKXvl5C4dqRyXbTWuc4nGgD6xFwCj/2tk4HLnGlZDoQ
wVsA8Ag8t3PkFoiRzZNQEFVec9YnvbTj7ZjHPkFcbpHv6kF4D7XPB+/rUd6FaeXSDm/CdMPrcNh7
QJHXTe5nKy8MQXZJaEghk6mVTGOxnqeoPTAnFSRWx9OSjC0q0IbmaG35mfHSLUbyR132mz9T5L4/
PBJPN3gN7Hkf+yp/rV232fvSD2mrUVrRbJOrvJ+aFT1gUlTyInU2idbUm7Tsk8DrvO5yABmxDplj
BlMP5hKikHnIYGcd59arrS+837JLRSgXgSuFPxbXqUqsoM3s6rYjtNq5zSHDzIGtEaTcq5SyANLj
t4wAgGjrE//EA6RTC2aOkV1FvGTB140XZda2m6nL/DFIybm4aSkDLk2Anuy8kxXBIOjBW81WSo0l
/OeoM6rbORxSUn2jeNtk3XSBosg+NiVgDXgfjUYEi01YW5Wrw2g0084rE4BQtmrv46E4b4bmUHvz
uMZW1FwVbdW+ohPUaT008tygV76TkfdAoTZs3VaSpi7FTYrBM1+RkJER9z4WUX7exvNgbEHYEZw3
CALpgyovqxRiuzPfdpZefxuZK0KS92nSrOqyyMlt7LghVjhfZJ3UitepH9trmG7zlRbD1d8QNGV3
3zxV39dkYgIQlEknQnPHlNLSzkJiOBuCcG8rI3+sAfPFhzJvXNhIpf5Ce62+HGFxrRKPtXCWDUBW
VlBFs42XpbF765vC1h9BCtz6cljJrAyvq7pttmgfV3KBhNbD4xyLiu6/9CL3OjLr5pq3Hy0p3qCf
OaxO546+buHxRLO0iJDFb9qIyB+6yYyoa10pxRmBhf4Fad4miny3/dOXRrL7qXNw/a9m9C8JEKeD
FwQYiBKxk+KuAgpwKlwiIGjCDY34siykTzoppXvLxvySAbReYla61zhHJHeMeq+Dricd0tWClgFQ
cQkSNGfn48HeoLQS8qqQvXEsNGeuz6Vp+A99rECIwShkr5jLkLKtcNo/9Ui3fA70NLfvcCLS/m3A
Yu2TrqPMrFP7pbL7Qd21hm+321kZxtAuKcKW+DpznsiC0Bs5sEUE/VLrR5xFMnaM+8K16mdQ7u2f
LJnyhzf35MX4SCtWJO7y51Ec1896IcbxIuJspC17p84By9BCeHZt124XFWq786IKZzR/UF6JqkaE
JGPDITkOgfTz21m4cBrjkyH/0u34aU6wqOltwBaL4UyAETidR2VUyKHTkqVpT8t52U5SzgYE33Nc
+/jbPtVKvF0IkwBlgICKcKq88SQnuAZEzj6Pc77i2iuKjSobvh+ePThO8Fo5LpHj45D9WdXP//Tq
ywgZ7AQmFR+v/bL2f1Jq1NqEGW0aK6Q4tXkPQNFbJ00yUT/mck+wBld1lMshQGM4V68+vrhh/HaT
sfKZy4jRWOTbp58dUbMWglauALbV/O39EHXi0s3oGpcp/X7Alw4fvhdTBfW4pkbVIXNw8CsjN99H
4Bbu336h/7Y3P2lvIiz/uL15G1d/fv9/Z23+Uv758+jvrx/8u8Vp/MHL0TSYSqOYWOZ4/579uQbZ
PoI1hmqB6T073l8NTmH+wU+w9GnmL5E/5n8mf4K/jn2ePYUzq/1Pmpu4kk9WGs8xQwgsHTzS7Oen
0qdGErBQ+D7qcpiQqBzj6o4gE8VrzPMxJJv201D0/SUw8WRFTvUTImPtTB/cI7ttngXFHGfruhXF
DZkM5TUKywebzk2yqong3VaCx2buNPZiw80DMWlkxE5QxjxO8XUOqAaCzXU6DvIFmOSlM+SXljbs
QqjNayVtP2DybVPsdN6ql8mPTu+SY8F9DBq3JpezJOBd1zziN236+ok+H8hxvnYMeKO8Hl+qkXxb
G4jhJFAMcyj+AactWxccLBZ90NG1xt2Q4Liuo/KHn5WXg9HfhiDcEDh3W2Fml900X4t0OugRf4rz
MTmfyctUk71WNfOrrbJzUhYWtPpTA86yykN85UVsoWESe1wCzmogCWZTteG8wg55NJT1lPX5i6vP
BhJCOiHUYcsdIDgCT3yW/0jrUmOqp9KtlU/V2mI4iZOd4VA/9PcQ+m69ciTQxnQga+X+6xBm/s4A
Nwbb6ZB1ZnU2I7ZgS2q5MboeCDs5N/E+BmM23jvxdDvU4im2svNozF9kk75Us310UemymYl2I/hA
g0h+QIq5Fjnf1WSpbeNDntQEpFaI1ySuxAykTFoZZsWNMmOJ/tuWMCdNHS1xRrRFR9THQZG2uYm0
5V7GxUtnoHnSJzjeagBVuVyrJjyXEPqZsYx+rcxhRzTzwfAiuqC9fqhdun2Yt35YOX/MNpLLLBsP
Jl/O3oN3R3Ian5Ca+mEOFcAe5eTrBNPgOmu5EKPidB37Yr6QdnqOBvhBiiaEGz/eF0SVjtiHkaYC
e8S1/FL2BHfk5vjqVfOBuRm9vVgmx6xxn5JR/+Y11pU/JEaAiXvLQHI/253E9tPfz429p2GnWKjW
Pir4jjQdfEKmemi03Xxw4G1vhoHv06fTdO67rIRxXoJTzYJYlFZ/KCPj1bc4LnKEIg6ZatRw+/tG
dvdizH8UMLkC3anUmpr83gqNGM4mMX85YeWb2WFebhhJQm+F+26U4Gx98VQ1ZbolzupY28LdquXn
+JxoU1yWouU8Ja6c9guxbUU43bE2gd6lIVoRl+YZGp6wv7Ecll0+RmEwNcIOJl/1+8adehyVdn/W
Fo53Rntdu8riKd80c11cldiWt3qc9+dF3LSBqeXWqzLar1MvIXB7GWmusKSXIQGjgTpd01G01m42
Dy+hW4GT5CicOztGyuUD5exDMWqkjswwfhOK8IQBYHgUZfZVwg4NiGJFYOTAMrGSdQ0edbPw8I21
xNRI8BiOoHOPIfnKcZtjrsXXZSWqDeibh0qj4dPS9Nr0nf0C6F++liUU1lJbFExOs/JcKLT17Dvb
IilILSei/tpQtiIVj+U/p+ZrZVQko6AspwmjB85oGlval3xvxHWt0LXBqwwNnUOy8K4onLrdSB9v
RYv+ydWcY2c2w1nYyx+06eCTZJ/4N08rcaKATfSkjlisc6hITqqVJHUIUqfTuxe9BvSwQ7NL5XlM
7AZqhOF8Up6cluHL1XxeaAvdAjr7qfjPF3TXnMkt9xGP+pph7bnJWXLlgGT/5EqnNSBXQtHnIYvR
FwnwqZRycN3RStE57U2Vvfghu+GyHafGMAUW7uDqjH/Stx8XXydCGCpbrrlQG5DVgOI9dXZHVkmr
oA3L/aTseGO3/X018mBrltiTUpTTy2Pbz+eDbNndPr609duocbk2PlwKa9wZvxXXVHLAzidvcSlJ
a51WhXc9hU68bBeHtEqzPcC816ElbgNPYX+e9i3PrQ/uhO7w6yIAiMr5AL+Aty5gVN8vtCDtkKx4
w2Fw2L49x6yDTLBWq/SSrtG2sPtbDsIPOnh0ukzM+7xcC8YKca5NW+w5gsUQCI/t4eNP+s4Swo6g
Y46CEfC7ZNXME78g0avcx2a7FZV+TTPmupgJWv3kOu/dUYxYS2m1gJ1ObVj+QHgo/ydr1SeriYHg
9WQkYgP83qJt5qfACOmFREsAXj9du0ovbuLlXCPm6EfTsy8vpUpK6OnKMMdDpLXhimPvveY7R0v2
+E7Z7slg5YwXxZzsQfI9RbY57ZCw1JsxmZJDp8v2tsxGuKO89jszEecq8YrN4KjqIMrkR5jYtPAy
MtLl6FW7UUt/hNVb354TJUHYWLL38WTv47hMgojmOqPD8ZC5nPfNbr52p8ai68ff7XvaV2lnU+Ay
b/3kRr6zw+BABG1qoFw3iVOjjvzpPDS7RIoJzULUPIAcp5wY2dlsRPMrbbD2H39pp0fM5QkkhBhO
DEa9BXP267WkOdFYF3gu7Ky/FW1yDvTmkw3z7Zj68zGWa+AsAKiw/Dd64ZNrJDEzjlzXy33l9/W2
TeBfi3B+XXb6ZLagg0rI+KYg09I8DqEfb9wyx+EfPqJl+uY59DfRqsmVl6fWvk95icfkB67qqbg0
jOgHYy6LSIUEU7jlzKvUZqxDyHB7kSfOhqi/L57iXzutxwyb+DFyHahbQHqpoIF0uzWlCbDVb8xd
NzJy183kh12yBAHuXvZjdk7k2hR4TkqBagxUv0aNkC5Ogl5Xt1VpxhthzZ/YCBbl4i/n/uWG+YRO
LYJDeiinvZfSrJdUvKLcGzkHhT4uCPBQHRW8lvGZY+5AQrm1zifvWNhEsoSt1AGSFpD7WcthRhig
U5JeG87oihyjWneMTWj/WWuEHPRFeucYdijXutA+xr6ZIgBgJ6qroVrD6nvQzeF1bpdc4+RutKgO
SQ6CtKyNuyzWHyYKsVUdxvXOyocdoSe3ESqfVSpZnwIqKyNRpP+MLAjXCcm5NO35wa9J9fx44b7z
kCzpVPznzfr5puX96SEZkP0xrcBmNXglgYEcP9yBX0cgYwvrzyhDmHJ//0pQa2JoRfO+eC5OnslG
WBNoPlyZ0kQmYSwJc16YnpNRufcNvp+5YknOCMnQi7BNkRLylEQ5gRQUgMRbO6uq9OuAvM1m4xON
uUoQUNOs9b61mXGh9d5V7qMOoQuersaystZW3b4W6Xw75tOhcJeXMcsssrKXcFiq1IGMpVm/RKOw
TsfKJIWGxA769lvFV/p2vJzFaK0Tmz/oS7I0NJKg03rot3XYqVU+K6gTjIbfDkFhOVZrRh/VedkN
9wnWkrUHbyiYG4569jzcSwXgdxI+Gsz+HhHGdaMl55ZFtWa43Tops2m9/INW8G/CflmQdUdKlWDe
vjxG7WgfK3e4d6LlAGFnGs9TrQV5Q7VEAN/l2KB3c2v+NHHLTw0BD4twornw7fFVKrUeOm4wkoZL
2npF4ENpCUQuntK4v0U+4wRWRSxhWZxrfXo+F02DjpEHmDCqcw7FO0zWJZbZnoXJ0+EM6jI37K8E
+pTnmWEfETOsLWBZwXIwGpew1qGR1QH/xzFX4smUJBZ+snLfebypdRYQi013Ekzor3tuPllpQ3MZ
H4M7vZZtfwto5Uh9wc0jNXq91F9vR+1K+cZW+VR6b898GavtNLTDqkn5saaAT65w/PuZTyiCtFxw
yZjWsdfBABq7aZ8bLUOUJGNQF4kEEmEevTZa7l/WsKjXc8R7Uc2xf1Gyl8MmI1pTY49J1fTQW5Rb
urRItdITGGeRQu7gUVlHHAx5H8YWPL40osx20+5e9eygUBBvJWT5AODxJRmbt8Je9EJIezeJzKx1
M8yHIh7uGSIRjmFo88qupleHhPGtrNUtMQPpPkucY89LhENmd28hwFqqeeX+/X79b4ftkw4bTSy2
tf9dP/g/Mnsp25f25+bav37mr96a5/9BpeDgYfTFSW/NF384Bh03B5PSm36Ql/zf8kE0gvwIfDgs
+qz3pfH2t3yQXET4B7ZPFcKZCkXiP+mwQVD6dZf+/+ydWW/cSJpFfxEL3BdgMA/J3KXUYkmW5RdC
lm3uZASDS5C/fg5VVTO2e6aNnucGuh8KVZIymczgt9x77oqpIDxg1fZbCBaZnf/8zSI2jE2nPbgn
rwrDePCM8aZr+vGwJJk+VyljBOJa6fXbaZq/eiTNX3ulK9Gks0z4AI0MjLkSxmsVVOalBHZ3w3bC
efRR5hKMIHxiLZQb3NCAqw8zgPLHWnnVoUTIdapT3/rciiREQoDmj95x189KfiEXtjhqoNg5Yd3Q
AzZqEMubKTgEc1xENmDn0n7oVI6jpamaqyRwqsNAw+Xovrm0Hm15VCU1jLk6Y9WmplNDclIds01x
thhQgnMtSX4GDKBvWxGyP63C6HpW6VhsAjrne20M0U2Ql+bFmnPzMjuzMSKrdOQepUh1sFo7/UR0
UnRjGeWdpf3hktjW42Iym7D8hLZdupFBhLNwvjvzDMO+JkEttMYG2GHd9XfRbLkk3iLGQZ2l2cMi
tT7gSBZfJ0T+e6dz1loKnRVSu/JJugUTAF25xYF1cXGM1Hq+u1O9NYPZinvLHp7bME9uicWa7vs2
X96ieZo/Nd3g3COAmY+Q97sb3yn0PbCYPAYKke9l4g1Xpvbll9oZ9HZkNL8nAmI8BFbJ2wDUsHFL
iEtjM9lkzbjDVyNy1hqK1jYSpGdRGhJitBvyytyUZttslZdc6lLUJyM0ThWhrttUtkQ2j508SDl6
34mMwEnJMveq93nI+GaUnOw6q++sJViQx0NxOGezIu3LWYrhSrhz8TGd8+glkMAnMVOIMzLD6UGM
k3yMEje/LLjrL0zo9Jrj4OTPSe+q6wIb/QOISXGomUcAXJCtefR0hf6HJsa5Z/2XXwiFW/ZzELBv
Jcg5+NDkgmw4gi3YoyhnvPan3LyLOu6VNu1JcFh9qm+D1uIm8f3qOOvBufJ7UR1q4ecvQxjkn6TI
rJsmFd59jRTuqDPChkxjdK7syWNPM7Tpbe+26rFYnCjWtapOtTGcRJNM9GyNF97YUtgvDZbyi0zd
8pRbaHLI5gD0UJcKXISbebeVmK7sbEKtgb4Q5Eq/G7K0f82G0ESOoktrR7RR8Cqd6ZsndX1KZzHi
Ka29UysTQiNCEW4ZjdgfHbd8mycHJbCRuvZLEDaP7egsH5US82FBwHPfZj46LgZcxtkzFBEN6J/N
m2xkMhBPhi9f8RAWd0FayopKy4ne8iTMDs3ID6VLXj2FOdFko2PggUBKeUUgDE2l4+A/GYjYw9Zd
PwSO6r+w5qJT6UvrsW+bE0ol/9xOkiQv9PlkPddUIszF72FyVB+8pDr689QTzrU0Jxe841YJnsAD
h+VL30b5KYCcsJ9zR27hXOsNdVrxgfEESZAatZHDmjpeyJ7aFMIrPwWmoZ+CRhj32EHbmA80MJlV
lGRZ+Ja4Mzq9nxi/XZGkFxZxRAZFX9SHRE3mhX6kOsjqnljR8ZOR0AaUvmPdF2bqHBsIZipGBjXe
NObYvZE8yytxze1kEk/SWpPe4TkGOZIFTvipp0MWG2EuFWLUYG53DZKM20W15cHQPUiHefaCuBsR
1cThSttIk3k3EF+BB6kdmMyTIPGULrNboK+MBA6hVHLMKXbu9BDmFfYZcUHDbe4sy/hU2GUXbtIU
O0VeReRL+5Lc8q7x48rIn8F1mqfKVOYOY4rc2EXZfql8Rt9Jm0X3Xh36J6U8XRMEYvT3eW+U2yBo
Yg8D1atfBPpQmIjHwQ3VfSxqx7wZw9aMQ1h6iA3Dyt/VTht9jHhq3Cxulj1DzM+vyZL8HC29f+SJ
uMRzoUZSLdycW2kqrhVpgjHJvdF1PbjdXV8k8lKYk/xoJHl1w7JR7FpLpXsQPel2sZGfeUo6z+VU
20e/5112SdjuM13Y32DJoj3xoC+6jlwfLsPCuqGu8idE5Ej6CDuP9k4RpYeBtdEOTf2EUC3J7phk
c4jjptuMqdQP5sClJ0Bv2c5zL3ZK2yG1L1aurSZ28dYJiokbDUcPDR0yJGGibZ1TZzggEOlPZbSI
JzJtD7klil05J8tdOTruTowj8URzby4FO4rGhRSm9z4qTPi8qX2OrLT8PEm73E7sYzcjG+0L81N9
pRJbHAPGSAgKZRe9lJB8t3UzmZ+qpEuOnEzZKemJ8QS9cbcMhfEm3MA8iz409nUaqFsrb6qT5xoJ
o/lU3VfzFD6lU5jsLVOaD9mYm/y5IDHieTb8vZMF3U03yy8N4rs3cxk4/oeuX1CTazc9aGeyGO6F
jHyUceWhW6Sza7pcQ7psJ682NoSLmszOy9y8X+1HPPuLIkXwueaXFoOkrm6cqL+XKfBCIuaYs2sR
EF64qG5qyD0P5XfSV8vTWGVIIfRkXOc2MtGwqe/GsSmPvTe8eB2YK85apPwI3oYvZe+/IP14hUP0
PaiWl7DVH6DiscxZJhonR9anrgnmXSdzFOKpOIssCB5HUdofy2Jq3piJ6ucu4QfHxje41fO5p0MU
Ke9iOAsAOWN/oG6Xi3+h1GpSdv5E5nksKNve3fktAjpte8F2mPQQ3slezv4n5SffIfA6IaaviQ8O
yIMt9saIvzlpzcMwU/Uc6ky0l1xIo30RHKDUXtG4tXRSIkma0/ocGmW3VVNhbynyyiuc9s156PLg
xZs9+RkhclrcJbAgrxBwWR1kqSVLDhWpWjgMtZoW9Nlp7xVfw0wr48mTrLB25N4kzaY18rI9SRIK
to1hzocOBtZ+9NWzClK0PTqttibmQRZD7jOEzuno5yKI57ofbvgv9T6qAspJZPZ555J1bIeoAIyW
LKaUp4wRjMaRWuSpWTISW1FG0RtHxgMpfek1ansLnZ8132CGQ3rLp3leesYyWT69uiVBgl3kGxuF
9vlgNXreNMNabjkLGxN20t1Vnp/KZF8G/rwd26Q/hpXjxqVEL6yYbSNgde9ZDKttIY30tGAmOQ1J
kpw7Fjrn3kyvfQuUgxlYAo273xOAG8jPgwOVO9TefMjlmO+Lnn2ZkZrYZUhZ202JK/SmzUoeZIlQ
scfHfBxMYW96InAOnpmQzDoklNGiFLnGbwPe7KsfNn74rMyBzL+3gcis0ntiN0vFAeIcV3r155D0
303cb5o4xgZsUf7vJi5+rdgaw/f6yQb250/9bY/GAw1OD1mDDzJtNXv9t0SCKe0fWKBNJsLE6kSw
kv+7jVtFEtaKGmEPhcPznbL2dxtn4wLjFwZwMd7N09a/0sb9OmuDwsqcGNiQD4bXcZmE/NzF8aBr
hSRd+aaZHHRiE7NGHKBFUIKAmsZ7n0i0c6E5H3eAxHpKJXd8AgTFsayiRv4OCvAL6mJ9NUhG7AD9
FWRF218ngz8MGt1mFmWUDSMlbWPdpCUt4WYIWmDxeqRKQy7gDi8Bdk4cO3WIQ4bkPlRCyaICN2bQ
23yN+t685XdkLDurynpa8G6Q++57yTdrZjv8m6Xa+8z+h3n7+ysmK2TdHAIpYWz5yyvOg4zPdu5v
HI0rk1XTUj0hJA+dPeUZp9Y4a6vY5jx+UHP5IA7m0nQOjNhn1rtj23/l/FSE8xkCYTY0pHGD5M8c
NwELj3SHRSi7K4FL1Cri3GGRGH1Umbwqq8lj2KMM/7JiLn4X9/SPHwNgZuC8LAlXcc+vi4pgNtLJ
EJW6efdUtWmIOI0oeW4NNM5k4OouehCJVX364cvzv+kguVY/XstgZcUBGwEKgfqQDKifr6VnahKD
VNrcNOFi3VhlNtw0qovzMMk+/vO/9Mv+lSOYBYxJngEyJBws4S/3GXTyeZFd1t6EwnRf5dTSMydE
udmbUmQ7Uw74qpB+w2MtHG+qf3fT/CJO4s9zoyDzdJmYgoH69c/jycRA2dT5zXpyv9YFu/uyWl+D
t9Rq53eY6meTj/4wVfK9i26Db30VqdMUze619p3OxJ1StGVcBE395BDs7myzcJ6/CWMUW9NY6iD2
gFh1R489zfCbnZn1y1B1ff3reon1I8JcvqvrqvmHr6npD17jeYlxwQlQv+Zdr9INI42e4pO5RZOe
pywvv6C0Etd6kdneh46Yx9TKwfc+WBaIshk8fbclVztnmPp19KibfrcJ8/7hQ2b+xU3EAI2zlW/n
ukL94VX6HY1kl/XOBRGGSEjn6KNs9f+tTu2esWncaWneE2/pDZssy2iVCPZWdicO1Wr4JhGFfIrK
wwUeVFP6PBV1e5qZoWwEtvkneDfhNpFNArJ3dZPnvYOzPMHYeTOtdnO5Gs/T1MKDbrz70W12S0cP
7/4Hu0jvqLdIp6kGFB2M3x/7d1e7vxrcrXy2ORvcYVk2WMqK6yrDDA/lwD1naOquFwwBUTyZpLwh
6sZCz8ALN/20GuutCYs9DO83xNP9Aw4R5DtTTV5topBdo9a2H2VmTeUhCQxc+3QryZfo3cufN9L4
PKwGf9yC9qlsG3GyZFR9zUfh871foQD5Ox9gXFEB3QoNoFIUByKHo1s51XrnTp3cW++cAewRCFOQ
d4YyZmJNJrNygBKI6JapAJwCi9SuI48aG8XSCjIIwYB/0rWZXdldJB48pwd4EBWGjW++Xl5Dv+12
TGtIeh/LMN0bWpuvtgKdoN4pCsSosIpq3ukKegUtOCtyYU5X+kK3ghiqFaDTAFzY8ACC0wChYQw2
xTu/gUyQADvLSnVwV8CD88566KA+pO7Kf5gcUBA5W7+KTZMLIcJ5p0VoJ9DXfrksVXI/TBJjyWbO
Aep1XzEwsbZ+gQQJMozpR8dR3r7Zc130TofFBI21edOXfV3qc5RLyHtE0SanukN2RW5u1T6YAdLC
YnZwIA58BshtCGrXfFzYJ7dNgnIi7qtykju/JKoq7qreSm4zaa45NOVMBtp21kSoXvuqd7ijpoRO
d4oHnoV7BFZFckvf6PhpTHoH1bVFJkO9b6q8izaV5OGV7PSY+7GRwO8hwSwBRREj9mMSmkUDJtaJ
mW29UwlVwZ6epcZusnicmA2IyBWMiGJ/g4IjVXcqN1A3t2kefjeGMcjNrdna/SF3wyG8WcM1k3Pj
kMLoFXGjlVzmowLQ0WU7kWZk1CbEwsOS7FST72ecQ/PRVKoWMUIEpAwBRXV16JAvszVFb/1siBpL
sOP4KIn5v2ncVoVpKC550zwXdR3VJ6fDerIrs97/sAy94+yBW9jWVTZlKqBJzICgHJJuFM0DD2Pn
XKS0Y/uBdVmza4neXHZ4uwCD4TUV06UOZ25tg69Kt8VHN5w7x/MwQSVOOmwDXCuARgJFfdIshbN8
qwglYn7FC6i3zoyq7GTBfcA8G5R+bJcl+rG8zROEpQkWJgRVIrorcJK4sZNLJPY1AHTjykwqd2+J
JPV4uVEgdtacLe0py60p3ZWRmwGG4L8jYjePGm6f1JGxnnKWQL3O0VE0czsbm5zvkX1jLU3OnCgc
UUA8khFmDze+iJhGN5HsLx7w0OqQKnxhK0/G4WoleWY1L4tVNdlZzjXOAzV5S35l9Wn/6GIue/U0
ziVm/Ny8+6HRjKrx1mFurgerqLcwDmHSEu1CMHgucUxPVBYF+Y4PyvOnL6LLUB0EmJDxhXh4zhsy
vMALVG2h902HsWFBNOLeE0RnPVq9wX8x0VaHzLJn0ihHuy7yY6dtm8l9kCr7NjeC6OOfAAGCIHB7
B5XK1J2ecX3HplwROdnU8MJanI3WFU+w6CPDSu7umlOy27IV18BPVJSQHtuRxfCBjV+Ex9otpuHS
634tPpnX3rFoZfvWMjyaTm27YIzWdt0vB7MM1je/vvSJ84nXJWrrxvUa3sUgGTlC125xmkflyFdH
VAwG7psu4CvfDVQFKf+OM9Xum+xWWu7MdtUhU5GPe+r0cKmNDG8FowSp9xqqoLPDF4URn39ebbw8
wFkoRtZaJ/dN/TGBO3oOxzwPMeZ7JffFnPqvU+OsvvIO+oDTa1NdpZS5BWSkpiweQp4WB9WY1o2M
UvnikhcgNxkgbfvchmk0XCVZm47buQvkRIE7OweBIrCkCZbzW1mV3p0eVlOFNIlIf54gCKljnRj1
93mJ1jOEdhWDC8kNTBXtmcRt4dfRs2Em9b6eRIrnzeWYm7sp+5C3vbqK6rLAaYuQJOXYQw2KYsOO
PqJhHlPkrs3qijcSJzq5TWvJbzUH8nwOLW6p3bSe2LvCM7iimmHJjocMXiurIwU9TqKqH3nSOqNJ
6S2Lz100Ro/GTJl+XqK+s772qpnVpsYuO57yyeZX6doij92dUlTLgo+FoV+J0JK057G/6DmoHt73
zGGgsJdrItSXyefDIbBZQcmtyrZFqoaJ0gCj2O4ySWDxVTpPIotDT9XZI5UIRp2IDQNjtFyNm5JF
OrCoaQwlT4FZPrBls/JPBE47IY5/KrD5SfQO/AcUq1h6ssAo07ORiOkLcCDS4qtA+ewHwIXeM7VJ
MPYPUuW7fFmZTzl5Ys6dZsLj3dS+YMEhxWj6F+J1XA0BsJjUbsoEnxoqEHZ03RLUnB2gRXeWdjRW
tMoOu8MSSu7+0tXQA+ZkZp7NXMOXzxPZ2o9okLnXeNJFH7nXa3XXRMgO94MtomIf4ntF9TO82Mze
Qovw7TF48uwGeNXkpb17cZMqHD/IREVo31Pu6J1451nQOABxyh1UFddBJzLnztZm5eNJayPel9ZG
eik7Q0zbWiWcGdCBBpQJrPpoIyPCylQWltl20qZ5Qh7M9372/QDiQpIFfypp/j1J+c0kxXHod37o
0f4BM/f4rWm+KfXt248L8b9+6u+NuPUHcKkA68ife+2/YDqR+QdUCOp8DFUBAte1m/qfbTgVMQkp
eI5c9tWr2+nvMYr7B004vQGr8NXsh1DuP//jp5Bi9cs//+jgc9+biR9613UhyCQFyRNNkRmxXv+5
2QjgfRgZMOyTMZbKghS1TlDHlXJOA9fXJvezRTrIdN3b8xzXSiLjUdo5BGkSHGXt5uhRElXvGPaC
U5GujxDRLHd+brIIT33lxVPn7Nh860+11lJuZ2hErxHTzpMtzCoeIm+KZQYgNEiCr0Mj+tPoqPTg
5Q1TiZDD3koIG1qgzxEkbnLKkSjQbpZIqz0EqzqumrCkwp3bT66Q4WvTqfo06HTZm7m/H1QQbElg
NuOR9fytxW7k2FDuPtqcmDnFngt1Ba9b+ymzBnmwR2M5q5Hkoy3YAP9LEhIastE15hm+/GmKSXvu
n8qiD6+p6c0Pw9TZ26YK7sfBii4m0LttSK735ypT6/awHI9LMOD3Jb+RDsvsDuC3EKPlDGfRz9+3
og2Yw9sN1W1JWvgwWrdNEJ3Tptx6rS7vjDAx2ADYiHtYUpBardrNUErvoTOdZjdJ14zNxXWvo0Kr
06AW45gYi3Umnck4owoUu9KWS5wZxbKa59uL9LMg28nQACIxoZoFoOLuIM0E12kCqs0VVr23pePx
W9VyL0ZbXYLcSDZYWR59Xeu3uRxAAUxFtiFqS90vZcIvmv1q74N52xpCzx/cvAi+DCDzRDN/Nutc
HSzhFMRMpvaBtLDk4xjm7b4oEv8r1IByRjNpF5fUq1f5kNBMzHQPhgcL+jbPwvCo/K7bS0bn29m0
bPg8HvmKYY+/du6iL2HXTN/TaY72rHB1GMukBlBEDOq9iwyqup4L8ZRRwj2xLppfDcTPyIwXz7wY
bTlehWsl1tYmH3IesUkjMFdtfDsJt9lShufE9JtbB7b8pZqsp0wbiBqRnUugAm15r1tpnDEewwXE
/XrlytzX2KzcgskPJNfgOBhsO/adAoyxiQa3LONl0NMZ2OG+aOwx2iyrVT9zRciIQaYZInAbXsTA
5rVZIhY6aAnNJq7sgbp7Wkab+T0PJ4WUkCptqe8MA025B+s7Gxp56Xz7tX23Lst3G7Owqmc/74KV
zXQgpdsyTupP5zNdZYEPegQMH70t7ixxlyX4pZfVOa0GO6zf0LBjqHaxVjdhPzx5Qjt3HbDZjhif
Mnh0E4WorBusXVo10XlqA7veRImqZoItffFBaKNmKZiD7DuyfSu7JxuGR6m3HhH1fbZt6PiCc6O8
UBmE0xS2yRbR57rXo1j2iV+ghaf9SsyXJZNTH5vCSG8k9IngmX0rTKOd4rF83+hoSL6yIWUBkS+E
95jRJrNcAz350D5w53ogAKJ6QGoKkKFkGFtRlJh9VHyBSDEbx5Dk3fbktSBNNm04DOV2HN4Hs2Bz
3cuU1tHHehZMuSwsEZvWnIFcQcBmzsnTXd81feASLMUD/IAXamQtOcsAOKaRR2gLrSSJdo1X8ieX
Ku1AHGi8xk66tHWMvgEVpzmJ/MDZRzXel8kKr4oooLY1XCJnM9IHtbcBw70WkPGASb1/n5+aW7Kz
8OkEOkh3Ztb4t3plrXgUdDsT1Eex6TyucezDqn+EOm2DNTNUtynbjs33UkcT7h4HFnPkkv2bAxF2
tZdsvbJy+9genOAwWDa6hmAMD23WlXeNXTG8wTC56SyvvdaZl10lcAT27dS78FdcRqObtWuU26GB
6dkXvn0OA1grRgO1DFQE51fq5zsCggjRMGmnHwC1kENEHovFzMMzNr7RNDjfhvZDCHjkpvfl+OIV
iT1vqP2v2BnCBpKdtS3XnWv/vn5d3lex5JLMb3KWX3hGrZof199P6+42f1/j2utGF95WQptRhE/e
uu91182vue6Aq3Ub3K574cqYzfPYmMnbsm6N58TaqoDymKMzIcozNz+VAcQNVUfhywg/q2XrxRYa
yqe+ChDzXFzPRmSAF30rprn4nIGAOnvrLhvu1J7BjItTb110905mMSxZ99/FugnH8VDsMlyDqmrE
E77p/jT7I2u+rlkOEDpZpxcWfMVFUQZP67adqSaLd5rF8ConJG7HPNrbig7MFHJn/aDXrb297u9T
m02+WHf647rdd9c9P01KuCc0jOW/hbyGoxFFAPhkxAHjqhMAKttfrGCxvo24F1F/MAssrcQ6+qvG
wND8PXvVHYhVgVDkQhAi01c35apPGFalApvx7s7zrOg6DKwG5UlTXJeZBrkK3OIG6gsYC/xlxwoJ
BCC3/HpeVRHJqo9IoCzxS5RPJbDKJ4ZVSdGumgqlM+QV+aq08FbNBQbt7hUPSSxpC7YOLr57zD+I
NNxVr1FHKrovVw2Htao5JkU3BpXHRHrQmqfMTJ8R+5Lk0NQmxUMQbAxjXru4VSZiIhgBHmjuXDCn
Fy/PzSvnXVjC019uteEIrN4ZwhNt9U+GPZCKPKgUdYRLXxWtWhX1LluROIriJQrZm9A94yKoV2PT
xgTRQcjoOh6l9eFL3Y39tsVv8mprAGPazegDA9DhPN26MsLZOfpzFjw4XRGmPPLSOk+zR+XPIr9/
L1r/Xd//pr7Hzx/+01XppW1Il3j9sbr/62f+XpSaLsZwDE1sncx3D/j/LEotH8R0tBIxTYudjY0U
9W83OfBpll4mcwcqFtdf6+6/KnzX/QOGJ8lijm3i5gLl8S9V+M66E/qhwkc/brKr4X8OT8aQJuTn
Cl8sbWknyczJIURkoXqq1+ovs73YAxE8HwMohM1+KNNs3QY44pLaGD0q7rSvKgkXmGZpjUstNDOp
T9ki0achivXfls6OdnWThy7fOzFft7Lsqud8ceV1qxbza+GkOtpY8PoGIFBWMG9rYxydQ2747VPQ
94F9UjLCNaeB7k2XDunsjvRR3UBsrOZNOfvlRdC5xCxr8HTNxrU5cONvOma/sVU0C6K1ufvMQYWh
zs6qkztqc0ZOFVrfUD0MTIBX+n/EFs7eJVPjZbHrZ/kFXNt0GthgHI1u6E5jW8O86fJG34/SONjF
YG9bO3qeGrqczADRC/4YBC+qtKV41p4SsTNwDgy07llk5d2xWKwOJufEQYntoq0oxjeB02FWtXBm
Y8wGghcz3SlJnuCT5yqjIrLucjv3zm6xUHLB5vavJivw3rgiOMdVVCTd4+KTV9F3roLsFXSpLncr
eEy4k6/FoQvhI+9sbU+XtnCr3K0A7c8on2kmlhC2ccz5zhLpSOpg1krY1KUYh+CKErTpUJ1ZCg+L
ZjBSDngkNmQhaNKWrLq0ovGqmuCZ+GTBW4TTAgwLjSAQWwEw9mV0bOuDUowOK8It9NeoCUTxPSos
9Z2Buz3hEKCsq62HoE6svd/nAYobQW/3ScAyg/lZR+P1lJbYTZqBIWDQlQkpDNVQnHKXqpPY+/Ke
NQsiyrzuGFKW0y3JhePGzHOg1ZVGrMuyHRUnsIZzyAnPsspc9kuelzASM9RdQn/o/cHNt4lR2fjQ
u4wiWvZ4kVnXuLHLBpK5dREmR1SfI4H0zuydqM26/ULY+mtri+rN7qXl7KMS/cymk0u26cMk5AAm
sYFaR0XWWbFOQQaKS7yo88I6Uit/zgoXlOnSuh4AoiL3sMSLlEgtF1Fi4TIa1J5x4NnfbAP+3KXy
HfZQi6XvG2CkRDuUYXHrWkmwqWUIery0zfLKtlJGlKSFjxhu/OY0TqZ3k69ca0qKyr32w2I5N8mC
uasw5205ZK+8RqZSZo27sUpv/ExR1w6uf43LVZG/VSafsy6D+owO8SAKSpFSlqiorEA8FWq58ZrA
u1/v7NvEUibLe3pNX1qXBZjgJsPZFYeO8PZhLuyOKyDM7y2Jk7cti/9PwJZw4kqXcDaAiEdVsYOb
cz89FAWc7STHrplIxoP2VKoDCNXoIXUNYmOYj1yHZfBxoRNosL7E1Of+NZ2Tdy1yaSALVtMzBdWU
bYpST9dwGO2X2ptRbQOFaNkVVabzAePBgPleOd+NIMzquOdq7MulQO8EuItxSxR3OYk1W2OYZbR6
3NwH4Uw0nXYwtm9uOKePXuFiZGrLzvvS18SoN5FS/A6BxDus7BhHk7GRw1idJmAA51IzgghR9O2S
kVm/06ThUXsYfyfRjOFm8HWx773U4kYf0IFbiEQee4rquOL6PCJHAalWUPTa83U0ZUDZyyQ6sv0U
jLodGZxDOHBYqtwq/Kr9JruLqjA/jknbfKWKjraVCRFxI2q0Oru5dTFgmdaJ9ulDX3fhaXZGvS25
ux8sAyovJd9sH6PBSeKpX55Cs7DYt0FL3QSBzG+KChMlhZjzua0QvNXZYGz1ZGHR08T6vnjhFG0d
SywfWh1hrgq66ZnBbgP3tmhXsBgB6WOg3ygSRzYaTv89LcmUKz257FoGIgft2s4nu1nq28XKo9tR
h8vd3Hjt3qrS/s7uOnHF1InWwAJSGCtgxnLftirdqVaar6EgrdHVNAiFa7SA1KbMibNiAKTPEue7
XlLz2IxN8OKQlcIumVtrt3DkxFk/jyxq02zaNi0nfzgBOQiASF+YjaQx30hn76aW/ZRC1rgKJy87
t+gt7ySqwG0vzZErG2Xzt3zu+geyD2URSyrrrTJnpkKZpWrsGdLfWNZon5ZunofYtZng1znoUQa5
G0KG2gsBtAWWddldL0073VeBsSNyJbqAr/XyTTDnWXJymAJdMtOSW8tmkl+p0X4sVCUugQjnB3Ni
7rYx/Cz64Ea6P45hr0+tTnJ30yYuRX6Wm7dsAMvnOmrlcxo23V0zVMlHAZb/atASWiVl55NFKMGO
VUxxmLtx3iVzLzfMOYAyu7xbCO/QJvtTQ4EOzSkYnmDloLTPXdVsjdxrYt9j6C+BY95JhJG4asME
TyBQhz6uy2m+8oq5LuMcLNUubF2H69hPn1wdeBtvxJE963rM4kImy9nKLf8NR7BpxG3S5HdpzyrC
L8zoeV48dTTdhQd92JhDtaHGzvfIlf3rgKbjMQlGiKWGx7IbcTjo+W0IkxKCK2hRgQEz/ndx/B6K
8pviePVJUbL+3zrCPeKe/OtPxfFfP/P36Nv8g19BdYdQ0GUEvM64/xp/h8EfKLR8lIoIckB6rY6v
v8ffFsUxlV1EahHz98ChZP2rOEZ66FFsM6dGFLCGWP5LuKVflDbkgYHMgHvgeWywHcaHP5fGKZuT
JRTtcLTtAQ0qbgK0Aq6N39EdnIgz2yMNs/SHvNlGGRCHH67V72Vj7IGZvocW1wcYAirLX0bvUhKj
Ni66P0yDPe6CufZ3Vm5X2FVIjfp//CkWBiZdiMul++VPUQ+MllV7/cG1MK9WNi51RzHwROIl/x/v
iktJ4BpqK59B0s/XlGqmFLPrIg/XtP0abvsWf24Z9zoYTv/8Xa1yrR86m/cLCJjABN3PTfEPLAmk
lUNZeVzAKCdndgRGiwXM/844bJs2CXE3jJugwCRQRNlU/nko/LRK+Wl18r/+cRgM612MnuSX99nj
E0oc0fcHo3U5/YnK2zUWvc8/f4u/KNZ4ix75PzaBgZgpHdRrP19NlYaOGglPR43u+h33ZoMl3NMy
GHfFiov+zZv6RUD5/ucQ7dLPYmBH3/tLr+jxOGJAxaolnSn/UXd/+y/2zmQ5biTLov/Se5Q5BocD
i94EECOH4CSK0gYmSiLmecbX9wEzq0yiVKJVr2vT1pmVDEQA7g739+49l1PqC1hDNg9ZfmEHHJX+
/APXT/z5GUrDAPhA1gRC4l/CYdnfJ6Njlv1qpCEvhH42D8stt3++ynqbfrkKgi4iHgUFsNewth8k
dSjR9YJNbr8342HemJp2CTnkPJMU7U0CpNmfr/a7u2j8cLU3Dw2pcFiHMuv3zjDqG6hWm3DIkd+R
6LApiSECFJo+//mSxptT/uuTc1BeSxPZLgPyzVI2R6lNfAPTTo9sC/qklT2Gog+OdrkgzC9DTgD1
nSLFxqszq/1md8I5VdI89GFT7ofeHbY9Z8lNM6rq6zQBRp1tvPxG0NX3bGo2mYo4dKf18s7CpP/m
+YO7UwR9ghUyfhlxThvaWEaYRvFIi2RjaSOdiWmSw1bTTPASrU4SkFOOPi0Lio94bj6LRU03IOrB
SlOf9MIqdM8IMcJ35oL87VdjfV5nOCb8t2rixM2QycmsQ3oZbdnySR/N8oT4zO62bR22HziEJJ4Y
bTfzS/wlp6lImkv0ZgNQuwni8UDScWq1yaaeC7Fh7xz4QeGIldc2X4S90VxDtdWORFmXPoYaTK4K
rEHdNdRBUT49ktcRQCuLa6+xoL+RVUGZFpAsWObp1KVNuxk12OLgHFzssuQ8WukHFAjtdWrNJtWP
Jd01Zh/7o9adS1cthzqG7DFbkG0mgigvwR+vbOh62CcFXuNAzi/pbN51DlZ+F5/jobOj7swnF7s/
j9ZfJwhFLzYGzHrewdCOf17VpjaUvRzXh95G1xqHNLTS4qjH00O/BNW270ke+H9cEVkNhR8isFlv
fr6i20yD4y5pt2+C4Ki31pZsKZpc1iWFc7qxrv305+v9um4T38ZqoyM1XDV8b+T1begOBc+m2ydz
VpHYZI3HsIRB4xjNe6iIX4cpQgADBC2iAIFIcP3ff1jbwl7Cu0GRv3edQV6UWq0fy7FX79zA316F
OiXbFARz3MOfr5ILxE9kV/C6sxvRgOF2tQMiPefmz/dN/3Ud49dgpXdWwYDi7ffzdVIEfzpaPo6L
E0wa9J8A9ABi+XZLgABtR0JlTAa+UCZiXucjeqp9aaXxe8uSyWV+fmHgeKFoKonyw2hrvXl+dV1a
CwnixKzgo6bT7mY7FI3dzhphRZExslhHnFjuthHl96wc1R3Z4uM+lGK4ypfFPKGcDd55AsZvvxMa
ewcBiMue9c1rhUKJpgWR2e6LsC+OopFbV9DaXDBxXwe4gr1IQUF+ZadktTafe5iPHkIMw3cdUN8A
k75n+kQXxiGddxk/Y400vBqG4f1c9BBCu1geJOfkUzFn1zit39tc/P4HuGCTTLb0zP/12f8wUgO9
cfPZGbmpoC/DRlW7frTCDxGrmFfVKvFh+AsvV3bHG6vJTwhEvzixemgb2z32VRB4E1EU6+HVvSVi
o3xwrOX7QuzSySSwZ4fubqYKm2i8K7psh8C2eueVoL8xQPCWZVj88AvejM6xo4sdlnO7nwljOQWL
W5w6OcHX0YTfxQCWzN6ekVuLo1nCR+Qwmr8zCszfjgLyqqnrO3Qi3k53Z2YtQfnf7hMN3vamJzLl
mW3VjeKEvslc8a3MhumjMvToKx6UDt2Fl5QGkUtmBCYqbHeGgEvUELu9gaM5Ep9g9JUXccH9RMic
ZyWh/n0udJ2lUmFYT7dSJCjPNfcjKVPNQR+kuNSkvoY7l1/UIO7tmQuFFmFSFXGE8p17/uvWDaCh
AGfODoE2yttAX/qqCpUJC0KdZB+LYK+GJPO1BXs+sFTznX3ib5Ztmy03J0+LwHd8UT+P0Dajwtqw
6OxfEbQYeHhr01C30E6/c6X1k94sMFxptV8BaldEo/18pToIe6rikpHUhA+pboYfSZWi75fPnCbk
nCJjFLaGBsUGNPrnNfY3b18bmjXOOZMXExvvny/dhRBQUCO1+17Nn3AP3UyqvhNW8JKp7pkjr+3/
+Xqve89ffqs0XOxWHLjtt2u6O5AHHscMWY7hxV1vsu+ZA9OfC/IOzGH5jmr2oYyzyQ/nis2N5UBO
a8MG3Md7Afa/HUwgX3izmFj13r6WSRcZJND6dk+4R+eLip6she1ho8Vl6MkoefnzL//NS5Pmm8lj
hl+zctp/vtM099Mw7yce8twQ9l7pARIgJ3rnjPjb+6tTyWAkcXt/6fAlrR6WulW1e87IjecMUwTe
JHE9BDXaccTB4oWotH2NKBqMu+CxqAYAbh20i4Ue0zvz9ddDOdY0ToUcyvF6yrfzdZx7idWY6r45
dGKLXwqZarNczcMcAkvUQciR87KPVIeeJu3FO9PqrcVrXaFZF0mcWpWV2FffrNAdDC/DJGWZpCQr
eq4UtLDN2ITduSVdHreRXdq2V/Z8wEYjM4cNtV1n0hcJ3nfaLipKvVGbx6shIqx9Y3Rdr3sylO23
P4+M3yw0DiAkSJc0XRAPvRkZkebEsyzseg/9t9n1ZHxvLXp/W/by8Tu35DeXclk/8Q0qynDcnZ8H
Ib2plrAfVe+7JchfLHNWtwvJPA21ZPH/+FnsQcHQ2mtJ7ZdVrSqqpascq97DJGpuQU3Zu3Jew8Ga
7sufb+BvFjGuRFmELSJOvreVCmNBplr2XCk2RegHXVHdk/JrbHm7YT+bcprSZTS/s3L+9lZyvrbA
WOm06N88NRqNBV48We+xKBDVIqGOxUlu+I0w2ncuhU+f5/Jm1WSngSZXYfQ0WbF+fm5OapU90iWG
iNUQh2jD3kBZGFnj4uO/KDLPblrDt9mTZ15tDqO24+TYT9sF80oOkkcyuYDhLe4xoIH6aAA7ivym
SJ3eRyRPBCb+vegLjArtKjVR7u9C0tKTTUu0UATBghqRp+wS45Y7SGDbI95Xqvta5O5phSiaOlYT
Ie9KI/3B7sGd+hk6MmOXEDRnb0EmRcaTO+px/t1OKJaEm4oTTHQxRY0Z+E2cNtGHNqNxeMwKqmt7
fEC5tdVEpZ/yBeX7nqbl0F7LvOidK6vr5+DWbvHv7PhnbcRkga6S3p8FJ94vMKGEVwiCVuCENMtk
18s6ux+AwgI5KLTyoK/RLJs5bOhYulH8mLcoxZDsY+U8QncIkTf0Jbl8c0qE2hY1Q9FcJitmLvZs
ly7Svm1HN/UxQ8yTXw50ui+IjwkEdYe8Mvwql+vmKgZe9kXhYJgR7XaTtzhW2dxXEjcPWdFtMt+M
dC7ui9hquu2s1a66EyCFQ1pBQ9gf2cROu9qhu7azIGpUG5rHy+K1beLu1zyocpsFa/lPaAbywrqV
zockqjNvyvKSuCArIo4qqSp5yJ3+ljrvrsef+jGA5/2UaY646wpsCgG52weNkLmtWbvnPpt3Rd3u
pkgVd4GiiGpFuLGwV+0NKx391E3zXdgPJ3OYR88AepOkNqSW3iC3OCExCXfVN4uMgO2Ay4Tv0Ki9
DS1o61qxvbdc1CPsmAGuFm540YKMeFYdtgirh+6NwPDLUttgGVFwbQawFqTmPK6dTBvY0o1082aL
nCG+SRG/ejBU9AtUwdEVHklARAoZRRsHjxNgZYSGOn1UbN5YmoJj4FpIPZO0Z1PRKi/jLeG3rVpu
02w61p0FGXWZJf8nPadUl6bRaujjToa/iLTeTl2DnDwKoJsrKE6jGfloCZ2bwLHu8C1NW310ot1C
Uqk3a13vo1E09gtb17sgzKrPhdOKyyJSUKe62qZ12jUvtlYXntbhcHYoWO9VWco1LgCpVxFMR1PE
KGFm5WwpUpwMrP6xrHQiteenHIfUUxEHByWt+7ifn3CpofsWLoW6PnjKbS1smIG5c0TaAaxEq3Hh
Se0hRfRyagOg7GR+OVtBy5TnUGMUTdzFRxZS3cWNNtzUYePctT3KudFsL7sZ5UE2YaybNTwP9Vgd
HLOLD3GbY0LNneHFaruedj5a5NRPh7hbZkzEdQGLYcNOs8H+VsZu95CWTrQQxOrSizSEOfmq5hzB
y5RFIgn78RMigfS6HhlliCBBOqf6UfSkQNDYLXe2vjgX/D+k7TEhCJkz5NxeOvMYju2nOWpUS9KZ
Qcsz9Rdcz580hBoiCTGEali4qr3SjPLrpIi9Ppgp4mk/dxo1bOYSKdilptnw6FPl0D/M5kFqJ8qz
ggisssaB13CnUOIWmb9KaB4iqvo3hKyRDZ4XaXxEN9JsJdbXa300nF0ZDyNZFzXFuChuxbMtAvaT
1HerrVpEdlHxkv3awRS2t9kcYskfZWxeTlNr31tDGry4FPd7UFI2eu4qGIQPGpZ83MHJX5qKKGIS
XVv9M17ExueIJs8uzN9PiIJHHy8gRGR2LA8OFKxPQ8vnzFqGka8z6tNScp6Op8I6GpbZfqQKRxsk
IVlrdY8zEiJIxk8RFmcCMq10l05a/aRIOz0kTdBlZFx26S7GAPVRlnglsRiPo28HMkfcBJMo22SG
JnGDWfDubEKAUemaRzyBkLEoIW85lboNAXQ6YfJ5BRxg0wFWfayDcXWhyphoUTccg9grhVW7Hqlv
Jky4KFvHoDaeYOZF9yKPsk2pcLjtWm6n9ohWmZ+oVsjGRWgsfFU7HR4Hg6DBqzAIwnPsALIrRbVc
oed1Lq3I4lNN1NUWNpD7oQMwvGEnUp/sKorOWMKqz5TujC2FM3kOG6bqtkAPs1v6icTfcrLyPbCP
8Jxl1aA8YoPlmUlUM6l4uhTh61Oau9ZZRVH13Axhc2stjf7QxtzvGDr5fsG/t3cibqpGv/1CY2je
VrKpnuV6wiSSaqnwhdRJvOfOxgfEq3ysBqOC9nx9qvTEvVyGtnru5qp5GiLu64JIg9CDECT7gg4f
lxuxuqeQasS+dzvyvcZWnq2l1gjcKN3wPMUS4flo5/n8DRuv5WBOMEDhEpg2ogy/1HktVz5CL6RU
kVPDfy2ipGCF6oMWJwJK9Uqf5TmWZfChsiN0RLIvP9shilu4iyiiDPAA+mZw2ETK3jS2YefUp7kR
BEHimb5Y4UIHkrynD46WsC6GQXwwK/66Elp47t0a4HbkSHbgBRHfZwhl2REtGDa7DnI36JF0DE7o
fvkPgsFdCW5j1vnJUpX9ZmGeU8Yq2o+g4uYXRw3tNxWSj4HOMTvqTbeO8p6UeXouhryP82h4tMqu
V95Y8iUzXAh3TtdUX8wksu81d4HoVxVjdJ7tvCDT0Sqap6xephvHbvtHUU3pXbw+bgP/0KVM9OCu
tlAA6ak271ylMJGwyYjOVstdc8juuBGhNr+IBfmQNmGa3VC0D+5w+VpHlBPFpW2OfGK5pHds2acP
rqAjs4y4mU+whdtoq+XR/KIqynxe0EdBuaHegoIfFNeIAEMrsXwjHCRMAC1lcGdFHLk2VY8360g2
EPEEUc9IWrS6Yem1LUYaa1Z0ztKk1L1cX8obzcSNRMc041mL1omGo22WTuGB2nwpsQfBfxE5Qpd8
rF+AoeqPVogLcRhbpJVDAoKCqVffslosL6WRVI1nG/DQieSR/XdckIvkmSnGflVxW2ze5O1eoI9s
Nq9B3QsC0zu3E6xmyh6+T5VT33YB2vK+NqrrbiCJmAjw+lbvnPAc2CQedy7Yv7h1oAu00eqidJjf
hRZ2H+s4Bt3YaE7LGl+mK/dxLrl5jqmuOBMHO2jjDYsYxC3qpp3Z0xA2nc9L63TXQV4ROJtlw8Gy
CaCueW1emsSc9xupwviGWJxqB3Kl/dBUkKGJJn/pwpJ/1VZV5QdDZT5LN5Q7q4IhUJH95RvmBBtw
MO29zv3a0NG04C83zEM4DjOhuc10wyZk3BRWEjwaWWghxy3vO9e6wndHuIoQqBa7pvFHKBLXNfUf
0UfkSuRVw2VT+yxGbNgRBta9bRIKPYlYu5psrTqTEhrc2wGRQ7CvSRjt4nxBf0qzsdalOMq4Ow3z
TCwPc/OKrKPmEgBqcQqjYt6w1WcL6NL+o4T6xcVWd0xVMd2lADK/DZl1qmOhs6QBJFrMtt4WNoD7
qbMupimxPrLfXnVnU/nsjmufqex2EZXlYx2Uim5ZxIZ0SMr5o0Pm/J0oIvIfp+pgY1Xy3RH82Sau
y4MzLl+o/+Wf0hw/Be8cbpKhWSELPSccT834BLwkTdtjqmHhGgINWlJukRSA3fwC817ls0Mdb0hb
F3sTteB9X2s2S50b3vUtF+lloG56XMkbCtOQQ1VgfYE0YD/CmsgIDlKPUyLyPeVSsNeCrdwmj+dy
U8ZjdBU7FG4IIjwG5qI/RyIYdwPWsT0UxcV34t70x4HJ2FZRtxlTSoXhPNsXbC6sj4kl94WcSsKA
ExbgEn3lJrRrd+9mrvsyYKz7OFUWceG5u6BayK2HCnSjN7GH3WGLkhc5pqpHHHrqdsYXuZMDmsGd
Yl+4wWkBaAlC6/eFVpNBalYXXwNGD+7xtpD4tbo1WNYqeLxWnrTeVOFMo4GwAT1peL2y2dBbYfKF
ADACqMbi0AE2TTbS0i7LGXTuIoyPHRyMHVNxh185YaMmoTcFqr/OLRl8wAnONsMi+4QlkLQep4vv
HNEsfpqbzkU7E4seEIYUySzdpOihz3kly9KLRlenaZEtx3kuhytbarx2crh+TDi7gDE4JfAvzKiE
YQ6kZNM0BcfSTMNuQrzgOFy5QZc85YZl7/GZFLxyJiTGa/YRkJJYm27cwKwvETYmnOoUbPNN3wDa
JTVK3EllnRosJIcAne7gtOkVeVblRVuMilW/zGiOEpxQjG13Sd133thtctAnzX1y6ZlyzvnSlMVK
CsHGUlf2sGKMImCRQ6c/wWZojqWhnvXF/k5UYP2ZHWuGig/6TtLCGlQZGBNz6MNtp/r8drbZsWRz
o9P0drvFCye4MmyHpgM4iCE+aWY5Wv6gRKsOKkWszaJhl2cN7TRgjlmVZ8o3pdgYTkJmdZ8RgcMY
lcnnPE+KW6N28luojVhjY/x9+4RAiG9Zawgwlkn0rQ7EUpENxQfWqABOsknK+5nox/GpYcfDcyPN
cYevPeMtodnmMasIAsB0W33ibUntbMl0kACkGptH/CvGA/tjTqZpHlmnMJ3abyS0d9/antRor537
/CUlWCXatMQyfRZtoj+nr4Z6EsOmm7aegs+4bziEW0FM+lW1BARxykrLN8YyuGq7pLK4z+qJhaGN
prHcqZBU6J3ljlQ0+ilieERGzwanLIDQRHYPhoTo6+Cz1CV/41ZT1hBa4abStwrBMCrMmRDnoeVb
AlZALuUXqLQUhxh8i4SZWUV7ES+y49woikGPvLEa45BUV51PXjS8pEdrpPzoR5Y7a3ttXrcAHR1S
qG9T7l4mkUDjbTeQpj3SkXlK2sKrDvV6H3wemiHCndXHkHGgoeQvRt9z1b42QauNJAN+/utmykEL
e9Sjpk5yRCtQpil9wXnGeaLck5AZemYNzMmjFsStB/ZT3Ev0Y8U+ixPKPSgLEJaSc5MeKp0q0Nmo
5URUgFzkBVLW8l6OKCp4hPRbvTGo+X2pktRDmkqkyUWLimHY5zPCjyt36IaXwaY2uukNkFdXtqZH
D+k8GAC7QdTkoMpuU+XWgVdVjniAttDOh4kyfHC2en70wRgE35FdOd86LgIenj1PhUb/r1wTnF6l
/tT+iTWiLsNdHLSO/34pjPZbzOkl3vBlV2L50H6PoR9le7dvoKL0LtJ7WCWxMXmZYP5sSOoUy6Gg
/ncawcxB6i47dnQSl21yFHZDEaWhtwKXu44lUWyFxYGblzDvLy/vRZDid+2RVRkLQLxzNJgCVB9b
yAyENJEYaAM/6IkwtnVWihM96eYw5r15m4fOdImWKX5clmj8MBrW8FdZ/b8GrXc0qIhvqLL+ewkq
qLCy+fKt/NGg9dff/MufBZPSomlOhRUT1Ctm4W8JKsXVf9BGtWwJmwEJmqI0/k9/FhJUHU3hykag
+/9j2qdp/2PVrJLupihys0F3/yN/1puWMtpPx1Gg3pTD5SzyfH4u83LUrdBWAEhyqMcm7g49iTP3
T83gcgo5sSdRcILZmTpRsldtZ8fy0gRBM25DTiRSoQYsZwqFJ/BXTmpeFRqQQnrQWgc6BbWek3Gi
2PcwC6ZgnzocCuNLGY4DpOCFfxv0hwDuiWt9EAQnI4hnYaJjFfH6w11BQOToKM5SlFzJgQTfmp/o
q7GqUZPjzbmKKwfxySgoHHilzYlqvk/qBQXA1rHCUd1SwOkj9xyTPDOyy137m46h5R6IJgyrWd8s
GrXSGW+UF1JtcP5WF/531rw3a9Ae/XnWQC352sVf++6nifP6Z39PHJJw8UYizKNXuvYw17bj3xNH
mf9AmoPd0VQOvVTXpgn4z4nDbKOlTBcO2AmjclU1/63dtgToEsL0HGhi2OVpiv5HE+e1xfNDg2S1
lUPbXFXUOOPEL81cYGpkjVCEO5Qkd/pGFANWXgrXk133hHnw2RG07qty6bbAP10vTewWZeGcnhyd
F5/onAdncNITFr/0auqzy8GxkHwTJ2PUmLwyoQFWS0AWzr01bXgrLDvLzIUPLttkRtTurqJ/CMGt
J7DTNW5fS3giop6ZcArZ6rWaNqHONQEHslPUC66JHd1P0vYJxMhDL2PeQhXBTLZMnjnDCT8j4nyT
6gCxy0E1x2ponnRStb2FM+UmobK7zQP1iEnmLjH154GeAH9LBnAJ7ZezLbmeCrycbdzqESALg6Mr
iSRTtxVN/WRTU9p0DaWDUePnFWDGvCkvBLQCICS4hcKi6yDXcWsGSHphl5s4ytIXI9Wmjc2pH0BC
0/qi5kMzzr6AVcMP/ARug3COcD5aHwBdQuGA7zBUFrD/gK5YHxnlIbGaijheCNp2TUtlSK3b0em7
7fqXiQViNnb7BIL4mqQwcwuqzOy2stOX27DMbl3sf9us5ZKA7OSFtGq+/kjFqa/5Qq81JbGEH3BN
sqFSaz5AWbzMBafK2mwMTwYzDPl0pgXlkm4UZBqIgsZ9wJzbbc0iq7xWoHuJSNLaWRQPwTwM5JYg
OXkIyEm7rOkieZWWLbtqYW8xOtw9czWej1IdoWo8vA6SuJ4p+Vt161eKUi4cudsc0onXCPcBKNQA
KG9tGQp5O8R8qTBJraOpNaz3Sd/6ZZhPJ+V2xnao+GvR8d+S+3aN/DX167I1tmqIEhr6IEYWGF7s
98EJ5lJeM55fJjddEwf56tkYP9OW59kv/FMSyGkz6Frhj53Teljc+JucuwTox/ENRbVU1C2euLZ5
en3ebGNoY2UMq27k9+IIdjfKbXj0Ne+L3naykyBNj0nOqOZtAI6N0ekohkq5zoWw7uYPWcQ/4kp8
pqfJ85+o3eFKiq97bpey1MMMwBBFHfNEKUp8o5MvV7SfKs/FnajIpPWIizWZcAwmh9n4ejNoLMM/
0PhPqzR/zssRSy+stlNmtHJrBQzaLG2D00yayF3ecvIz8NTS+EeEZXZVtVtyw2DnVwo/p8DjY+vi
O4RRewGABGUGOOFLs6YCU3eLsU0Vk5KskMt45NBLJg2jrFjLM2ORXjkGE9UULATOgAMXKH1GgyV9
gbwR3w6RvH6dXmayLAeh98Z2wruHK3g9nfRsO0XO47YilyN3JAoKOAisBn2dhinU3tdnq5HIu9EC
yoRDsC4hDAFCb11AGdyb11G+kNe7K6sGbATwkC1AQ3dnm1GG0pfh/DoA1hHOFL+NraXYk9Xreuzi
u62FxfXw+pi7fjSZBwwjwoUIhqOq+aWKpXaQET91gdDnAfOAKESem5fI+BlyP49AT/H18f2gr7Ku
aMzm3Oxczyj04CSavsCgJaZrOcm9MybPWsgmQVNjcRmkRrqFkB+D8xTaAQEw9fpF6pczNMidshlk
RW4Wl1qLuXChi8bam5NExeIA7REYmrV3o4xqJWWNy0AfB89qTdtTnTD9ppEUAIy2OY5EOK4ES8ef
4lwcRIlCTKMY4qlQZ3EbeXSagrYR9MYtbRBnv+jU6Stoo9vKGgYc8fxsys2xN/Z4NpkiJd1UVrBc
UQB4XZsMl2L866SFNToQJqM98NnRjWwYEo20bo05manqa85Ggv7mtUO83lxPlKoIDPDSMhM+yNMC
HLI1XfcqfWEbx62ZmQGv9xrPE921nI/sdZ6rVUB0taau9TXUNhxBJHDBTAtuKD6BCy3rbO8E9Uut
+Nd5n2yZ9NRJYtYTS8vind40Xx2hyW2xRi6XtXrM1xDmlDRmbeyvAY4kVMmc8DTHE+doLWsz3bfh
x24NZOlo1f/Kf86Wz6nM8oEoZ5wqW6Re5MbRBE2ejQTyE8keroTQYTzIMM3IcB2r5AqQan+KR8Ej
NKmo4fwNdfy5iag5r5dxdwP5xg4IzcIAqnZNOw2JN6eIhqYZdOqWvJSKnO8ayhJ5hF80OoLfWnf4
asWCFkBoTumLU5vagrlTWxaaz+40Hjrkeztgi5OLp1+rTY+iF3M+sQbND3kV+TDrgyt3LBegLyaF
nmvw4I460mBq80M3L532NIec3iJSezOOdK6JXaPJOCPXc4pLVg62QZK6UQTaHVIEApyU/fDDVuzm
rx3Mj86idcf/Zl9D3QTIm60oPbhvFVQZEacLwoH+oOKZGArKznHKy8UsnIe+KU2GFbPOohru//m6
q3rll+taRPXApBDKFG80zyC6jZluW3/Q1/bchJFgY8bpN7ydKZEk6cufr/ZGS7Pu3hA+IqQxLN0V
CFp/PvcsY6hZ8VL0h2xmgKw7ATclCQtfjvjrd/33EPDOIYD7a/zx7PyBnKwft/9//8G/Ds7r6RjF
GEYwHX/duv/+58GZcAg0xUQH6IJMAPw7P+3/YYkCWueB/73xN9UKO8HKKdmo4wGFqPiGUfgnZuEr
sOSHcUo30DURG3EqR7+Kb3Mdxz/IyMuadJlyduYrt1g0rOIsNvO8y+3Rfcxz+kJoOSDTDmFYXbSS
zpo+z3RKoLPdzDUFmwZs/oVRlQSb9j0Ek1if7iL6iDc5VCPBTiabCPYitX0U/cDLMretYLzTFAWr
Glzh4HBYjoLJzatDnxuE2/91mhZZoJ3d3BryU9kkDdsqA4yF82JWuLv7w4gzZRqOOKr1GImKIlX6
RE2gHu6rgZt8rxUw1HgJRYa1DZOxgV6E6MM8OykoPcFlKRlWwgYBZIRrVucyk6WZg1LvOYjTycoj
NDEGdqixsIOHIjeih6UrTVrw2CiypdeeRyKC6U5aDYaqPErg18nrbmrq4yKp/UUla6wL2HkDQBGq
HwItDhcgDT0XvVOmPJfyq1FAlh5iumMbTEu8B8dRDPWFoRbapl5SEHEfhemgHSnSjrAoUi2c77VZ
55XvizBNwh2xMej59gZQkn4/BKLs6oMuwkCHipSnQ51Od3Ym4uaqmtoSsuMmlwbl8L+Mo/9dEd5Z
ETgDrEf1f19Nu/7+3HxpU7SY318N4sdv//s/f//R36uCK6GWIrekVIWmCXIRn/fPVWElIa1VAZsT
/k+GbosIT+xeWBOJr0AUvMpd/1UU+E/WAuNtmieLAY4unao4GBLQA291oJnZk9UURMOlmeOmjq6W
tDEMsACmRQJucUkX2pqJaIyHIPoO0cKhloay4AGhNMlutCPus9whfrng6181emLT429t6J4ESBBl
pHGQaDP4OIbZaLtiifsn9gn5deOoOvEHw+13bufE1+C7TFAX6Iw31cAJotIjkISzNK+7MEeWoBBw
CoQ9N2kqipsO9uadW9gsHsgN08eGziW7NfiK4Kzt4knUY/DYi0gjiNIp3bsscvK7xuge4aEuxxaU
+x5NcXhj13K5E3rW3E2hGexMl6+/IDzcEgHfndIKzM80mqk32DopB9F6Lozp8T30cTJ9USqvkXaV
bMCshbWxBstywws7+ljnaT97ECIq3wwHciojpd8rtsZ3crKT7SCsAa0VuM3LJhzBttTtBzLlAKnS
pFIQYQbT8IRZLQ8F/mxP6NMzK3LDZgLC7AGcc3xZxwVMwKKS7ee4WGC6gNle+4lJfu2MQ7SjeLmc
WN1oekVAnPxscBTLS/p6ptXiGzCJyYF9/RmhSLJTCdi9JYLF32KROwjWHiCFRX/Jlje+jvSc+Lgu
H+d7FHk9cicXM7qdGmenmdrDTGLPlarFeIl/Zj44xMp8AY9YnhL44/dIzTMaA6mWbhFfYYtsIoNi
B4yJK5S5YlfrSgNpnRW3wLDN+262uk/UrLKX2WjFgzFgvrQhWp3JgNWuzVjtcIh1T9yravbqqXBh
aDj5k9nEJGE7FUrWzhBbTpnLHsqPttXMZvpWjy2ZdV1VXiYTolKOY2twHAOHeobmul9NM+kbr250
juhkdyAMnrKV9wcu5pbgaJEiuqjRmwLV2+SiHHYOUrANb7EvgzE4FwXJtHsizatrq+GE0BeEWLIB
xU3Wgi6cdM0FUK+5yWUFafaQhZVzgImSfU/oyt6IioZ6nIbLOaXdCtiQcJWvTmk6OZv9Vnc39Whn
FM+U7C+K2Obwj/zqxLsFFRJvGXxTmXxC+Ss+NlNCLIWbYhmw2v4qVhW1i7KqB7Qd4fKpziqDbIGs
mi7Q04YPSDzl2amtDRwsNByDKm6Q8XV3Blj1bSrNbt7w8k6xreuFokRe96iNukniI+xUuiHYG51U
7NhQV0DRHg1Xb46SJMZs48CrXzYgXcCW2U2QP7KMVIBqSDgtwlpshz4n5o5q3ZUiU2BEMVBVnqpj
5JvRXJ/zMA/PTWShzK5t83NG5uTqam6mjy1U7nAzOf18b9spduWqyLTtkujRAWBQfuqXoSg2Oafl
wEPJKYddUYFVSgL8iZ4mizTHKuuEj3AV6wpBSxnQMK3rgJUkrhZ/yctvmS7ILuztfLoyF5WDbUll
nPrJPGiP4dCS4Jbo0g3od4WTb8Y6iSO09WtjB5mZvPkK/u6tkQn9Y9MG9LnDymiqepfZJXuXK7yS
zsRrmnx1dH47UDP/x96ZLceNXU33VfwC6MA83BZQE1ksksWZNwhJpDAeTAfz0//rsAe7+w9/dt/b
Fw6Hu0VRYhVq79yZK7lAhMm0uDiYZx1c/gNGc0TZp8QTTX8BdTmgzbaCd/vV2phSW8Pez8UMQ3Fk
uXzo8jnxf9gJALCK7GKpT86TIMvaelu/cbRipw1Dn38scOuMYo+c3HW/hgj+Nwf8hzkgMCzWrX8/
BmClwpX0o/9H/fMfHNgG8f3PTXG//vrf7wTcw3ROAKAFfz0TMPj/fifwfmEXoL9M5ZK/7mh/7AmW
zxXN5pYF5IUUh+f+cyTgH/m4PhWtAW46n9bu3xkR/pqOUvxFhwMgKwzgB5fN4c/rwgL5wcAXrh+K
uQbl97NMtNt5iY+56qTB9iIy/UrSaxjEwyuOvk1uyf+wWKvby582a/UtsM4TfOXPzLNE/fN/3Vig
PDa+D6EKfjigU/t1oWFKjnyo4K4vTIUkbocoIHS4scv4pmkSbn2mjdXbfOO9AkYVBZAyAJ1+lKz2
dz3PlAbeeptCGrOdcYP+EtEkkW705oeNnTurkWsrPg+K9xzxWP3PxSYSky1Pcq33mZAbqW0XJzhg
i+RzI4GshCaKF2zVe9QVrZOWFekFtmKrel6YwzteE5z0/Y2wGBhMC34BnpksX+/tXqozIyK+r904
To7a01tyK4sTfZX3JR/E27kCg6gF/b0bvBmWtpWJ923FE7MVuUGzkQWY0QsFRDY9TbcQFKNxFiG1
JZdZix/zduq2NP1sx755p1dT32flcJdI75qbyvc1AYCQF2HrkgpwV76NqYeUalXVDzHb+r7Ifdxe
+vSjshP8yoM8VXJyuO40YeNKfrN1lxXWbSLwwX69Zf73cPkPDxfWA+P/fLo81EOf/iPEK1Vmfyar
/vZLf3+w+L84fCkeDeR+AST987niW78QdMSYg5SNK1D9k9/RUc4vJvsAQASeOGTD1En/dxVC+QB8
FhTH+V3P+BsqhPOFjPgXGQLrMpsH0ofiKVk8UP/yXBkgBlddntWHefSMaRuk3MTDqsqCfcoH9M6t
gBGGDEn+fYB7jhUiq7Iz7M46IojFswc0B8UicWa9uBLLcI2F9mGkI/c9sI35rlkt8hfetDqHplNF
N1xqnetMGwnyF1U9h9NcuCLqtTmXOPppRTj5pZaeC6NGrkMlthgo2rLdtkGWrMDyl8kIi8FNyf6P
efVTigEjlIfotys0ad9+ZR2KNLZDrSYZSpegZtGWtlTKO+tUPF4sSqaOEOJpdakX6HlaxwDSmzHm
f1JAV9OKOxfvqV5tZ9q43nTBNxW1Iu4/+V3omu9sjjP4mcEzbvymxQ7mueWyDdiSjsRaoBsVbl8X
zFaTc6CDGeOXteriZ8YP/OBwyrpzKwfGubFm8cfqOljW6ZyWL82qeXxdvrMXxAX5QhN0cWGQnOkB
ztLbaYirx0b69W0vu3G5ZrBL8IENJglyJjJEzlKU+Dvh7iF3r5AX7+mSWbat2/AXyVUkFhvdyrjE
2PlMdDJbiQ4kPoEguA/1Zl473YjiwMPwFZTKm+bzcMV2dpwb0aiAUXDnyJQ+5JyN+iD5+9tRZR+c
SOC1+zVNp1PKQ40E1ojDC8Be/WAYrX+vYZg75wUQy2DxiXQZxHZFTMYgrrkcZgs/HeR9Gp2oGb0t
YLhoD6stlq3r5RRASJDhbVkMFMARn5GHFXgHf2aSMlaVtd+nVbRv3VCbL42+2Eg8a+u4v8ZcaS5g
ku0pGtv41CrczzSagb61gwezy5J7eF5zsg3mDp8eR+l3sPdS8vTXHDPqU2365lOcwJHKCE5NY5H9
5ZKAN2XOq+wQe1zXjgN9D3QKx4N2MmNtnEI6icTW0mefDynJDtsf6Xhypk0yNQP+eK4hp9Sag7vG
J+mzMTrXfaIq2b5JsXdNmOBKG5sXCE6uSaELO9LaJ/OiB/FGy3OUwY3GX0R3WDhV+2/tSFGpRsCg
DdPGtWJ+Pto0YsC0hnbaKqvOLumM1cQVU3daf9W7zUA/fNsu2Qvpt6C/cvgPTnxePq80pWgPC0FE
brvxjSeoQcrGXr6krThzyUlODFZZ8CPH4DqaKAgcXrSrROg0BHhM2U8Oya8dUTQ+tdd+3RIbLHZY
d2DNWnp5xIszPWc9vRdakNY3uDbbrWSszgeDRBrrkMuFjGsG7Urp9OxySHEPvL21xwotYF933Yod
1rG479Hh0kRZbrZqF6WEsDdl8gHk1SwP9Fmz5oBQHoirzfM1McH8CAPUiRaS+qCjTn0uGZVGQ4aB
T9BpyvJh67EGbO0eFyPZpz3oR+3DWXnS0L9OAQdVlb4BXTIzjc3S9N4ZWPADfelJRNJyTxuA88wk
DyVjGEhyLEN9OxFOZHYyN2O38mOjMjZK7DbhEh0zWTQusmHFfSd3qmu9auRnvnhnfTXjNxih02Ge
yHpW7ujf5mMtuSCxvtnAM+/gRlu7ljAUoIt02dvues5af6ElU+/DNJXlbjEKYzNr/CqjIL6QdV3d
RIW/vtWx5wAl9m7XprsBe4MBwARWUFh1t+dy3e1yV9Nvui6ebl2pRh+J+52nLY33hr/N4iXe1V1P
jweEB+UcbxUsIwvLcdQULti4XgifbQYvea8zU0aJkWbEDZcqQlEiMtnXHbWd7XTQRdI/sd73vDAm
bZ9088+hc8v9kubLtu8m43E0zPjdKhwcpBiI7aObY/beaL6pHwe3noqDhVf7umqzZhcEGEY2TUIq
pRkK+4pyGbQCTfPuhyYl1Yu5NMqFJG3h2IJXhbt650W2LKVjsWb51ocVcwlkGz8HrcNblhQybNYh
PQO6b79XNYVwm3XOiteGmsWdMYzgmzNyckL2wb6GJ/rWTLH+EnSJtiWJVoX1VK105pr19cKMdxCW
8O8xSFc30p21W4Jzz17SQuk3AnSbRK7uuTNjA/MDCTXqFeY8OZFP9QOiS04bln1GwKcwLXhruEzW
yJ7YgJ0e8t9oGtbZivG+ryKdSb43RA+9Ovb3XuPhAOpwpnTEbTatNoDdasi+8Yqr2igbpuZat7oL
5Lv6nqIB/QyHjJRUz9/0UPIysKedPpu466kFOJgEhDaUCmlH2Cn5pyVt8TmIjjNtijwZjn3M6NnZ
7nJF70BghfnSokhgK36q2ZUvuALA/Po4xJug9U9tbL5rwfCThEvyyqkH+utS6YRsnafKJrXNe6oI
TVqG8HjwnFuXNn5KOhtAUv4eu8MPH8fvHhg1RtoY94SVLa9QGIKoL2sz8rzuWytw5mNxPdLQUGwh
tjaftDpRgka5ZAQHKseKPlQ1ZtjF3q5ubNyVkgRkIafivjLcM3ma6iRWOmEEuhVVHdwG+nBKu6nZ
0lKznpOlj7eNkB8wxh/JxzBKMV9kq2VsJmuEWG7QTOTEutluKG1AsnRaNcy0FCPaCIYzn3LbFOfF
N1omHzVqmiJranXaNcgW1ZnvfXZGdxlG42cs2o3fAUoLNO+tQgaJWqfn6FPo3lVAz8ap0WGPe1b7
VicrbpBguEJlo9gopcJirNoi8pMRVvq8ULU5NkhBGLpz13jKpqU4lbzmN8hXxs7grgMinnaVRs/3
3Vg2V3U/P9gQL3YGZRc4o5xwoMXho+eeFhI3qh9ifx7DTK78XcfCWvD8A0h23LrfLBX9pfMAXJH8
0o84MV+pAYrf9NaxbhG8y5AQ/31r9LyunB/CFMaRxju5bWBwX4OXrq/JS316YgqZCz4kXVm44fmW
qLaQ08FvuOIQuba3ZL+wZfluuv8iVRnakkRpOeU7nenx1qy8+K6D4dvxQwdVv89S/Zwu0g4dr+El
avhJtBBAjFDHjbPV5E8APt1LrA44uOKdAYBQVV+GdCDhiinAA5jsEDve2Hykn7RWuhFNms89UUc1
bLZGdVt7fRLaU6CucD9R8w6tKcpNSqQnnuTtWmabMu0ltiSqbhvxTlS62qxyfpzkcNcY/S19KjdM
axl6LwnksudCBna5YAYcEvj/vM0dH9E+cqzMoSHSs51TxbZ/cgU57NTtNubi4RjRCrHemRARrv+3
+P1XuGATFOv/JSvtP+su+bOSZPz6a37b+Hz9F58mugAepIklG9f2H1KS7/xCe5NNCkO5u7kv84/+
2Pn+uePRqUeGB4sMNEm1Bf4d5QjR6a+6jbK28sU4gNssky575r/qNoHJCTKu/fJg+cnbxFNy00si
I/g2XivNfehG7QCeun31hfHKDQfevrfs8LFc9QtxfgKY5tHiQ+goVdi/MibnGCgAACJQE3kKCtCP
QUdvAsDamlUkqhU8QFMYAWzr+kX7QgsoyIBVgkBo/CzbxVo1b4fEu+QjUIJpzZhXenFdTdnEVwOV
zROSQVEzzWiZABvAHwjbUdwuEv28UfCDHAoCb6313pGxE9Xe5IW0yw2PJqVVYaIACmwrwCc0435S
cAXZJy+uLbKNqcALnkIw9ArGkCssg64ADYYrycUraINveVsbisMAzWFQWIdFAR4EpId6MHgIgSmJ
OoWByBQQolBoCEtBIijYI82lwBGdQkhMCiYx2QTaS/gSfQ5ogoUtJhMMfAKL5zeTsJ8iKnClAVAh
MpgSuYJWrH3FdgLHYlJACwHZoodwQSD+NlbIi0Fr50NjgU+Yvdq4BAqN0Y9AMkAo7ijGul+NXlwK
hO5TVvrdsMmBj/FcGUrqSaxk2po+VYItnxevA+Hee5hquDil1oeWVZFYbJKxe8CTFD9genGu7WIh
fqQJpzskvdviJmqyM6rI9BoHJFs4sAbPs7AKsPv1QMa+BlCQjgH1shM7Xgva7d6bJg5lpUXmqzRH
59BbfvPmUbHnkj0by+eqqHDEloxvullS0Ft9hbOMEpZJojfdiVy/H9E2avCXF5iDQTSYvVmaTXWF
xs8nxFrr1RWd7wQKW7/CRJZR0E0Lcy0ynJc1oxlsmp05efm7ZxIFi+Y4oWHPBL2Rq8pv34rFdhYZ
a2tR8/mAvnFtq7AOycT8vWliRk6qw3AYZMVq7ESuzVtOZXgxnBFPKEXE1WZI7HkrMybPdRLdgWIN
ggIOpN6ooyPqW6tb5fMCkeB7N3jWUbOsIQ8TFOwD7Fr+nXSc7/gL1EIYIvTBIsYyFtcOPNaeLwne
bhkivUqWO5PupWdnwA98cOTIH75dkuXC4YHvUdQ6gVdqDK9l7bhFaC38HBq/5AsasJ7bLTmKippi
sURzL5q3lPffPnNhIOEpx8uI1iDZyNK+fG4MVvcFn/QHJenj3his5tOZif7GQ93cfn1nOSBlf0dr
JF++NE3vPlkpfyCRxBpuxal/b6s+KFvrxc9SZeoqpxoeZQ7mv3YXAFaZ+oN/ZYrBbfVP3iz4F0s6
QY7OyEMkgqi8bPVAQnad7Pz965WWMxHRMgyZdNgYC9HSbJ4CchoBC1gTsMyRowNHgWj0TLLOfOFE
RlqqF7Z33zmJfaxxolwMnB34LQmQmsng2Qeu3Tz1Bru6wpvLT83EY7krJ9F/9F6anSu9dm+5qS7X
bWyYl5gStsvUamKb8opkWwgc5C4TpMHkiBQSQDzzhTj23ncsQ8WuTFLtoV4B1K4uAcWWioZ9XfaY
dtRPS0yCkr9kkT7lNnHVh0Y/+mGtPukX9ZlvtNKOcSKrUcBN+PLDBIPMK2de9Sv/Ba7nzYfOEJpf
s0S+nmWVnsd2uRs0+Ti2zDCjU7/TcITrxl1YgG/MfiCCndyl6qxa9ulB5N1Ph0kmsAiP9ogileld
ZonOMqb7nrknwU4QcT5j+lBDURM7zM/axmyWOvTV4NTzOTagDoDAVoUIF4JqT1KNWu7IM7xQ45er
BjHDA1SbieWczUE0zXkkmdksNbwZaowzZpPOlzoBrDOpUc+tC+zTwWhvactBwwMBdhjVcNh/zYka
E2OVzOHIBNmqUbJVQ2WuxstKDZoWE2fH5FkxgaKElmExDhYRQsZTjTlVMq+yuQsieoyw5Vj2gAsZ
azU14JJxZtal6npEYnfrh0GNwtjX1w/BdGyqMVkh4nYNk3OVDw0+qILMNkO146z8gNWgPbdDvMnV
8E1l2pOrxnHyhVi7GNB1xN/DpIZ23R8ajgsM8joTPbSkZqfV9Vurhv25qvXTohYAmpgIwC6uHjkj
07Uh2hCL9WYwlp/W0lwatUhkaqWw1XLhwVeIDPaNHvbst+VrBclHnBNqLdFRLzf0OPcqbmW3m3Fd
eR6oVSbJ1VbjqAVnZXkK4oeWvSdVC5Be+csZ7hVbEX4KNiR15V+oIWVxotWzOtXsUqVaqnhZ0Xuk
Fi1LrVzT1/YlBi0/FFXB2ZQSQLz7rGnSwU2Np/24CJZuq2m+DWqpa30ZRLkxvupq4dPV6heoJVBj
G4Si/0aH5F5Xa+KkFkZLrY4OKIqQwiLtpmOvRO/VQ5e3IQYDlk4/53MYvTbqIcudiGwkW4YE/8P2
nPHiqb21UBts/bXMSrXXTl8r7kiF6gx0MH/KvYHzt9qDpdqIQRuUV0EnPJU/iSFpaaTH1Q5dSH5t
IiiCVzu2p7Zty4YclKQtk5UFkGJqOv/cjM30XtG88j6pld5Vy72j1vxOLfzl1+4vvnSAVEkC8Zc6
4CqhYPzSDOSXfpAqKcFUooL/pS+AmXjuleSAfIh4acG24IdY6+xVSBVjkQ8nz+lsXjEVbpm6dRoT
z8zExyDL27kmnnRlKzEkVrJI/KtAglQCCgDVZP1SUPqg0vAC+c6RSaHYG3rdbrO55BQ/ObW9TRF2
8OyZt4YSfKYumw5N6rUvbtsjBylhiAQvMWRvwgZuNxk99euxUEISwA/tSlfiUqNkploJTo2SnvIv
EUrJUbESpqB+f/eUVCWVaFV8yVdKyCq/JC0lbg1K5mJmuJkBqMEa3idmQmQZNSz/0sXyakQumtou
XJVslikBTSgpre4KG51hvUFux6+sBDdTSW+OEuFWJccVSpirlUS3KLGupczp4FuF9kZ04EwwSn5O
KuXYuku/C5TeR29NQ9UuGmDXZVlETpC3+JdCiFTIJ2hNTzLCZRMMy0biG3i2mnk/T3MSSWt9WFzL
O89KfyTOgxJZGXuXNHBYGpTKjnXy2c7L3lL65djW5XZUmuasz/NVpnROKijjI/mUU5a0Fzt2nMiL
/fy4YJK6jnNAw1BotLQwthA4uDPwdDWuvYEkhKpkSEuj2RdiypN7y83biLewnBLoS5MyTQUaXpbn
BBsJweRATxYy3VO5zEcuJu56chhVijBPROFsF5mP0ew3eMQcKvTycsPn9lBHws0AVcpkTJcfaYFb
yt6gY9fmgU/DF2LP95oejDtRBSqdP0wPsbeuW2NZ5TnJ6VrKR8e+IQP+2q5WRkGSe8mCWgvzte+R
nyozKmkXvW29xvku53oJcwqbvtMV199MwtN2mTF+dsmC8dMxxxt/HK3I82Eq2DPbDylreUcm3zyR
jW8vCaPK1oyhYyya9470E29aAgrfpj5ZANd0NimuOL4SWoarNdf1sGhlFY5jNocxUXA+KpsS9L6d
7bkFPQZaP2+cwr5eLQZtEtwfnqmU+1bQ+kq1b1nbP1LSQOBTsuBqSVbaBHNDDf0JaffvOlyHD69w
8tM0VZI5XtoHiyztscuDB53+A50o3khxVDH2xXFdY+5CK9XIJxtQ2n1TivWl7PTyRqbiBwtoIra1
2Q7kzXsVp6/iOsqq9EerbLi91ooPVBD1zIr7fjdUuLs6Q+/eGF/crQkk5tLHePOYgS5Wlju3hIUS
uTHM0rrCbt1G3rLyThsqZP1hGq7bhlzMigeOboClL2+LqkWd5tyWfofdpydUi2fzThgpHwV6oBJ+
rIY1c0AZ+B+4DnhwjIljXMDC+C8kAJu31RJcztNa55YXW7bGI98LqnDQpwrTHuQ1RzHYYkVjI3E8
b31j5eREYqtRzLZa0dsy7v9vhiK6uV9wN6dCwu64uNQbk9/8tk0YSvIvEBwn0f4RvoLiw/W/4eKY
nnu0m/lXlpyluHJdK8efKe7Kg6eoc53iz82A6ApFpJOKTQcA5VR0A0alBG6dK/TxLlEsO0tR7QrF
t1tzyE+OYt51in6XKw4e39gTi18cedxRdloOLa/8Auf9T/X5b1QfXDUuIPd/bya67T6TuvqTo/jX
X/Kb6GPQkopiwxJo0nnqkjT+Q/QxTOqeiML4PnZjRicXgeY30cd2fzFd3P8E53XsRSpT8I/fDv22
gbUIDQlSvst5Htno76hAtPn8WQXC5IzZwONOCgeJAc78y6G/kANm9yHI7vIi4KUWWjC7wO/gmbkN
4sa27223BXBFsIvPUzq/OVluJsJhYRGP9TSfW7gEnNoLitplnxW9dUk5mJbzi+OPWsG8VQCoasaq
OCRrpU93fdnqH5TST/q08STrR9iR54X0Mhg1x9g6NQt/3NeBDak0bfMreC/GTwt8W42K3vrfNbMg
voMr78ormFFrJG9oTV55ocIv3lM/vkYQBOAnFVk9hpXlcodrzU6wj5VNB+CEJ8KTp2vf/dmljJzz
JcAUwqhuOmYo0Gt+mgs7O3qjM7xP1KVubWyg7qar3PTSeX5BN149L3cjXR5BBHMOjqfFJq0R6Vx7
fyvxckYBTh92QlSKMUvCPpnc79k09k8SfFl+dsxZi2TWeLcw9e0J5OTM06V0FydkreRzOw7mgFFY
77MFZ3Lfc3uPm+U1XuoKZ7LacNGxkgfPtuJgI+sFvsDCt3/M3Di9Xqd5frUzeNB7Ing6wWdr3AZu
waePbuS0Znr0niQbjy7cF+BC0LMTJhbFEhJXmmSlBcfmU7cg4tUnnzF5UFpg32LKXTM+rr2Z+TLK
HSm7yGV2e+spm3Tv+JOYOpfiUcwYBbBhZPpgbaXe0Quv5elPryuZA5OsOMjMHnZTYrE3ttlAdjT1
7tvVnsH+pEUSmUtf028tuisaHxmLRGvca04wbatRuFexDU6BqclxP9jqjYgYBSk/soIKjlqLlMK8
hfTerq205kTTZb7c6NWge82VWdgTHzGBU0nf3/IXYZMWHlPMrzaXhfqIvmbYygqxINmkfoaOPghp
n6a4ABm8SSs0W2xphm3ZkVj527unGpuf1WqM3oPg4jaheZLLey67EZ3JqQl6LSnh6k2np7UIrXn2
ZOSaicR8XcddcHLxHnzA5F6aMC89eoFKfxHaaeRkIEM2jPrMHpqdRtruqaaqpm8mxKJmw31qYOut
EF7nZEmdUNYQKjAPu3p6YCIgzglxr2Q6NJaentw10fqDzlKyq5Isu8vmxeDDuWVj3dQYgHlnx75H
E0CzZH0EKGmYQmaTcTyt5AHaCEyZFdYpP82oGQXFu3qldSBvNSROLCs6g2cnBuHdzKuY2PMcfd8V
3hClicUgpBs2ze65RyC71LzszP5ajrsxjkuuGAbEmkiU/vRqcmHe98HcYqbQ5WWde5x3waD90Oig
4D2luViCfLoXyfTUlgT12cJOBN271K9zDGpzA1SESNDKtXVvx01X7fk/czWSEvs/8CRaHsBxAjZC
Bu/bMCtL092XempORw8LMn0WTfeTU/+TQwz8xGFFrg9jYY7NAV3cqDl4Qkb2G824tqTUb1a0qHu7
mng/xnaQi22e8DRzBtWItLT5fp0t/yrXfKL5/qTN82k2SGV5lqzWiN8Ju68fS1XSEyOL8bOqd0mz
5hHBSOtewxY97qyBvDOEffO6dquAJrtcC7ZaRrSJePUMvXKlARjlUG0BBZyz7x3M4G85N68nqyvH
N0kcq9t2tW3zXrPnMdLY4LfCcLX+2CWKzIfMKLe05ybdNf+CjWqmgQHYOKbbLKRWfW7JOG1wvohw
YSNu9E2+lDZTOzaM0JQuk5njdgljLqH+AzRGq97GBBEIidSOGGyqx5uBnlfyA4/GkljP4GRfbF7C
AIrljOIbVLp5oNbLu1c34ijpY0Q/Ezofw5qnb6sVXgDOm5hcL7vPpYqlfS6FOYwb0XnCuJm6ur7B
WuLme7+trde2n1+RZUc4EKzLRkQSrfSZuPWenD71tcONaMALroshLyKvwcVRmDon95TGxB33ULtc
1oUzvdd7hC1sjUzvFRrb5J8BXhi7/81T/808ZdieAQr+389Tx49v6Z9wR7/9ij/GKdBFPGOptbQh
/QDZ+uc4ZXi/4Is0HDzI7ldA8/dhiqSnriOMm/9/G70appyAsCfUloB0l/V3himM3X8dpvgKJMSw
iyuzp/XX2G9hxC0giNg9g+TSjklcze11Bd4RcLAPb1YlJExBIf3VjOe8fFizxgm+kyv6TPF3Pdhe
YTmhUVuPuK3nl8LTsmsYTTNoLtOHFdhULtETWryDGsOiykhCRiQvmSbT1D7pVRtrvBuz0hLXRQAX
CUU0z/l4TAMk6Lb0d9BXq6OIF9j3+dCGYjGSqBKlHRk0fOzSjMbAbR4M90UT9N0m16f4VCK/neRg
9vvFHdsrM+imj9Uo323Ro5QFUn/DFujt9SZr3hmy9BCtyD26lvxmdbmhEiEpoq1ndkwmHNoPelPb
O35Q2rnKtRiCqzfuUjxcXRx2ARaLDg7yYIhx58iStckEUnGrpan5MtJIbw9U01OkBtSEO/5loTXr
0g9tFVHG8VI6WfA0O/NyO6ty+4aW+3n2XRJdSxhbo7i3c6092ENnnjshuuPAcSfUc4hRgkH26Lhp
dhNo5begb5GsKXvYOgB9r8mLBVgLtPG7LLz4uMSOtWMkKD9JhXUEXHzjk/ndb0Nfdnz0mtnnMJjd
FiDj/OoY/gT0JeOTqG2o+8WS4r+b5kDrkJen/N3ULyITL63Gb42rlmqHdBoprQFogJBWb6n+8kKn
8QQ0kalCpoVR4Bjk1gPx4K0zXTogKJujekU+tbhrd6A8cZ5y0SsOXIZa5hbPo6sU3k5UaegZe320
3IWGhHki/1MYycUujOJuWeSKOyHVw3S1WwyJpoYkrM8OvwuPdSDA9t7OS2xtQrOyhwlX2MmhR+CU
Ikbd0EdHjVkaT3dT13a7Ssr5R+/bZbUxdKsPh0JrfgZw/sEaTLaxF14+nZC8MqrEK3nqY58T6exO
yUcKOTcsm8Y50NKJqX4ZGu/a4HpTb7Le088cTnVSS8FaMo6beoUtnqd94svh2ZqXYdoAGTSBcxct
uzegnshMUqaN1ATorTGGbmphBtc4UTmP9I1qUkYh63YB7cpZyzfl4Yq9kusiMRp5WIOZANKfNbfQ
re+XAcACcgSdo324q0MXVprmWNEwJm5IT0701a+YWC2w3ET2aHnmwIf9qPOuG9X+LCCccfBx9O8j
QIidyS3kR6FqotevxmhXlUdT3Y1/yuin10BVS2tF7FES5Me7AdJGElaqf7pmSKGhnrv9le8WUxOJ
WEu3Cw0VdwSq6+3aonS4LqVd/WyZRwl58lJC6t375TQ8A/quqRKoUvyJMWEQL0iya62BGOuIwKfq
PeCP5NaoWRuzDCRlZRM8bnzF2JLHHLkqXraZqtke8RlvIKoZu9TRAUUCMYLYasc3qSrmdl1KvmO/
e8wKzb3gPj10lbXiVda58M3elTPwtuZSb87HLBaIpZNb3+XC1GgfUDXgvmoELyTd4EKO5qOp+sIz
HMyR5nIMGaZuOvpfneIVFKGHOW9NYtySEbvRb9DxOEnU0z0ey+60qGJyHp76WQ7KkoeOE1aqu3zU
2yBKCMEf19b4wLvgnhu7rY40n5hHIQd3k6nucyCzNNDzQ97jzUujOGseNa9ZKNswrf4B0Xr5ZJUF
YUWAnuEbgdJbWswErLRjhKKbhkbmFHtvIBaGyZp2C3Ptr7N0mJ+qUscv1FRJ6Pqje6MDjGSZ5UEU
qDL3GCbem1WrkV7VvGtzSRuf3S8a9yfHfeNDcD2QP9I+jbzVNrOqi19ce/iZx1p9tnEDX2TrGnCb
xQZRSv+WrCLZtkZZRmY9jlS3Sq1jzm/TN3NN+lMnyovkynzFxlKFVkdbPfzm/m5VDfaT6rLXVau9
TKmt3/RDvG7txO32wkaZR/HzI8nSHg1ean8m6lI2efOPgctkWPDMLDdxMaVhBwv3lGpqZ2+c6aWh
CSS0jWa9MANi27Nq9432KN4bltvQ8+BDIM+K+aYi18wDKwHf7GT2e1GOgJlIJJ6NuKr2q14b3yaR
2Nyt1yfk2Dg0p8U8OKPb4GzXYueBVXiOGn0l2RqUl1U3jkwP+iboLMPdFvrCD7gynSDysvF+aork
RZsdSqTY/jYLKdO7vJQLe3ebTM964rZXgdV6VwngMp8naBwceG5CR+71k/Q067Kuw92QZICpS0oS
QNkXocNr7zFfTKHaGDa8JbI9WQEASGuSHgNfuxRc47k9dDXhIot5164S/5DNLrZQvy+39B8IbM7x
CaJpsa9dORzVqZkTGzztqYHtzRsq3Q0C62vSgxozEdy3sx+LU+J0PL6nePqWZnqz10bdvV5H6f0w
vLL83slGOzuyu5eWcB7oc3nCLw8zJohbhGTLO3a9tu79wRu2reONT1Kkw5Xjim/5qnzsOQb4FpWF
gl08B8Naei5240ReZejiGGUS+yKTqr7Dfs8exCfXSHfgPexw8w3S+3SCZAz3gVP5+GJkmXYo19E5
iSbLr8zM2dVW3oaIClxz7OdZm1jOKUjZZpUVbzzoNY+BnzT7ASz/LWxmIyR6QFNGG3/6mC5CLuLp
nnshGjaXnIOkwfaU2vZEvrZIXsdAQo+VpE2aFVC37TrrTzp1HlNRVYgYufdQxHwLvVHgffl/7J3Z
cqVImq1f6FDmOPMtmz1K2hpDCukGU4QymMEZHXj6/ojMczqru0+31X1flFlWZEqxB3Dc17/Wt6gT
CN3cuptYVXEnmh8cRAwcFXZ6nxNbLinUAlI+3y6xaX8r2wLDSW7Ze1Kx05FK3eCQzUX80Y3LfLTn
rPtA9WUkEADnaIgonz1EJkKo/Yc2WVcCgUKTIP1zqKv25Zh+GqODC2SxROj5+XoJApCSRVLezMON
1xASogmqmq52ScUbMhoAauGV33LDrZ/ZVBV4o30e9Y6JwJzpws/vm2Ywj/TfqiuAdrgiljr6s+ju
KE8goT07xjHN7erA2Ti59Wi22XcyH08JKjzYfDpCHhgQzueUU+sBM28XLXnu4GbSHz0xvR21Fo46
Mi5Z7xWumo0aYF6atasPyHPz5+jHfhn2LQULcdG7TliUSVuHLn6SyGnW+WeNZ/XDhWsm2OZ+VkkQ
R7yQXygM7SFn7tPsFvSH89ILf1flBaittSsAZbUFvnDTLmrQGhJ/SwHGSU9Vm+7ArH8BnZfAkVfN
I82Fi+sEGCyKIr9n37sbMlEetHTXg4gVT1AdmwR6C46dNrvN1PfFKbYM8Yv8hBMO0PrCccAmAhCU
tE4GlputR7enXPHRoZbFQrdbGKXF/WalkmB5+ao/KF1MTnKO471Xj6pHpeoLLEpjv8MD0ketLpnp
t17sfW9TsWHzRm+r8BGPnuKBFOLsyGllGcyfM+7zexqkWBAmWeKmKSTxgZWWqWd/jsecDubJT5uf
2VhNuMmqugyqFzS7Akd87PhZcTPMftC86GXiU4NijUN+4SjOTjnMO8ppyD+WpodwCms4og2m8JCx
kjoyhjgfaNhc5j8ULSNfmgBZyB7B+c7PNB8GpSeHBcHkzGAWD7o5UcMqej+7jJPf3rWK/7rp3ebd
4s6ziqUjlE2gsggYCI2M3I4ZEkMDBGauv7pYmHdNNvtn97eyp3+LfKP7Qp5Ihe0m/tml6uNw9VZ1
Qz203uOs6ADGQG7LN+nQ4KT/KHSaRhQ/oGY0qR5PdjkQn6RbJmLXJ6PGZgsjdV/RvYEs6W4CJRBz
SQijty/dplxmjgD1uqmZjruA/fMM/j5RqIZu7Ml+g15Iih8hl4F/b244C1FChOCTe9JUjqEyDcu7
duJ7UnJ8rKIM5mdMSUk05UkW7wa4MXeLSuQuH8BLdlaJyNo7vjtCF1BorzyFMRXiFYGwTq1F2CP6
XeYqz18SvxzeB7aenJn66brUa/JcOWt/8LcPO4Z/cySPyukL9Sa9GvGkO+jh87R3RyXOgADaZ4Jf
YohI0ubHEaPSuei7+mlIAhqXWrN97dLO/G5SXfG9bpLXuPLErQ10MMMSA9/OkkqNYR0wYRsnceNB
C3qmxqWvozhWtXcHYtd+rNP201s7zDKKVBVp3VSs0IwEj/1sTdC9YQq594TRyrdcYAvyc/R7n3wx
LufRlEeOQsM3BmL6ayIaRUTFTuB2JyriFdWHvGMYF81dTfrPHRw8Ei1zhqGl/TOizFz/WNn1seM3
sEJ3m2Df/tbu66DMnrqE4gjRrjizqPuQ+57s1R7MT3DGmZid020IQJFmdq62wQBg+032ZljgMjUo
/Wb9BtotdkLoX7w5TDbNXjjF8gbAAyOPOWkBd8Bb742FWURJs+9xkFP5VG/7JGvluupWrCsANujY
3YYZip3vLmNSfarzGNAQxzKsVPW2kTWd7tax2FxnNaklVjD8n6RJPLJkVPO135sBwOS9WeS9BWPP
5TDW/h6m4EhIfaz6LvYBOg/c9WsLV+gHM8Bt46JH8wsnY3kb6lnNL6s2MNKRHOPAOzyMoreANY2j
Jz0FCbGb9Q0fSUd6rEnIZO+s3mzwvfwfaFB9amPPuq7JfIwNr30py2p+/Zv881/w4n7Hx/+WRBWE
WgmYUzjOrgx1x9kGWH+Ll6t21nlpmfoKPM0hLiZThskT30h1NgiaxsmHrKzjlMsLQaGDYXcHJzVJ
u5E0H1ciPAByJ+MYoK9CuDv+9y9us0j/p9fmSmRs2DEB1Jx/fm2VObW1iKW+KtVdPcVeMT5l0/Vf
/0s2KJHHjBDH5X/8ABzg1hx6J30lKxpu/3ON8lB7zf9Kkn9inv6nRDdSHd/r/1+SfPlj/uz/PuFF
ZNx+4i9JMrD+4YhAUloeAICC+/c3kpxw/8HIV1K1bIJU/42L/r+2fsbCgcu/kq5tCyRLpESeY0MK
ksr5xwaRJiEAzwS+hPjXCBG2tXVp/u0qNRkfU24ReNiyxW+q3D9fpQwFDB55jcD3I7u3ybB5XpXL
T3+W5XU1jXafGiZ5JMx2T5727/peTd9BIrfPqjGeW9H1l5H5Ig5qb72jttNABLPc+Dg1ORTPujU+
R89jOksTBPqaH7M6OQ6Drofacxbr0bbx9FShQXDJO6940OQ1sDm3fevLVnJaMYq1Qa4rANne+aoT
7BoFs4J5xkQ0YdAN47jIbToJE0F6S+mua7+Vfj3w7EWkKU3OrLPLw1fGwbD3UmH3h5QqA3UZbBzR
CPuQlXAkzXJZgn0GB9m8eM0iX20Ingyt18ZsGLza8ezz9PEW5zxmEGFITy2Zl7/Ei0GnUGh64Nui
FG/WZ17H/lfi5okXrZLEcwsaB6iyiwAIHfaZyDRoqYGX0B9hcsgbX1jwO0eXcrc4R0fZaQYM/WEC
yzzt1yYHfomlBGxtQzFUnQ1VWNbWcMJK7u+18J13ivwYcFlJCtAqe04obePLGvO7FoPtKZf6NW8y
65gPIIHNKkhOBejfFTdSkr5lWFASfN3Ms/35jk7TG3ZC41ufVPhhyv7BqugXQTPmnDQl7k8o+lv3
on5fGfBiHIbvOlvnZC5e52mgsS8w8wu4kx9J1jD1jouRQ+PYcxA16BbiIzUQLUOCVfrYe6l3wAF8
hIPyNK3Zq1vKXxAThpu1b3QYFMl1TVuwGOPw3lT9BQm2PhVDRnIksyJmibjAFuXeKCXMQ9eu0FSr
JoSy+6rws2OZM6C8VtMfbla7d5W7xg86aFz23rMRBpS8kbWOo4LY1NGebFKw63Qvc2bO0zRh3TTj
cmfrKb1FKe3u/AHeMuqZOHsNGZR6Xp1wNJKUXhL8BtkoaQphKvvDT9v5MsMa2KvWMZ4StdhhnSd/
xDjU7h1jeMaJi+eXVhHkcEQgwEXZqS5cl+Ie2IbsRB30eWc8DBhCzqwL6aHrZHCAoUYcLTWC4+Tq
PxqnqM4k1JsoZu0IC6pUaBqasx+NtWU9nbraJwn9jpwUIWs3VkWn7bDgbKcQyhFTuTcNtti+nF9M
pxYh+69Xo4wxfdU6rOhKJjNqvDl0vLINn/NL2jrBzlB29ssane5jXEGRmcRoSK9g6JhaDhGE3As0
8mK8cd2N2zt2fhtZ9mr8aga3pq7K90129zy+EgbIE8anpZqNkyzE+AQaQXvPpV2oB4Yw6Nht3GVX
5Uv3QJIV9yZnHvLJ5Zi/9G417AZhrskxyxt5qcekY/ZoccJn2gE1LIz1gKoE9lbE0/SQU7nGeI/L
AtM/824f+v0XnY9C7BPPXi7jkNUnOehFB8eBS2veGbik6ezi1RYcRvTwy2xbtrQcXQBazOOY/mJr
HHCv6WBrExWt0lfpO/07oE3NMSy1aZk0p0rcpHVQHXWGoSBtDUk6hUlwWzBMXnL36KUNq8QMGLmh
KW/vEPplvE75hFCttccbR8ErfYE4ydbvs2kHr16m5muZG5/cUm/0P8Ilpn1qX7VE9I3WvuZCFlFX
yvyG0MJX3PtdlEmVvVZdXjahCzLsTsICN8NqXK1oNSvzATLFt7bESkNjpwWtAH3gYgbDwfKs6RZw
m3qyrcB4Luzew1fgZFFSBNiCqw2HPlKb1oR6ZhgUc2o4LOUi7lzcJ/R3A2pOhmFg0J82wMKy+tAY
AlvsdtcWduw+VutkHbAKg+lry/ToldNDmdrZPlv6kzZRFcJ44PTf+qsfLrFbP2preQdC7pxgiwY/
O9k/erOd6rAvrIlk2vDdRVdlGCGMvbSmM7qDHxWwHsB7m2r4FTPi3ufGYNyQFUk5AI1mVAtaykCg
UvVKcSpUTpP1AJc60nVxvxpiuluyANvPMnoYG2ek+x5W2MTEZD/Q5XxMAyoRBCWoO/RwRkEmfetb
Fy19sXfByKq1WguHZknGWQxzfWYCz2lAYy5KTP00+qsMwZ0X+8bGdcR7C07tPNOj1AbnTkxb2dqM
mkNx4E/ODhOc8W1KYhrInH3RElJvmPUFvuxfgiwPIssvlqi1yyDqh/YMFA/bMBOVufW+VZmHYBHo
8SB6bNMQLVb0DsYAaT0jCI5gso2i/SLgfkeOdLwx57IMV73FyaVX30t2Jrdy5ovFdJ4fdDYgh7MB
PxkOITO0aQYYIF92PtRrQve8ZzpVsD9TLHXvtO7Hum5Gf98z92kxfMimKG4cFcfkb2o0X0svoVpy
85ZroD9i+8HhXRS/Rhfs96zWj0TxWwsO7hiIqfe7ixszBpLAHIAHf/IDtKveiXLoHtA44h31z/1V
2z7TwlKqEPvBO31gv4iS/2EPWXkoHTYM02y/Vd2YwjTs29fS51etRO5CRab+VzfaHLX7vIhsFlHk
P50+0M+UPxKEZIbmy/V2KgY+Bq/4GKsYpuvE3cUqNb35S8MDY7DQkpHHpwRzds5oMRzdrPwhCTzs
Krk059GuXDzI3rKrMZ4cekosb6Up9R7yNhkRa/nRp4iJk3S9UAe8Bo0uQ5Cp9V97BgNUQWPm4mlK
oInB3Ujboi4ULx/Tbv7ObV8M0BrgZLees/XJiuWZnuQzCELSgmWQ4Egq9YODUPPu5e6zQ7cg+LPk
asumP1mjn1i7Oc0ZaxKNYzGjbP0b+BG9mx3MTgveNXuNXblrey/Z+IIgbteW8AEceMg2SSO/nHqu
YWfwPZPwMZv7yVyxFtHIfvJmx//QBdPgUcw/cxUP96uwDHCaUzqdchD094yFJ8ZI+QwFTKiBbEZK
6EhOAVKg43BFiOqp9QPnSVPOK3asmgZbDKmouLD78lffWT6xlz5P+E6htDaUHHbuUSnT4ZapYeuc
SK8DdhyZH0T4TZ5VtlCqiy7PsTz/DjyTdriETgWdxhjYmpRxbGJ9obw68DUy+dNMcrp7VmyaTHyy
cT4r3aAQZEWaj9FMNfpPUfplpJqxf16ZdJ5jFs+7KTXo66rdByzZeIoxj0QTj4P5ZBprzuXsTt5X
nHjVLpW9dx8MTvbmqM6+M8fMibpKl3sHJ95ONSjRBAKBxTSMQp46y4ZQvPBRXCkwwC8u4sYJvUGN
ScRRfKgiiEDLfe1n5TExu/wQe3o4QK6GzsrrOg6daxxzJ48rwMll9sZqVrzxiBu/l3oWzxQmxSeR
e9lZOJodb9y6F4JSCB0Zxe8Fgw9dviYyy5cbZILNc5B2F8jt3BApVad7BfjxItsOknw10/E327WK
3CkR+1UwTxhwcL0Jfx2/HKWnk983wU2T58O9naTdt8ZyuoL7r8mHyKJFnFpTdD12V+tr0A0V3m7H
6TW9A6ywhKbsMYjWQFku3BO1TPss5364AdhXVXs/Lt1vmgmy+z0pQC9EyI48Wf3RDrgROwZuS+eC
9LHRg6+uVaTvk6ddBm3e+FyuNZV0OCKMu7Kes/e4cuoDFbjVZvCbS1A+9Fbk9A/6oW0XFB70WwhB
xHP8SHtUfZqZI4NxDZ7JA9ZswtrxR13VODNSj3H4sCY3Xc2WtKyndgiHaqpezFQz7xCePKLaFLd5
07eHpRpSClIoulfGSgOE0ynnoEFvPkK5oirVWWM6+6aMHo3cHG+reh0B1OX1afTm5EEqK16efC/v
mns0NgigQTKLloSn77mSzUIF+4QIYYgnQar+i+1mRs4pLLxW28/NQN8xuU5sdL7X9ac8SCvCxQA1
15ty3ozzfW7uy1XVXWQx+wvV7MM7Rce1TkPqOm/Sz6oxWnWivFNXcC/+wJkTR8LI4+Q2I+xAl/ki
unwv/YQEMN4tKiJAgLL6DF1zOw0GlPGeUpO5HTgLmK1xXPFhYOdYjAvQFHXuuCajcbCyW0VLxy6W
o/erwtb2U9QF0ZsuIwx0pF76pWdqlb2bJlSyioAn+BDqdvx+XTcoqu//0UBSPbnQTUn/gnLatVnn
va45mezMZXXeBwj4h17266dgY32jF4W8zfm48ZQ4Nvzayyrb4VHhc/meUqD9xIzDYU5AMF3iJY3Q
nCwVmikhr6Sg3a8RMbuDtujBdOCa7HBWXm3yHBG8U5sI5FTtQRIFlIGY+T7hWcfmvF32s+yG/Vh6
ZyAuU9RwcEeUzYJDVwj56eDTO1VFpxiesDKVDSNIDwn3mCXWFHWNs1kXK5evt0/1D5oWpmMp7Xtr
ToMv3Nv3dB6ajOkFbapSLifGwS1bqTG5LTjSziHkgo0S5bYHFczOnkYIzjdclCI08yzda3TlfVDy
GI9nyIs9e3p6cbzqZGSxFRmaJ0mt3RrLXwnewhDGsrNzyzo0MUPoOvCM+wHP0pPS6WmEQXY3F0zk
HezJSM40u6BfpukfSrn2XRxnGQttm8CpMrh3exb+keHSUqblDkW5outmmHjo6OUxHURwneak2Ocw
TE4FqZc9+CkWTObZF1wDDz6jx7DHlNLsRgqAew/cW91QkcnGrvWvBdZFqqIEnVZlbONKCKz3BDs/
qIGeqsQqS6t3Q/XvrQVZN538o+3MpmCGPX3RCtyf/EzQ9VrB/DU5eGbh5GBbAglZwmoC+sSQ1I0g
N37CFE8JY4GulPX8nSLJG0rqo2Vtv+q8/E4earveRtHsx6EuMMRY1p4iCxmWWRBf8qx3Pot+jsMq
ERRaUqYpdrASCAB1NJVuEfP2tnHzTcLvPQJ4hbeTnZ3dlklSELfshYhGex59GpjEdO0H9ts5E6So
3eSf2e/VOWjbkuEXnQCMK8QfuuaIlg/5dKpsEA0a2sNjPngoAqr7OaTzcKGmOWcmW3gXdK0oTRd1
hmZFiYA0iov0qulxLdLkkEBk47zGVmypsyWy17w6MwOboDFM/fIGNYjam0nfWWAAX9lKvWRG2+68
bvBuUprEAUmvbByb9BzrdePnjEYX1dP4EZjtHSNTyspy+QqvgmjZhNtVuYQctWP5b9hkq9BqO9zz
wqehaoydl7Wh4tRZC3lTL+ltZtTvg/LAZPfpM8OvXxYr6UEv7I7qRNXPaSPfrdQsz9ZU21+9Q8+q
SDqM0Eb1OtPB/UupyqBIqvYxtaJ6sPme1Ygn3K2e/GXAIdskuRkNyqcXVYzkUeeJWrMwWPRTa24j
ndKPwTQhQGj8bvZCpqcingwawjkWoxXQwVI5QNctp4GIMMXeCAcoHQzuhGrviqK7wLcJwWQkM0ed
OOKrUt5dkTsE8V2bjTXEVxJLa5GZoSuZEu4nvzThguIau0rT9c/8A/+qqP1fMpFPdt6wePhZegmo
Sb0sDg9X09I/aaAa2yOccFDILpNKz8uryCnnC72vBbe6+cqQuCaBODAQkpsWuPlalmCk69p0ITg5
A7u8LZIgHXbCNDexJLhzN+kThvOTN7Ufib9eSHWIXZkxoioS4y4OgKqtpdPucwwXzEGHA7h3b+8V
bnlRDvJfGwgCvGz1d+xM5Y7IMsz26THI+y8B9zaCheBA86sfW3ujj1cLTTg2+ULPGFKcIwsC4loZ
91rab5j/+xs6blWkCdvuEtpzjqlQJIKbyjzNOYezzhn7cz0kAuWC3KoonC+IX8HjaAhkuFhnu7RZ
PoqEkKUcFuvg0TER5oP1I3Ym81n7mCDcGaAe1pJG/+H03vTM2idD13UwPYp2vDDCuvMJaezM2LDv
ys430FmyjGovURQnnDl39lCSDVgte4ywUAXA6hKT6WMu0uLS8nw0wY0cimxRn8xomnfHt60qKigQ
+omVDZCQuRTGZ8OI9N4TpXHKeeB1oeVRGe0XOTyNgiMSvYd5SsNUAjOJEA7V7ssP9lncWomqPjOQ
SfeNtmKs1+n4k3jjL5iCC4MiBtkXeBzBI8bEeOdkOBZ3KhP6mz8744OUqb1eOyyPWDK8qjmigla0
dQ/M2Nc1cA9mk5keDL8Ms47M6o4h4aIOGWQ6zguxcTWzzqHCiofBKYunlyVxvrFDcJ7bOME+T3Tw
xH0AIbLrwW8F/iucAFb4tJbPiQAM0Ke0jZh9/FlhtNrlVezDHJDwB0sO6caNxtFu3ZaEdcN2mNIb
9hDDfMDj1BD7y9zxYtesP6E7MKk8JrHGpKbJuYQaLYw9TeWaEHBWPJ2Wxt1ES2HTvXY4ym7a1vcn
CqE8MpijQONbVB7vmOeb74QaAusKZEq8kG0x3ciH4/42FgB+uY1jRCMEaujF4GLurFER0+bqwROj
9HDUbZ3droqxE5lWa6s+HBN2TItmsCiHilanYdsJscq8V4VLQLVLfW7tMR9OpE9pZjRmfBe9b1Nz
lxglfWO+NT87oxoQnxhxu3gOMPYpuMav5E4hKsLPwCycxLDV0dSWp6WYZowW3GiYDkGTsKHn4D1L
HtFsQSsVTZb6pdlew2duHxeDbf1KauCi4KBGjhr1kSF4+zgnk3zLc3bgEbhckAudYz70bUPmBs6q
/9Q7Hc9T1rLmoVyN6Y1apfFiEQwbQyox/LtuMYa3QhniKihBOErlmwGH1956ZJTuPQVGzPGlM+Pg
xjBS+WMps+Iy9P70TFIVMXSWI3cpIKQupYzFryV7RmwDBEDIB3gapHQEVwMIrdUFeDBQ+Lc0Ft6x
Ej6zXPAIueSzO1XlhB+6JI/mon8g72rjo1yUJBrWzC9i9ZJLjrt7V5fp8qskhvAemz0btdUd/Ail
o7umASRbksJZ+za6m+nO4KmbYMXkYc+gm8NOthdJnx+VobFnIo3edPHsnSdNU52isPEWMAv4hsIz
xW2zNvrbkNeEit05qyLQpfbO7eyY5WQg8Fu06uos2j9VqZns+2nFstPDdrAUCH7w2Hq488vK+o56
a/AQ0+pFsL+77ZpWY0Zl94+c6aHSGOkTrMYJ32hCMIRZBlD9vrobh+CnMZnmnsUpZtzsDJGxrCZN
29waVi5ToG00q6em/1DjnDpraDkX1/BWHbpxGdkDp46RHSNG1qG79Gkw3hmdV9xS//KDFh5zP8WL
OIC+/iRjThgFmzSBqRxZ0Ywh2LTd8mpkVIZ42DD3ShJ8MbjQj+mk+t3ULRKzQ4Nm0xT1IhHa1ggC
K0lfYM3h4DTsZcXavWcl7BSOCuuJlJy78iCDz+Z7eLbY6OGjrMmIl0+zk2YYZHjY5M5GiCzWqbhl
Ek59JuMbNFaTnUaTHky4m2HQrFenWPlzEeO5w6muhxodeCpeg15+txIWa8eo95lt0XhAi0lQ4xYI
EgYeWqek/w3a9fAFNAdpFvZJ29WR6M/T6iuOCrbj7IJRrNhZ1nsrzSjTy9s31bf5g5tAfDXkiY3V
cJxWe/owZsYg0jK+W8IUB7GyQ55bA3LmxIMaW9dnFeTtox7bRzC65RKKxufRbm4HwbQ07n0rwFMv
ICYz/pa39mR82YY33v1OonWs/2HGGAyhJ7C/Dxo3PQWgt5PCN9aV7dvvWez/gsj/h7E1Mpb53yaT
rw0g4/8SRP7Xj/41v/acf9gOkiMFBw5PPIjj/y9S49v/sNgGMjLB4PAXse7f59cOcx18TMwvJT/G
T/01v7YsOHeWSee4BVyOPPC/FKrxxH8wWdiBCXEfp43jUtMsmFD88/jaK2YwCCWdOPOA65a7r0gZ
vfYJWDQ5dRS4DBxqmpDWv9Q9x3KB5lTLOvB37tpzxJTazeeDhdEeRd5BaqFbpzFxRBFKrgSRC6v/
qjLOzhQt2WeFPfKKLGyfeYDS0LPIvH0vlWudp4yxIeoI4WZsi2AatufPbZDGzTuZUvCvYo07VBoM
YaEmLnpr0nb2WXeTea2CysB9XifbLLCRvjrK0ksxDRbG9iNAxiqaNLPlAYkheB2RCPD8bYPOkEfV
/JTMTvAKDmV+6nJpneG+QEyHCeJ191Q1Fs2lwebrX9zA6796NpAvZV0RsDORtqBlJiUWI3uBSVbO
W7f5GPA2VGCztEiZdCdhWuaLgOj26cl5hjVmjCeMuda3VfvzQ2013am3REPZctWb10S2vH/lJRDS
3JJf3QLfpc6UTXd/pJOp/8phmqiwthuOcnj43624FSwvVsd/Zs9mc1M1jvO5JPwcoyZegGNqXq0u
+duElUio8VtgdrRcpthuMPOukd+oriks9V7mYqPFlw7I+VELIDl2Bh8w9dKrVRj5rT/FSBxkb+5g
z0/kOoPiXGceP+OhSGQ8DmPCONVcwXrjuuZP/vxCSwrcuogdSfAqx+0bnpYRTL1Y+54BVEP2SKsY
uRAxlqOPQCzKHo1K8haaJee3KHRgdMe+LNedU458Ljo3eI3pzPCVvZRtsCk0vCQ7tkPlTCe4Kql4
69zetg7gNzilYXn4lcYjn4SY6uB1KfUTCFznsNSpS1wzBkmH3SB/9CZW1RCvoAETp5Ivtc0FOKd6
u2orLvRitkesmCrhN634y4h6pxumDnEweB2ENT+krub/e8PE1SC7nm82sAbP+pNVTyM62c2S2BBF
eknPxYfqS/Jhktx6nlZwRpDXkr0YlHlNoTGSew5mvmDEKNQKdgIIikWuaijA4AsBP/OwpN2CS9Rl
a1oHtw1xevv0O3a7ocMJLmiL1w38FYBbtWHYLJHUIGl1xRUTm2P/Nc82fyU2A767abtOlmBW7+P2
FTGTs84VG9d3dvf8sqEVoFgdGexh1mfHZZoYBRIzeMdMGb/+voQzw+PzZQ9ws3mhr9QiqffYnWZc
myMfiZbA9GaSpA/VCrzZTjGQkFhjTmtJaqDJUygLO2Lpc8GMnmhuytrlj3/fEmOpsqObLXx4Szry
ZePHOWdm1r6vXtedsE4T4HVH13yxdRO/GmgwRqignzdh3hIfKrstLuE2OFXwL2bHEifjBOC74u0I
ePh/Jmdb+sS4H4TgAmMyTvqgmPh84s42XyYJDmwRKyuILYV1Zhgd3OqmDG7X1uUrhCnAJdEo2MRh
afiIJaPH2eghbycMLTSjLKyn4JgiDk3eiaMp24MS4KHTAi2go9nA79wgtYfW3CX6sPYEr/cEwLjD
ZMfwF74CK1YlG83esJ/VHdg9bDcL1jtr4V5mtGef/bogzlyZdHGHtkuAoSgoNc4HlgwhYvNl4HzA
J1jZ85Pa9iWhTIv2vRBxewpwUh/jIZUvnsU17xYlxmM/zbv1uSfqaZ9mBkBna+UNzyAg1hDDIF9U
KQ3KBcS6qkvSeEynLaxD6YWWLuBpYs2ODAe3Wk3cRacyi+3PnhBDt8f7zzUV49SamImsfK1dXzqf
grMfEIraNF/acaHngs00hZAdFc8hJWRcL2YPx4/huXrXAcG8sHJb80qdvPmCwMPrySsFL2YKtivH
A2i5XOy849fLJO6/koIkR5Y6XN0BfwVVIMFrlzlmfmOrsTuNJmrB4fc1b0ubHxID7xm7znb9j55r
XsdsCl4dx/R4nwzOESW1iXg9EcSYD0T2Wd+6npNHCbib63GbEOwUwzcMPCtf5J9LGqZjjg7K01xK
DmkubMh+T9ionWwqa5RpmA+2y91VlkWQw9fi48XCfPh9x1EOb79qzh/kMlqnS1EBWVkbtvzE3FK/
fTUzOmxedZIsxZuDrAP/wt5WKewi9LWlg/MZlPAbSalWj2Y6SmbQ9VedzkzQ1RZT91uxPZzjhBU4
KFfzqleQC1jXBXewj9iP5ycF2pDeyyVdTiw/VqUjMyEvwom6qRu6l5s1uKnqnh2v9GL4E12fBeXj
mtP+JjLKvGEvG8krj9LuhNus4iuqBXdNMc6stdyT7IVZYuBlaElgHKXR/Wrq6rVhHncJ4nnEersQ
emAfYnUv0vbPm1qOE8GtyxcwE+qGZ4z/QIMb9Uxxh22iay3g7qY5XDGeg+ocy2Q3+Un6LfNap0Q/
jT9aQvGGbNrbXlBJjUi6wy/HPQCswqwMfRoGeLzpqG68HBBd/CBSTENBMLwxnjooTgMHw/Vom7DJ
4lTeUwz/Rrwtbkn/Uug1FY1x1LpWrKo5d7jtutFqiVESn1JVJJEQ653XDw58gNbOGVrK6mRC9U7D
zFY+1oNiy8Yy02UsQZxinPXFyZlx75j50Agga5Uuh8WlegBGhZHBHulHdDxJSfrNgKPo3ofkcunz
gMdcNlPgOBsK9qI2v9nm1NwZwq3vwTP5Fw8EX1Si2YVu6jf7xIdNhr0GK0cOfOKmmycK7KyEvlsI
BvNnaTf5t8Wrvtm515a3JbH+x7ZAmjCGXvs7eyVy4YPv/dUvXfAjJXQV9jpg0MxFtkWfssjviCws
Rk4B49RO0TIP1b7y1ZzubJuyx9Hq8zs0hHy54/Nyv/LBrw/rSNElggN+pEx/C4JcIc153dGL9ceE
GOcAuv2RoJ08pQ4MPKYx8oDASX7r39g7kyW3kbTLvkpb75EGwB1woO3vXnAmgzExpJg2sFBIwjyP
jqfvg1Dm30pVVWbXvhaVVkplSCQIOr7h3nM7B0+WyWV12SxvnSlnp97bn4wEUAehMO01I9oZqQ3E
GDaZ+a7UhtwH/qDOlR+TsFu3n2rwGcmqcamMtm1elyzE4CukQMFBCkbVNqRuOEHvt06MAI2Dg4Hy
mPq9PJdiZrXg4HUa0tp5mNySZQRTrK3hzyTGcGIt+Nz0jgTSjaLqJKPYuuUhgHBBDgWONcM9Zo3Q
92Ep1qIQaLCMttkTjUfNqulUJwwxByflA2sJenlpCSPcJFXjXyM6vO/jnKiVojAvaZN451Jn3Wd7
so2zzqEoI0JR/BzkZ/dLN2QkaQS2PZ/Q4NT7JO7KZwxZJHXiFhoYveZ2+onIAo+cIWHcmG5tosJk
xph6EpS1o3dJidRuNJV6A5b+PBk1ghSMcTlDgqbdGYrbBpXBaK7ANvZ7M0hheMIXXXP4M5l2Mh5E
ELqOQ8EkGEvA1u6QrFiVmS2nlYXPohFvQYPqaxOULVCe0t5SXTdUguQIbaB3ptuulu6noOZE4eRv
csbNDL4MeJ0Hs8XEnkeZ3rQoV/nQMmsJ0yENaFXB7vB7DhKv4dp1DtDAMc0Yt7Ch0NTiNfzXS0yW
BFAPPKkkEcztwAhvyUdhW1Jv5iUzhXiaosJ/FBClUoakqnQu+SqxblijeWk/PhppayPScgMbK8yS
y9JUHR0ItGDFXPQ6Zhi2icEZP1ZQaI/zku3iLykv85L30kfs4HwUBjt3SYMZQxJwNtaPlJgYRwVj
lLRfAmTQp4VnQJU30dC1TwbDnqu88a7ZSeDopRp4yJc0Gn8km4Etth+Qo1AvgTXtR3gNw01wpUb9
kWrDqeWTE/uRdpNYS/RNSOMW3AadTyRONZCOM2GN9V5gRnKoB78n6DDpJE/H+QjXUT+SduyP2J2w
/cjgwbXdixcvynnqIljWKH1j5Lg7oiyd/Ap9NP8+LSm5NqYDFYG7B0rCFk+mD/kyotoqxpZCxB0k
z6a4rjJ9QuU4XbQ9WtiJfZIQ6pGynHFatfpJqP5PzBPAxX5Wfi+ts0Njb9NA24o2evn9n7wTfRSw
TunihEWqz/YqRy86Pc0SEO6z1PNc72TuU42UhZOljHxTHr5//QL+MZ/QYnKMiBGMhyd4Fb84JMbI
tcrZ7sKDM2HYXBE8EiLf9ZF63SBUjUKKzaDaxyKOwquuCmYslm4b3IRFZ33yzB7od8lM7d+/LL5A
Y29StgNRU4tg/qfLUog+wPgkwwPrbYr0iaf/dopLatKB5hhHoE3l0+cgcDbkDlYvf3NNFsfKT3r8
5WLw17vL/yjBLfkLcq3QitX3MHNNdEYrlFi1rhZXpJeDJs0jjUZhFqMnPmGeNo7WUn4XMpPJ1SDr
yr6FRIuijwVUhyS8WzpoVuVF8h3gPT1MscSp/c0LXq7Hn1+wo5TlKMJ9TVOxF/nz9RrABBjCICmg
YJHbsL+ccC5GblpRNIFVqddFlRdbFy38Wy5Tfak7ZhV1RC8fl1NzyYmW/5tXtMx8/vyKCMgDA7Nk
5EGk+7jtfvoEDWeBulM3HBpWc7T1hgt2kpHUY8uIh8guY2l/RxsOvbSgqsOzWuIwyybbWw2P5DUe
h6UH48r+9QsT/+yFuRKkjOtZruksWeA/31pqMKsmb+roAOiVCjUkRS3rV/44Nop1YwwC6gGMqieP
SAo5MSZR4gQdpD1ceoktGYXB6D+aJrKllfyoiyFhxHv0aP42lDPlexwSdJshjKCGX2Y9uPD4Zht5
wLQkVc3UX2sGg19/NKVxDjmpn5cpQKGr6RIFcYinMJmnu6WOe4uLlHtrRlqYLrp9OqC/vhw2LpZf
PydsYtK1mBtI15e/HEAR8oJYD8rYi8jhDLTLuYhO2IbpWoqJV8/B7581wQPGQ8GCGpRfHvGydNzP
D5PvcrVCYdGdIG/PwKRJ/i8Xi39OKtPh9mM8JGzcumziEqY0EEVD0nNCJmDrWFVDuA0H2OCzzvnb
wUozvHFTDUnFoyH4+vFm/zOJ/ptJNCe8yef6rw1UR+aARRm3P3uofv+h32fQnsINpWzhWQ7SGkRi
/Hm/p+z61m+O6bie8EjTtR3lMfT+A+xk81voNrm3lvG1ueCY/phBu78tbiyPU5apsW+6/1ZWChPv
X+5j/Fucfg4YKakcoh2X+/yn8yZ2Y/g3VhudJkLRGRpWqDHh0WFQqRWsHI2OfyOpyh7YrdXsbwMH
h685eA6Qb9Q29aFhFRbQmWbuaZ6VDLbZULLv6kxzuu+FzOXeSmAb3tNLN091AZJgPVQiRPSExBF3
jt0OoAZyD9lXQGlBv2fOWKPK3j37iYvkoh2bGXvV3C2mlJL5UaYEs2UroUdhgxic2has30oiKvji
kzH3/pEc0DGw24ZodYEeVotuizhG26FRHqV99m20ia2fu9ejZDeWD/2lZZCyU62Fn1lngylwRlvx
Q5Uk+n6KzO6mCe0cuppB+6Cm0ojWiUcgJa4XExmlm1SXzKkIjQjHGi1wqQ+gMRGSVk18hW91D9Ua
eUxUxuXOKQiLsNuIkrxDu8pJ6QSUK52yn8gct1cxmLsHy55coknlazjo6tZhbLYpZiHuejtpjkOp
5SaybOadc7txCldtDQ2NeWJ+cCeUkd2IYrw4JlAAJ8vQbzFQj96pdqu9VPQujSI7ycrzbBO7U30Z
Glyxqz6Kw2t8+/JmjArBa+vn/myO29ouyxvAg/n3ZHD93ZBKonIc4KZho9qL7frvTgBG2QrI4nSN
qF6Rigq4y5mffKJoVgDtEEtkzmkYGX2r2C8ekqYVFzH505VgBnMXt2bN4jb6wgYgekMPNG5w3V7B
9tEbp8e14dqo1xpiPe+HcsofsibN0cZk7Q0ZatG644qsAz+9b7KkuzHQ3q1jvrGfwQ+Tsdza042O
W6Y9k2NvLYdXakxjiAI+CD/NniJ+L/Mw662TogRVUiQJIH/knlcs4s2TNvuvGf/9bdjLjPk0S24a
5MC/qNip7ilOGQo2QQK/LJznG7m4HZIKSy4hpuV+NvriYtrc0crtuzOYTkl8oL2qUEDjtbHb65JU
zhdASk5Mu94BJUwia1PJlHZQiEFu6jQlpx7F6c6osSgJvz2ZkXs9DG2tWLBjRahLL1l7CZ4kUWQD
tibuwc1kIgzoA9JtmOs9GlhqAZtePIJY0FJf8SyeqMgK8Px9cheJ5tboskeL8cAGCeQF83a2Lbzq
va2UOkITfNRiyUez29cc1Cl9PhIgtIP2Fc6hjJxcPin91aDUXZWLSGruzSd0zdOaxLrggEbauB49
398GKBQ3iSlfOAzbW7vKpx3Nc7nO0tA5asYWj9I1UOwnsETJSzUZ/yIgSoyTwvO+5BGibw7qba/y
Zp8pApqS9jR38RlFCJ6bjsQiwlsgKS5jV59Fv8w3wLDy7ThW8S4dk2kt8ZJfvEBk95XnhMch4TJr
sBZH33en+3zK5n3RpUyEkJ7sqUfca9kMJ92I8dhoGaQbCE7j/Si7x97SBitnmJ1Qv6KCL1gJTdEk
FMNYzCy1hWbsTgejyJlPOzc0fV/KunS2rjv7nxJGBTvJcmsFizW408KLbwGwvxVEvh2dmoCLObbe
3Apl2SpqzO61peram3lU0aVm9tVSAOxM2+GWNpFiDnTBi8A0u9Mcu+xCOO+yEoDkWhX6dQZ/DCqc
83nouQdjPelXalz0GKjI6oe6wdXH+ADSWJHfQpmV/mrwMfbfhU5AmAiKVlZftsQtnzmDuWrnpDxW
6RCALSu6DOJn4V+6RH2vSgBYoT1ZO2agVIWOx2ZgZaABWVVukZfBmmVWP0Ee6Z3FdxS7xpK7N2Ok
7PKdxn7IV7yABzX1jwwGWkseNHjYU16Y0TL1NOp3dmBYSCKZ9OaWpZANYKHxSuwq5eQd0h6RxHli
enI/8cB+EE3AVyQdufVA/QzOMxPf5hTNOUOEbhbOl467H1FZz4RvbRmBkqvRrdSlZnEAZcEym1Np
m96p1oGx6/ykQLBbd0cdi/A2Ygn24BmJUCs03GofpQE3rj+P0UvlyXY72JLZYRxGbx7+DH+Ve+DV
Cejq5DkUDUMQJSt4QjMBx8ehAhUyCrybbB1m9Csc7d/RfzNgFdJG6z207Z2e7NrcKFdDH5lJXcBV
5BDSxcpx7lHti/qtbsz4hWcygN8x76/JUshvg8Hxv5uk/SECyQJxMdBIPxlpNt+QZHtEvAjnLxcu
1hffiUmFEHVP7iwuy9CHFOGUwzHntF231A96o5Hs4ZUIuIqQjiLvsR+0QxRym31l05OQBoAKn5El
ovH7gMHPI88RtlOA43Y9jEiDYZ6qAtJarSg8NvE0vadgISSHEdtWPy2Gu0lBjSCMJjLu4sQlrNoW
efOSQIC+EVkVsh0LOon0189nwtjq9CvrgRTJdfGQ4Q2y0dQVwRHiX04GTMSXlXFZfTvXog7W7YhF
bmW3ENm22vbN6yqLxhcHSdm3AG/GqyflsCuYgMIaDv3QZyiISJ/YxOGucDhvVoI54rs0dXurG3Ri
KxrGFpeCrpqDMsbqFWdC4a31HPTHyuoEmWZxUmOjU3nyVHuxxHdZChKAJabclTGJmgCUKmNXhM54
zwyowleKzBlNawQQVzXmC4bvQG6L2EynDUolZ99nMr4EPop9SIBqXWDhIAbLk6RkiCjxmPEMIPpS
W50RytUnK+rQZuMY3eihb9kRccOprKIJIThpW5s0tm5id1snKli5Wm11zzKy27SOQ8C1MYDqV6QI
bCaVVMdWSQQveVY0L0wuO2hLYd9a635qy+dU21WBtRB0x6pK6vmbSwF1HZjg+4TtfsEU439WUZG/
ldChdyIicWjDEY/xg0af/IrRTzkRHXKfj7Ey1bU/S/U6OE1GjAqwXpZGzow7W2jxRY2ANrvAEo8+
CSBspHOBGgejDi7tEjR0SFwnIrG5T71DIiJ98dKgHhbZnvU2+APOgMKpXsGbdPeOT6zLOplsTF0z
BeQ2NMeee8lsUSEXyvrq14D5tgGGA+OEgz14Jgmh+Mys1G0J4o6mq77tNWAOhHd4llDp5kqkxwRB
usmu97kuFBGqKJeifGDNYWxJ4IHOpzv/Xna+edMTRLEJ/Zwpo+Mz9nAzakPPCtWe/FunwikzyC++
mplOyrJiUSO1gmuYj9C5LENYqLfa2Nz7SOARvNvzdrTn4GgnGXlbEknaXIls15tmf7ZAKLp9k39j
ONojPO1d9c1NYHeRdltEGwSLzecQrOsXV5YB+eamSFd8mrj6cXL115E9pceQMottdeDAxIkRAspV
mMrkawWuvVhB7yBdwogyjhYxXpdw956yYGIN5JjR3mQeSn8Q9OemmvClWqnrXbFM9NehSY0IUvnk
oVNud0VT9/gNfEShhR2mzy3Wy2YFeBOMWhRj/NtWle1uwUrOV6lhVacRfu6Zd5idbYjw78Ecd8QJ
dt0hr+phF/qiONZZKDasPp8qPY392rKt5i0UtboTdQ1d0Iyb43+65P8f8rFtSo+u8V93yddvTJ7e
CoYOP7Alx6+gQH780P9TatHjKtN1TSRZgq72v7tk5dNAmw4tqgMS9CMv4g+hlv8bqi4eoj49I8hJ
k4nVH02y+s3zGJ8phF+Sg4Pf+j//9T79r/Bbefdj2Nb+8uv/geHgrqRqaf/3//yHqSaYWTQHPKxN
SDjugkH5uUUmKjRpIPDPBzTpDmb9QRbEJIb6cw5hm5QB9Ik/XZ7fX8DPf+HyB/5pBsgsUkAVcOCr
YP50f5ktdex/4BO6+kAWY3NvwrdFMPq3E+x/SEnlLS2jCSkdvi22/cuwtnNaNn4O5GJEHfF+tKf6
Pi0xPsYUKFi3R1ZGbTNuWIcZlxbu5ee/fpPMP/7hbTJIhB4jljk+1/aX4Wvfaw+WrOoOzA7Yr8P6
nHeox8zDIBGtcXI3pymZiOggRCZnOQSOAuRVFRtMOU3hPJSeAwkMyr++xvLMvjy0JAv0eUwBtqX8
t6gP0J+JbNErTVWCb84J2iWMAsf397rTKRE0XrqZwYAeIokIP8Ajdspdp34O4lrvmQkzgq1Ci4aq
pJaguQWmdTDZan1yGc7dNJAaPtlITu86Ju+cSm315iFoJu27HDSpOLwjusbhMesLvW+xCJ8Di3lf
E8QeCQaoSs9RYJavEcaGFys0+cFxiv1zW090q64bXFh95t1maNEBHrlUDP9CCybPotyQYg9Wmrdp
qhbMByEWZHXDXGE8EeFinwmokz7NSRbai64tbu6JKGC8MaiRPrVT+D4Rol0TzBQfAjTmGxFQJKe9
Xd+3eRecZoyYe9Qd2ZH+ipcjuuERkdrwWCez+8CnY2+xX9lbGKMZ+8epftflyPdBWdxDY6E/Rx0C
LoS7fDJY7s2DO/p8h8YmOIkOuZRrGfGhrtGNj32lP5sNP4Knsn1yS6Ig2VyQpRqyLOmzuX0CAlOc
pxLJT557XBFUvCjRZT7Swbvw5hAuZqSXVyw54EmzjqxtykM3QjJvQZNL7LJ5lwG/DFML5lqYQIc9
AKKhepB9/T61fJ09o9NonPrsWHp8uFpVI6EACU1/K4qm2JrUu8cKzyU9BJ4XJQ3YB+RhXsLRSncu
teQN0yRnjWN9+JaaIJ3JaEh3eWaaHBpW+crmf3gMEEtf+/XAH0WZsq8wbKysiXfsj0Z1E6TLl92o
nVsjNDEvULlsXZngg/Aj1rdpyq1IuMfwzcIMs9cxLshQ8kkEg4+bt6j0BpA1zW9W9VzXNKzeFNFg
MFjZCW66yYgLypIguLhIjt4d35yvizHSn0l7ifdFyZcha+p0Z6RF99UkSP1TLMn/iMIMPIjBtQV7
ah4SxGDEwXCLYm4YvumGdz9TCsICB5xAA17qPbIG/b1JB4SNoQpOWZu+jEYLhjdu8tvQ+272vjng
yc7BL7UBiYhR67yatq6f7SDocWhzb67w28V7G4n2RkrA7GTcf6MJqG5wzHJTTgRVThEflIvtCTKH
rG6rXEis6KNz2wMt/VTELWI6MttfDfAX21ml8w7ccfkqckcThGygAvC0R2Rd4vlrjzXKW+gR3bOO
BWEsfuOnm4835y1WubZsjcukq4K6OE5mxhq6RYVupBeN2M4DM8T1sTorOE1Zkq/d0YwP6L4UQiEg
N3tnipv3iiwTPqY87RUyOq9+BgTsnxNTI1J0bRqDzrVDz37yUp9a6QV0EGCYGL7DS2wtytfDIOYC
m1A3I6ZnhzyyE6lZ1pLBKHp5AT+pV7Wc9GcLlx7JfT2jG4sM201dz+6O+xC8d2fb5LKXUIV3Q1/c
APGwqfkS/ySN9K4zW+O+NLOL4fQ3EtgkCjTl3ONd4exUk7ghUvYhcIKb3KjFhjTD8BCSDHpEkfAZ
lgzuhgxCbi/1l9jLQeUO/dc0suHZFeG77mUEghBzSGH11Rm467hlrDCt2yDsvloxvKkwbsG/1gFR
tOg3pjn1N0ym1DpTDhVzFcY3knC3a8OvBr2GtH5yE3QaKTqEOKsBJlYAfo+oA4FBG5Nc01I6TDqI
MaR/yb4TRcJAQjiF2tOfwmiQxUUXKt7aueFfJVFYXbduMkJ85wtbkyh0FYP83Pasd4+z5oO0rcE8
EhODdRTQ1roi1XkLt5zeQtAeDxiesdapam0bkHRGqP2HPrQeWFv6O5a17dkqfJFtYSh0jNfG0V07
tW8gDZ35DFdhhvMX+I3auRZhmSTpnPsWEio8+P4Yjj52y4y0Ix5hQMh10L6Lcuz3IRG/DGvr2NsN
EY85SvYOw7BbXwQD7JXVpS1ZTX00rSImKHhCplfPGQiZg5F0VeBRwtScpi+4iUpcKZOr9348YP1W
Lsk2vuNFa2S5gj2KqO+pzryd7NkiICavbZpLDhGmb2lF71/xvbqWWVtdjTMUbcYn9tGeqnYDTp5v
VQvbCcJ2AYAMIoflnCq3mRBiiwQbGm2S1xaHMdvAxgDn07jzW8UA+GjrfP5UoX0JaXn8wzQ7/jHH
/HgXpxhJhqCvT2le4QCy0baULj7UbMQwjfZY3it83BQH2sKk0Ywgs0lurg3c6QayuhVGWiy75II9
KzekmzT1uJMBUq7eH4xdHcGD6MP8PrMMnuV4/Y5xLCaxksOwCZkSgGAJrX0Wc8cDYo2O3jAFW3DU
hMOAuIeFPRqXvJu8G6ue9Ul7zZCt2K1GNN8u7ZgM6xvkKersT53tQuwasbSCaHUwukbpddXO1rGK
ckWgT+Q2V9kciJeeLQoGVQf4MHTXrL2KdJh668RKzG9VvkzzpSpc2LRIb2G/gzjDw9vseytzXqDw
EseJWzY5S3zU77lIXPPaaiW7+pVVWKHz4g+meQDbwgQVnWcLvY6A3p2KnOFLmVjlusvGpS6o6vtp
YvTn1gMxDt6Qx1cG7J10FWiVKG6/PDo2YmjOft2Wct1MbYu1oHTiAzOSoF0ncencapuMBPKEqy+4
2gxylirENXw2TBiXEilJBM+hzJoPwNoKljWBw+GMQJuB6YiwZwTIszPR8ISrilP4e5FlGPq0EVyq
VC3fgZQyQQVmFWxCh4xvEq3zdR1Vzu0MjftilFXF240FIKE0Tr1NaMK0zSnyiCByp+oLVue52kYO
H5JFoiRpDVSFP4qvOrYRxVq6/VolKvE2NqNb6uQ8QAs/LWkolKHuw0QAAnZLCsZiaw8y3SQEQByF
cotz1szw7c12RLKC/qprEtbWeWWTcxg5LQ93Py+NS4GS7DG2mTaCUEtxZLnVTTh/vAq/fhbGIq4N
6no5lJlpfu8SapIYk0S2mN2tO47B4quo3JJ0pNAdeGoPHJWYsHDZYznY6LbSezbYDFtBRKcQWw2P
ELW80fslMfvKHIDpRIByNmHIs7yk2HqpQOutW72Uv/AQX1QHSMRueQsilAha8kl/9zQacdYuUJeS
2F9Z8djqFQAk1PMoy7NjSnbv/V83EdY/6yHYkbLDZCfKlvWXHgJBUlqGIUFgqPnrU+BzGFIOKxI0
krq5z5aKZha1txn4YF4RQS5iCeJkNn3n/F1D8yvPlRbmxysRyrF4Of4vCom+FGXOFKw7SEJ2I7Yv
vXOrXHStYTcGJy0pCCO0kgiDTFQKYUm6VuuIw9yVrwTqcGMWoj61YtBXxVjVz30v5e0Q29PnkYp7
9zcXjub4lx4TF7yFcMn10HSw4/hzU+sp+AaDIVogFxDYGQe5D5qU8zUu7ejW6LnreBRxg7Gpsj6l
uHU2Js+pU1pMIOAq6mYlKYL++kV9tJx/bnwFTi10VbwoJf+h8Q0Z7MJxCdsDo2loeCjogk3r9fV5
HkF+NACwNhzN81YLwYMn6KmgkormFSMIX1M5pBdwv/VJZO58gIpQfgXno+49N6y2flfPeAVxerIu
cozNX79y55/ciErYHsMLmmrhqkU38POQwOkNgf5tbA5TzTNNQ75LtkhA9A6LDadTXIwbPxLq+2Dr
4fChsjMs+81LqqexCMU2JllsazisJvsqL69R2skXfIXFdTyL9Mo0c/GKGzSarvGqF8NVE0XeMXAt
stQlguR44gudc5QcQj92bk0LHWyDFegyZahQKCBn4I9CY/mgmmfWNgLm4YSxZW9chrBxH+Ci6e+5
F5oOWmbJnBFgFy2NdKl70fmADOIAwxBGzU6zTF/CDBAtF5ICZoBhzkn8UatPxVzfFxkiRMxsS9me
UtD7OaRqacbugxRptQUWX92kuOzOaOCpQS1GDiEwrcdwBk25wuGSvTaiT91Tl81qONcBFJ6nMWZp
ZUxtN22dMCXPpwcQhNFfiKQXzdqxO6OVG95QYT/CZbFYceL5PSoAJeExpaTZABfgXwQU9HB8WGu4
64DEeizsDhX3FcmC7VeVkbTC05ianmzDZIF+R7zjEDo/cfXwe3AnUcqrBZNiAO+DfBaaB7pvjlhW
P09mQqtpFxbRhY5RNuvcr0jXbmjcvEhWX3TSp7smxsbSs/jZmOnIHTl3NBRR4faPwN5eFdvg9TxZ
mH7GjCTcRgNd/rh2fjrCnJ9nLj4PHeOHYc7iwXEPTjDeI+Hl0POcLjt2jle+TfjS36S2qA3tzAb7
gbdlJzoP6NzApdesebGZ0fS7WdE+QZBoyZSyxNGcOI26pbcrIvSbUd4NIzLybMImQtAOW7swPzYI
2c9JocSK2knd56LpH00L3rhd2OWb0zbx3pR0WJVF97yBZM4ToCMp4Ild/UgvklU3nYoV32DJadIF
Bfhwr6MzCiQ6iHXpzHxHWrMv8DpY/GZnzvX7h+fEy4lIaukOV0SmzAccZPWpBlqKAGvkkTP5yyM0
AoW7c7RaUqXs+nnUCsviyJilhRl1Dq2qOcVaFWeXENN9wwN0j9cXwblXDI8egbboMnS895YJkI8s
+ybH4kxGEm0yoVfzd49v6byNvbl6Ic7zbphU9aXrO9pt0wlvrQLtfo46dG1J/tCCNPT7j1c9SZ8h
lheX3BglrMezFiNJMMtXdVrOd0gYI6kdPKZwJPW7qckTF/4FBNd+iJmMLM1rPJk08FCa6nuwR3wy
QHa5bZdnMVwSrGXMevRVijwTLwhmQfIdXC7VMpQoiTS9mkNXX08D07WP25CFLYVEWNTmYeoJ+5Ah
Ew/R6vr+Y+JTCG6ffFTZ2rWYnNTYmo7kMcQHllE4ujwCJfsAOc/HeMAIDS6DrOlsGThy6ZdB3hx7
epdWDISILPjeeLO+nvm6FetJhxQjIx5CFOVMr3A4pBcQp1O+ogD26VMoyfpSTXd1D7gnwqaC/3s0
s+M0845MF4vuOoS4sy59tMZ2sDjAwtR01lUPQBepEeMMBnekq2LdgtuQO7d26joPFDxmw+BraJ+6
pGEiOJOS+gx3hEGZ0431e4iAe9uanf5cGHzNA7vJjsYyXBGO5Fijow9OH5MasJEmvkgF0KOYoSeu
cpthTz1zxAmLv/5jfvPxkJwW9XFRRvKIU/Mb5ralXFYGH1+WUyzVrQmg6+PWJMhkV0lGQ9h4gotp
ZcUZK0q6qWFqn72urZ9LQCgHnGLM1PqlVh5zEd0iHOTcCs2Ow91AGYoprnydQoodFNyY5NDN77Ct
cQkjp24gjAk+kBTW6LalfdoSV8KoIuE7vdzPdbMcwy3C/itWq0wk/VhR86YNP85DVF/FgoIvWqbe
1CXLU4AG7dXyuCXkjKWxr4PyLbKC8Fb1FWOjZrl/SB/A5MwcMnN5OyzmsuNHeev5TEjDtEgv+Tgw
RZI8Jl1l2Z8+ng1ACppTj0/oVnHkM3diiMo2VN6q0HB4VEBDOdc+ZQhEL/vTCCl27cPuxwBFJQzS
FoifmxApSmgfOn8+SPTL2VET+HyeRV+cHfKEjliOwYpSHr60KM2qXQNiYoMzh9NMhsOjHimToUd4
Z7PMcKrkiFYDzrHncrFGR26G/mzJq/gYCQ7d4gG0q+BErDN74Inys+U0qda0OYQmexN3SDlRnHQ0
Ozlf7H0nBFPQEu73WptD+YoMjQH1yMxYxAGtQkfhLNzFEc5wmeyh5eb5OGYnBB57Jkf6Cmpc+ERX
rytM3fnST8DTOk0NjtiGoc1nlDzzwWDTqddDO3AxTY63aOB7RDA2Ty13qOjxBPeaYQaXicyyVzub
8himkFOfxipjiLgclSAVIPaQQndLHG3KR7kE54RGuxUk0NJ2MTLhO9kwnS46pa/Vh8WvVv03VQTT
vuOlrwoKPLFm9U95CeXtS5s3lBx1O2dHEnloYqoYY5sqXofB4arNBE8dgUTyVcGzMzIBMemGiGd7
piphE9lPWNtXmVn61C29E9+MBjFDREJSTpQlnDpfD6Si9Hzg2oMVm9qM1D9++fHF1EsE98qw+uYd
65BxgTeMw37upjuMOXpH2ki8R+bMFzqmqgzVQnMcyG29RcEBSntG+HtduTMd2aj0bmphwMq5dLdR
SwP7MShWbfUqbTpTttcgn6ealgxuR79nkMA7hqucJeOh9+TL3IQsk5dNDMKGakvYJn9ZWvbeCTZx
ufooV/8j6P17Qa9Hh/ivV5XH4mv8Vrz9vKlEz7v8zB96XvmbYuwllDTZnNHp/fei0vN+o/SnkRKs
7hZdLr/1h5zX+k05BN5juHIQi8Ob+HlTyd6TvSLyvR8q4H9nUykXYfCf2jpaOswANHQOAguP9eif
25AeYWk8480/BmKegJBm8PmSIAgXUrtNlvhMMtdKt3pet/3yBEpD2zq7UZNfzy7V2NqyinQbmPHw
VfVWfjsHU/Hqm4leWOQpgzJ+Kt9MZcC6vZiL19whY9p0Lfu2iUcXujpi0mtSVL0Z7ENO0FfrZ+4+
dr0H1aTZBRH/cGsOb3nZsN5HA/vIOdi8lBToxnoesmJGO1kRWpF1+USaMnAdhIChHWwmn5SZFW5+
xnuVW6dfIgQHIfCi5bzTmOGYOOr4CFFjQqyQAdYh0CkQyCCCmQSuxvbklmmAQv0q/MRagT8V+5qn
D1SYKIjOIlGDt0VbE6sl0MEVa6Bw5XvVMisqqT9v+lbTdAjmbqHfju+gF4sX+MysvtBd8VAc0/oe
Alb4ZkeU2zELp1WOMxUtTbV2Efmsp9gbb2ZnKu8coUtopN5UQyemvtpnU5zeeEQW3MtMzLtKd4xo
yqNSaP4Zr/broeiblSs1W9pY3Vl1y8w+ETlrK/DwYsq9O9exSKjqku5B6LHdxG3bbuWoBQ1GRRVX
sNE5OR1G+ETP/ZU3jTHk/NaqT8OcES7PoBz6duzU6uyZuV2sG0NnjyKv+odepoi+egtIGKA/6xkw
XvAM33TBCIOwKyBCn8fZJngUTOWqnLVkhxnM5zm0+qcs1RUQOz9vyJtv6qsIZth3FitzQlJYZ/B0
BLtJ/VJk26r2F34lhHqGDpYarlHeNhbhG336VhP/vg1bHNewtXJCfuxkbF+Ba2Ws+xiEcVLWIrwr
PL+w2Cbr+BJVqXiywzy+92eHvw04bfNAu5Ts+jqSV5ad8ACO+jI6oNoN0bmX1cbuhvowgoa6hFFO
0QJ04oXFRXMSZv5/2Tuz5biRbMv+Sv8A0uAYHMBrTIyBDA6iKFEvMKYoYR4d89ff5aHMTlGqK3X2
cz2UlVmVSDAAhPvxc/ZeO/gytqPX7qRJJONKYGJKtjAiggc06su4Vl1UGR/TyJZ3MOE1XtwPjXIV
qCX77NQVHLM+tjKERktBV51QP4rp8pHnmMEhVPGdN6XqRok5PnqthfVcVCNptWHpbAxJqaxpvdWj
bzfmbdR2ldoYDf+/qCLnBtN6T/1C5+nMiQzlMxJAvuUf8fCnTEjzKAgcbs9E76I+0vU0+a+Kjm/X
cVoa5lQ+wDCezPy6NEnq7NDJGd2yL0ZCZ8NhoR6YR/jex9iN030zyjvhwxmvHW9ZU7iglXfa4B0D
L2/YqqnPn8MwmFfwRhF6ebCKFVRNq1qXhXLf9T0wi9WcCMIQnLlZx+jbzk4NQKnjaH2FzsBdMWTL
idbEABOEQ7b1qdLWLd+Xh1BNCPUh7+bvifJAWYum2kzvvITSIdg49dKb75xFjRpXSp/VBQLZGPux
b58c1H73RuYzzKMkGg82qt4hIlyDNjBBn1rym2vxb90X8z2CauvAobVZIS6ICGNV+f3Y2kTN/iUh
TnahHeRbr+ZB2iiNCy05Fk185syJdQExsokqeUiP9Zjwm2yjueq1cDlAwSy1lNlNjWMKP7tvKvCz
oD34NVr43CjnKWZucQi1LFpwW3aelkonaKYDLZ4eFxvwghZUp4sIyS1ktZ5780OpZddEuvOQ59dW
DSfgKvk67MxTetFqQxWCdKHi99NFyI2i2/fgReLx/uzyxLZYEx5wZQWbEB04CtVbOabpXYdCnCgw
LOzzydPScegP7+iZFyBmvG49ao05vOxhY12E5/1U40aORUZYK7p0MHVaoo5YvSFt9tjaICi1jn0O
/OHK0tp2oWbGQQ4CmI0H9ujYkmyR8PHq5Zm4NXUTTKOzk6PAQt87J6kV9BBKrZV5UdVTR10Zbmlc
4fXkbSKO7DxfhPiqEky0tDq/IRTnwV7aLAZ+0+X3mdbxy6B99arYPGZJJE6EQjRbQ4GsXtfuJPQy
2yAn8Hn9Hj2zjTaucKtNo50Di/YQRDKaz7n2Fcx0rd4vJJjgJydXlJ7lvdsaDV8JHAktAn1E37gU
2iIv3g15GN672sPgaDeDW5kzZ+zhFCCT3FANxy/5FL7E2gVhaT+EpZ0RifZISO2W6LVvorPlUWkn
BXIEVn7D/OBql4Wr/RZxOoXrALIeYjfv84gK8sE3QMwtFMc7e16CXc8R/ive0/K8jFulfR1j52Dx
aLXbgzXGuE67BAtIExfNgwuKeNNoh4itvSKudo0Ek4o/OxcrCW56tcbl+cBLmJ8DRsV3qasj47QL
JdF+FCHMO8+hGaedGYdCu1ZysGobo9dOllF8cocWKZ8wsndYdCFwaOdLVznNTl3sMCyH2hozmLqD
4pU7NA7II11bXtG4YdqEC+XoqnHeg4ifDrJji5yyRR6MXEjxra373zr5N3WyjcmTGvV/r5M/JIqG
m0rK7yvlv37q70pZ/uHrKlgwtmSa8L2mL7CQ5wlJQpKDvA2RHsOHv0tljyoaMzV1rM+337P/KZUd
CyWg7YH/kIzw8Yk4/6ZU1vONf0YNDjWyi9/NtBwgM5Dg7B/mH5aALEuuijwFERywFinfnStKbaic
MYt2LVjq727Q3bdf/b2o7z9d0LMkPjvhmr4UfLDvBwQZn7rG9+KebNfyNxcczBLAeZIYkPbEpop/
Fa737QPiT+V+MSbhCPODvE/XJZSJnkOYbixf0oAL2CndEOVylP/1R9OHih/uJY+aZ02ECmLLHwWS
LfT/qM+Ec8qKEY8r0P6922nZF2oWce6g4D55WSrOLRvKw68v/Rahd/mUvEkub4MPkA/bwtu7OjbZ
MJvYfU7KSjm7+zXWZHYG2KPs8cVvdJk/DHkuV+MNJJ4B7QTtTf0d+f4ZTlWuCm9KnNNYceZZeXXL
eGBMTXzXQ+fB8CpteC3HYpow8s5tPEAjEBUCsilPjLWpIWH/9uNLVJwS1RBaV+8nDEIqAKvllAIn
f3T4uEFB/8DUqqn/z2tReLs2uHxMo84PL1SU2iaQ19k52Qo+Ve8YuvNcTA9sSb8DCej7+PaFkoAZ
fcieQBO1DvbtfU66ujVkxcY/hPFXUM7Btkej85un+fOrw0WkJTgtm4JV6oeHyZDb8WhJOqdFE9NS
f6Dh4mMzXItFY8B+/aDEW5+tfnUk2D1alxj7uYXaB/z9q4PxTAwLca+n1EpwqdgD14SGDUErb1Gp
+U3mvjhy5kuaBBA0YuBvTO3tbxr1N9Lm7xeh//AGI7Fm2TP1V9X5qT8QWgJ9He3Y0+R3Ole0FHCv
QvqotaF4Q5uA7JEss1qJNw4A2Oby5XVrBUwsUO3+1zflPz0BZKoBXD+eNG2Qt/ckQ88Eu7Lmyws1
6MFEzwZfsodMV7fB9t9fipRYFMGIyG3rxzeK8rStWq+xT4nL7Q0CzY40cgqHtS95Er++2NulnuXb
cdCKe4HDznKRcb/9XDUZdzmHUuMIzZdjgWG09XOJjel50eDJAey1/5t3+UftAZdE/oBaXGIL5wH/
GKUK4MCxQAAFRzNk9gD8GoqCaqEcgkScHhIklsXWdqEjxH4KvEKjFgpGfSfPwHa38RPZ7JeG7e+y
gnQkYHAkXizQAmFsQHNIgK7/5iZRoXEb/vmWu2z8HqspL2Jg2rZka3x7mwAepwx8bOeochNPo/YD
VtoZGAmV9eSMFDOOwTwnAoZksbSeJQZeV963rQF3kY4Af2OI8gZEsouAcLELQr9B4gEWjgFyrzTP
M94Q0sKRwL2QOAXetpcmBuOXS9gJjGu719YEZOihF283KgWwN2osajd41cmPHPvYptzA1Zyl8x2Z
m0aL3MuCNrnERrqOURsKhjEukAZiIRltFgHsEFiH5IasiDekZs3Lhmv43Gl80fNd0yAhQEXmAH8n
q06cSZvjDak1x3EmY2m5MkKY8TTdbTBpXQSKjYE1ZIksj7tXMsqaZ68urfpYiGR+4Pg43RmMvvEh
Q4pIPok54JF5iy3BXow+lK6GLvszvlb5gnOXt91JLRClIoCnKkh8WUka7S8F45PPNUzN/dB4zUMr
u+IKnRlhFUmEx5n1lwyPMSBcbC1muH3MNPmSas0yvlhjjRGLO6o5nrNjMR2x4c5eKHxGhXYE7Tj3
B22c96BUtDxZg4t6KsCrCTsQJIhA4f+aFRFdM2nDFlwUJq+1z4n0CVk4/wrQOSbdsOS3FClMwqXj
vjm9ie/qsssRUuHvaiVzm25a3KKBcFCowbfS+m0Hxui8Ksp58Y6xLkxAjU13kYZzmKkFtbGa5bTN
TQNsqkuQ65mcbd6azDahxsLsx1icpnW3Hip/JiDNxCFwrPV6aQxeQ/ibMzT5FRwv/hikLRkBLggR
XmVFeBZvcEQjo4BJdY6NApbJfKEohZWv2aKzw37TZSHAS1HavMv4yQLi0kJ+rd8hW5sMBji18NmL
ug5W8G7O2Zdps7mMUCAoIN338gVlZFK4L0PVuC8y7mkMqrIN8o07ixbEyGLtF2KMvI0VSedTOQzl
o0+awA0Ieo55RMfQCuXk5O9Eguk1yfF9RvnMZRRSB6T0CwkopgolAdhLQrK5hHCJCDGdz6AzTNIE
YmIPCtLu15DliWFzDWdNavv8mGHq2dJfq+tjxryJykhmBIiYqrzvGI2UqzTsiy/AU7uvPkOTg8tB
/8wxlobPPKVA5PqMlWm95CxcI+gZboIx1x8JJodgptxZfp4Wj5QrkGrXleK0vsNK4xHA2tfJRqRV
SYpvX52DdABdBggm/hSh9wYF2NU3ZP7Kq6acw5OYO6+58tUon+uk6GDSkt8no7E6IqInLI4uxPIJ
QUu2dV2LnrkYeIx+6A40qcbyU4oKsGMgFatNZrbelS5GUUbRzLE2bVsY24YacDVQvOwKrM56YQL/
SoLSQ58p41CCqz+kbax2s9vPX8h7GEksToz7OaiKj+iWwePO9OTqMgFQ19Bp8rL2xePwDqhrMWDE
AYnvh1bsirriF/nG2QFWwfJPcCuhsi0ZL4xTc2I91lkTeLa7aqXnRzQ1AJiO11S6/t6yxexuymQY
Vw75RBlhZEG4ccjKPBBpoWBFKgZTgPiQSVf9e1IOyIUYSrVDI0YeYGx+zkk8+wg6jrZ3IKadMkhN
6nP+DphmxT27Eni9heX9WjrNiJ3G5Il6kZVekx1R3pldX9/l+BjttSGpyF7mEHatYaV8JSB7QDSt
aloJp2+AY8tGH75mte1eo9ZkQaoW0KPfsLBmBxy09fCZb/1+cs1tlsRTycheY5oL+LML0hmjIqHA
me4unGEPY/O+UwH7sd+75KuRKgU8t835AphiqtVVlnQsQazGFGYkHtwhQWLRJmsR3M6wiMehdvjq
98zV987kpNPeFVn9XNe8tpieh4oZa17mz1bVRNRzMV1VYWNX5Tsfq7r4BETSr7/O9eCs1ODhc8y9
TiGfdMYvhT82EbEghvshkCE+9jhQexxNDOfRbSc9SNA0/lMNHXI81966ThJF63Bm+fhInkRvvEsW
Gs9734r980DUx1qSELGNx7EhgVkuuxlJ7fsliEhZCTxnfI/ttnhAKffVyklvtRxxm3VWt2ddZYBv
BS1q/r62XqMujl7R0Y7vop4B/x3feIRuQ4Zv2ok8hgQoLTNcCLnyjugKVLWZRnIh1kqyjsPoVhEs
TxrOJ6ep5ptGdfS5likxVi2uCBJ7eArpmmIHZGs5AFuZREeiVts6iHeX/LYhsOyhSHx4tQiKPgPo
z8kVXOw/q0DS+pT1opmuFpMI5dswmuHUrUZcvnRqm5zlIghdELW+c6St/WdYG+O7sYsy7M+9edMm
kfspG2UWrds8DtgrEbusmtmOyPWek5t2cu2jgepAArOK1IuVjPUJ62+AU9slg1SaBsiRjpn2lWDJ
2xkUs+A4sN6FYERDbyLhs7QfoYvV+6G0F4Ic4/DanPvlvovhvAdDND73edf0W1MpJzlOOOWRPlcm
Cch+OPrZWU54q6+CuEe3Sf/zOvWW6j1WVvIEDaiDJTI8z8z2PS/PeWSH/yqGRt30NWiaiY3wVKYK
oXgN213B6+B4EbO4XZFvK0CpU1kYSPG84T6yhtGGthPiRlYsec/Z1NkrXJ7uNe1illHbnINu3dQD
eg2LYNJwnePCvmHsz1x8Dhrhb/3cc1gQBcHPlgTcHRioUPBwOAfHacgP0RpN1XvJgypE8x6mhnry
89nZDtg+1mREIKL3yGh2zDhGBrak3gYehQe0IVxiUpDIEoMxhOID2iOZag636m5YOKeUqAYRBFZh
cmuZqB/MdjRu3KRjWpggKt35ht16wCZKd0cgqIuGykoCRZceTHmYx9OHGvL259ENvVcmmjLZmbUE
CsekjVlfioyqXYW+XX2FBdkg0IuXmZynrv6KkzK6Uyl6HAgeqjva4wT8uqpK0tUntGQrx2vbdcbu
fGswTdhapgzxsUXU7NEyk/FqkqVDwHzvdJikewJoibMfPsZA2kn7ROt0axIpjSKpLvPbEvZ4tyqt
ybiPAdgR60QDiQi9bwiN6RtQ43Ko+W8v9De9UPY/ier8f++Fnr+M/+e5arPvW6F//dDf9mbxBwdP
iy6oc2GAfacawN7sYYJ1MI6ieXaB0/zTCnX/MIXrg+ZC8YRkT8MJ//I3Oyat0MDGUovcmHw9fuEP
fuZf+ZvfHsORjrkaNoiFGhxZoJtJb89hYpAN5o+oOsAq0Fz7MnJv7Xasz0s++pvvbs1vu6DfrgXb
29QdYUf81AYZlGksjS/Kg6ch58tAwwMBb/A0cweucan97tz/tjV5uZ6j+xyYwB1iq/0fPlsLRsir
fZPrQSeHpWfit1ylE1ztbnLsQ9mF0t7aky8eR6JyH3/9YX8SY7iwHFmkaE5SVtHQentjG8OkwFZt
eVjarntlGKS7PWJA+qkpqQzJg6fQMn/3kX88VvM48R/gqkZSIv2fGKCdQtg4+h4yXd3UvhwcyQPh
JBMkLUcfVu7f9FZ+uqCko21yOd5e0+YI/vZjpibhgJZqg32Mi+zk+Wib6V/RYPBt45MdDvL517dV
/HRfPRCZqFtcmmpOQO/j7QVZ6swlCqdh31dTA6Nahsq6BfpKmfetDzr3iTj7eelwss/EQzO45VNZ
M13TbE+IIpGnvIdutqweho/bD6u6jtW1YPL2cbb837wFdLL4e75vdPjIfgQVE68gfSHrx/54WeAg
TIsOODTobgcNoeWGJxXl4HWjCnNK0aBUPYoqnnM6CZ2L4aKM5geMau3eAvkljwnVzKGYaxeEhaIg
RXfIu6RCYhwu58spiYv4OJj44LbfglksXRzTVKR5gygIkYzRUqCPs7VwWGbaeTZaj3ZGr3MeamOe
HkQnp7uQTE6C1Fuw8n/CDcdOLEk9GrbAoSnBWxtyv2SVkJvEH7JAJ20aHzBIB+FD01otr1yYNhCo
PEWsvM5njIX4wluqiVMiSdLpBrrI4NxP5TwiOIjp3Ug3HVeDbqUhMmEhaGed8DINilp77Ka7IGuI
cpjCBievbjQvLdkPkjzzZk3mJI3Twh7uKJeYkgaIbwkvMFPw+qJ1X/zWnB6+FfPFEJLXEnfTg9GQ
l+Dq83WyJC7hpa5VHkpiN0it6wDBgUqgaL8QZ3uHLvSmzpwR+6jigkFJj8NKM3pFvc+kI++5j9gh
uG8tmtg+4KEtfhM8jc3CaVyjWy+dtsYeXXs3VwkM5WDSMORLw/PbuxqjGunXsZ2M/U2STeo1TyuO
/I7Lh8UrwhlEjQNHFwMCNfGVXpgUh6wxmqJjvBL4/bajmfQBiWTw5GOLpWWLu3jaFigzJJ5U6bx8
U6pG9V99j0C3VjigMK5wSk1NnTKa3k40Vaf2kr9xOehAZ6B9MiDXpTK06FBP4NTQdwItblA1tbqn
E2MY6BFJEgtU6886OgH8BT1Pu9x/2jCkoiFu3MaZ520C34jVugHrer78my4My3VBh5R1Y0GHw2e9
jwlv2YxoVpDp6JDaWH89ZJeN9Z5DV8iBXQ0mx0819pusmXxG/GB9W3vV+bbZr7rcN9Nz1yCVdSEE
Zdb0Dv4YzQF4klM47AjZmVehbfADZZ4I8zCKzhsmUrwMemxKdYlBxEifYlKIjBk/IVViDrbRpQ4u
474Lr60lmJ9Rn4+vw2zAFxpTtSR342xY4wfF7Y+vVFkOV8qKy5FDL3m3BgjYdWVm0M/dweU+q0es
KzG6C7DiYYlDCFMw9sSGuDi7IYwSZdoZCwdyBFJEkdNMJ8RF06Ms+mod1xxSJeLUs+NmUp+DxUdl
Aj4nf0CuOmidt4aMu4cxblQErHNwP9HMDRzeLzWimA+S6QS0dtg7fhVBCSTQHcMc8glSMKJXOgwE
jxSJdyyTWJ5rswQf3uO4xrk8FjzwyVDVakkjLa5futcgielkKQMy7YaXGwt5CLF+EziDwv7neeGT
TQoFdHTDec+x0VgnbfNSCi89p7h7HfRENks2GGPWHCZpvFJzRnMwFnqsxro8PbDN8S5bYRknew6Q
7NIL7e1ZdfWzK0iUAhjWpysv8guUNcMwPSyo+Z4uoUHfeqoqm4g8ysaXqfKjpxQWAClN4PPRUKQf
yFbhixXMLtFTJkeHxLNton4DDXin4bhhG60epVsg/8AMpPgY0Q7Su+8e3Xwxgw8LrOVPRWsY8Elj
p/cPdtHCt0a9o8jlakWbHXH1238u0eDKbVtmxzyow2s4D9EdHpr4EPnBoxfHzVPetS9zQVQHr6B4
UkXQb9Ke+wQ1iXXerUVyDKra+tQbYY9tIB6hmAWj9w4NaOZt6N0cXBs958YeG7HmewnnMaxafxeQ
F3Y79RaGEgYETwXdhk01KQLGhwKBujNb6HSMHPbJqrARiJDB5/yZC5t/X7Njte/dGPvtn4E/Qn5j
pBFWu8WvknwFpal3OM1kxnWRJz23rkCBtJCg8RG7TbVPnNK/9WKb+EA+0pWHdgNtkBWqZ3h91CI1
LqVre2QqmomBx9oQPblNcuWwWDh51J5bX82HGT4LTM+ZbaGoIBwbIOdev6X2hC7LWyYR4ayanjdF
4eLdRBOQCnQtqO83Uax7Npdgo0ZarOlpwO8ZLP4a2eEDQm1C2lGeB6yDRZ/qvrk/jyjQHf6HOCt5
BSc7AlNC8hHaH4v5XN4O7X6OB9bBwY2IBUOqALejzsld9SuunLKZAJzxmPJcWkbSHWkPX7pMoKtR
0CNGfVnmlAX/sgR6cU8Wj3dhes+4W+I7MCf0Rvt6dK5HehJX3iUQ7NJULhEXERJnt7wR1kK718vZ
HxViJwYPbqL7y/gI4k3euTSpk5lzzdW3P0uUINWumjilkggNg+3La1ntm5xMoEscWIfN9JGeAcJD
spTnowVfkcjNXgcV3QgZ0Zsz26B6Hq2mRp/vDvzVSVHzWYnV5pJli6HqAYZ7rtgtZOcg0czjSMdO
kOk5eB4OHEceaXqmWNobd34XGpX7LGPBwjq3xJuNdatP/HmfEo7Qi+hxpLMxs27m8tpZbF+xLnri
XV4ZBK32sfG1a5vgin4aNFP+Zj2iMjwizqaR18LPW3byJujEo93qNLao1Wb21nOYgERTgke8bSqe
eO7ObOt97dNlLBhZlLAteKIY0HlMfcEbl6MoOxui4dQAac1szY2raiPZ5j6+5idhzI6LDWGmtHwn
7cTo3w1yAmsMACeOYv8hR3co2arqAPchWyP5Drs5S4xIvE99quXoaho7utICYQQ2BneL3C/M1mFe
JITR6oA1OVtX4CmoQTxLC9fIuz0z6QKxY8Tzlv80mwmywDFPl/qGx988wISNDxmxbR8nI0iOBjkE
+Htjtp7ZL8B1gIWYJ8/Y5f3o8jkauSlNXBTMM0/OrEKkqfZ95LOk222E4c+MxKZdCLBtp6k5VFhc
VlGXiwdsonBAKUNQBw+052EvdqtOFtlXI3FcUmeqcE9oc0HjvhkQp1VqXLMqfIX19tXI59tgcsYD
wxIKgx5da9DV5q1bgM0bTOgp+PjwpKEvpjYOyWrpdagJ5o+0icfthDHaMTvnZrL68p6nzb5cTvmR
nY/gUFKPycSDxesXEpplftNnWPJsbtWtSXrc+9qQ/XNbWfa5GgDcrvFwUkBOzVUe5CVd3Tu7EA9U
fnj3jdH86kr4KjaaxSTB4hWkZrkqvdEhfcVIly8uPIeYaRRf4Z3rEiO2KXoTeAQVwVCvDXZgBqn4
fFhBYpMV4hKe5nVpdeobyzhIe26gjmSEWayKmNUmkZogvwwaKABHLwb/mY00bwfK7t8cxfUp6c2p
BEQaBw6XxgKtyZ/GrzgBUqxddr2v3UvRP0zYNP8fJDo/nX58xF40KoTLsd/h4Pb2tBaEcdenjF32
38j9vYedrFEMcSGYEpooHX10uSyHvz4m/nT057poClzJ3N9xOCm+vS5H8tyGDlvvpzSXL51RtHuM
UYDGRuzi7bZiKPggZcxa3Ay6yv311X+kq3Fx/BycivmC80f8KEyaVUr3RMhqTyeRacLit9ajr1dd
CMfsWV2k0f7MtTiW6MobRRyL++VP+G/H7rcdO1Nj7H/dsdu/FDVemPbL27bd5Sf/btuZf5BEi7zM
+ebm+Yvb71l/oFZBOmP6VJ/fhI1/qxfdP2zcLvQlgA9ic7VpHP7dsrP+wJTDP8ceRFfPMv8VkvCn
766HdIIWCNkA/BVMXd++2w5Hy6jxsfVlpQsFH+/OypLR03c35T/06n7qC+qL0BAEvcjn5FDz9iJd
NRh1QIr0vs+sZjV5CpSwN3hrTsTdb1pIP31buBS6SBYkCGkm3qW3l6oKsrI4By/7aUi6VcKk6mRZ
NplgVU0lgYB7X4jWAC7Cbhv4c/Wby/90OzVYEo2WJxCC2eLHDhYTL0zd0mIyVo6PVuF98BO1+fXN
/KlJpi/hIrikRUbr6scmK6IVxPqhaBgQjo8Mkp5UAFWnR0C0wt3OW/p/X+f/8OSYbHPD3i7u2Mvp
DesUIDzrJi/i93IzO4LCjBte7clawbqYFaLGKm0Ux8wNi2M+OO+dcGxwW0dNZ6KuprpmZheQmFVk
LaoTxfyEiiMicz6GkXjoRy+g6q2GgL5LntPcUSpImTc1oqY9gj28TQOIT8w//sSccxUNqvtaksmQ
rNrOtJ5mFbAdzkFfbDI4J+e46QPQUBmTYnOenuYU3FXC4B1Ll+W1gHhQonH0yqMPVJaMxorWvmc+
7t66DH4eJEPH1eC0nGCjLjr3oLc4wzO2roCF4Hd3dYtiWQ6Evt/0qTHs7KL46nj5Q5U4n+Xi33ct
/aLR8YtjbU6ELFBeBfjtIXDwO6EjLZRsC4Oxxk3WbSko+tLxCxPY5uCBR0GKZGySoGq3jgW2Y6xG
eZ4mO1sHhgyPVmQ/eXABj2mcMCNT0NPxrXzB5hE8TmiqN7NI0/MSNNFjJx3QiX62Npn9ETpHpQap
b8A3n4fbFHr3TanwwcfhyoRyOZ7cyJTZdmwBFYJBmqPg0PlpT3QOk/THBgfbJmYQsbb8xLuuzTQ1
T2VNMgPwj7aV7x1Odx/ibGhvsZfze/xpsh4rkQ0nFEv9ntYuNum27bBXwQU9hUXTUlEi47Cw7e6K
MeAVKZr0rqmozNOxJK5+7q0d4zfziTArur5DM62NOLH6Z+yGjYjW5iyujcWLHukULIxJkZuExKJu
Ylo0KJQSERwWg/IN0EZ7Xy9le0cZfk3Tw35uFr97dHo72zdGLG7EZMt9gcMJyCBDub4rp6uysJ9j
jOnzKkv6aJd69rR3yLq8N2WUXgFkaW+WyKjuerLmLJDNN+y0NW082GK7dkTnVUkXtHgiYaqLyQUG
ETj9CcgU/nzMK3eJp3ZhCNVnFXYeVjQRfQLhER/4sQ/TEB2dIqT6rsd7+FXvU1z5KwMRDxUohJZO
wWpLYsq/oY8wIIWjuLLsxNwLs873c9FB+69Vc5pRg9CCidzqtpjZN3ijOdQjeorMewKm5xdlVCYx
CUZ5PUSpQS9IWlekZ5BumjMCZpjNyQbUtbdpzIarRZmN9CMwDJvB5hTuQjpDx8nww2c/60q4oVFw
FYXheJpSsPReRTtBks92RV8NOlRWGCvLgcQOq3xaw54KVrbMx+MCRvt6Yr6yC1MZ4K2u0nWRwaKQ
Xvxih/aHQCwznKPOfEigee+twf7k8VwNP4/eZZWJZc7jTtsJmYaObm2FmAoXx+g2MJ7hG/hC85LS
G0M19X3ahPmmbJbXBG6cv4pN9AR+GA2H0Ij6LUS2+2nud91URSgZaP9UQT2S2MCvjWDjvW+F4RUs
T6OxqZu22vVWZb8wxYYGF9cSm9quqSP7kZ5esC6JrKX96w3qrjdq+4V12z8kxWhfwdDJ6TDHIL04
pAOHwGN2DnM0ESs7BFdaCT+/ZkFaDowNULVYLmeKUa1oyRocekOiLerQ2igzvgZ4cRWzAZAzYw7d
KtLoixz/31kV/iEfrPc6MntlhaJcR357dNDxbJbFCDeI6/ybKMy+hPSB1kujtl5P8npvApOhWT7c
Ij4pghURd/6GJUHeJnM6XQcSTocsrHZPtkS2qcZl/FhNzPM1e5OVhIyceZ1LvkA4Xaf0a4AA7IMY
G/Mx9Bbn3l5SubHzQKwFPWJkAm5u04aIu60seb/EJKfXopiN26zB6aWgZWatlz65sVvukR9W9DLb
HN62A4AxdVg9OGLmV/3iOdcQbcaGfPdluC2Ub+wFlc26abzPzD+jjikAz70J3fTgp773mKtJXJVu
gqbOgtboDXOyJ0VFg3GDeN8DUjlVHBGxGrjurUxERh85isAbbosINiqhGNz+IZ7eC1auDQRif8dN
yh9t0H1r1xQk0xm4/945jdzKsSg+AAR2Pk2DjM8SAuEHVdobnMkjgZt12557UXe7rEh582Yv3RPT
0oJA4CVj8ySzQVkQ2VqYSeQcH9gfRxJGbNaMZqo8eepEMVtQKXPVf6sr/lvk/6bIFzyvXxb5h2rE
ofMPcfyvH/irtg/MP4j9IznSf2PiD+Qf2IEktgC0b571xplk60wu4Xt4ljhM+nqK93dtb/4B8gss
AIX4X36mfzGORwD/tngzKe1dfEkABpgW0nO23xZvbA7dAJfUP5pNMZ2MVNWbMbOyh8l2s1c2l+Uw
XtIwaA6yqGaXkAxaz89pyuADtIwy7kgTYBWP63m4c+wufMoWHIinBpXM55jYzOigedbhOix71CPN
JahDhMT0TLn3NAPCue/bGmoK0zgAJ1SA+eswEPkxNL3/FE9Vyup9yQTpKHvnTamjQjrMtbEODxl0
jEga60QReUkXYZ+Wr5yz8i8l2SMRUtJzCjHkQ5c0zgPxKWSUQMQKv3Y6uCQyhhv6gJBrifRJn0Ff
Ni8Oq/8HTjzF2ppV/NWwbXbsIHIhcreTd1fLgW/4NNsKM2I0oYttBQVd68xfvcIAaFumRKZ6QxGd
B8MKDxJ+h1xFQMAIPKts59qK0yxdo9Wn3J3GPn5Z6qjc58yVt/Q642eBBmxaA3n1r5AMkfxCdFj+
bhZxfIupmbSUnr0oGcnNJWDeP+I1Ga5MWg/2ZikK+Y7ODmmcBATm3mpmWZrQXlk9NB7sF9GmdKrg
dRYmCB9AoZ65JiaDuKeg7dZWmDXHPsxSSIFC6pTBSq7zZgpO7ULck85pK1nQa//sgBTAmzx4/cPg
FdpQFlf7DAECoITQ74D4FHkFoEfW75p87I74FphKaf0Q+alIiQytKhIXgZGvtUbJRXYUuSiQcq1F
khdZkrhIlJA8IVcKI5RLnIYRMUUFeqZcK5sYkhEzcZE72RIsr3MRQRHM3h27izRKapWUj1wKNDrC
KfMiojK0ngpwa+6s7JG2CWq5pftctpTM+zD08yeKkfQw2GWzZfyWknpZyuGlRr16J8eWoA0t5gou
uq5US7xEFaD2mhIx3i4ds++nxsyQC9wvBvitnB43cVuMJIbkATZYfEdXD1DaK0/XGpmUFW3CvZ2c
MjbUtbm0zG3JWGa+cY5UE2wKUVkr4XTD88iZEYu4sN5HPtcIFXHP+fLOUQhQSSsVcHyEGMp9WIp6
Z1RhgaIuleuBQ+KROCCgT9RbfL3h15Fsua6jjCZvKdoVfplqq5CqrBt40juCxhGD4VXaJhPpyC0g
z02eiZPVBeKmMjlBTpXzYDrBPgdBdr3UTghLqDW3k1nOe8DsSNL6aeIkPThzuClpRZEeBPXrbJAs
JzdK9QRat1CK4Vp3R/R8xDWneMQpM8fr3l6SDUfF7KpxCZFaVWAgMTM0/dFK++JhBnhWrhJK4iuZ
lh2iBXW/xHwxsyr9uvj2ezCjKzyO2SsOHOd/2DuT7TiOLNv+Sq0al3OZm7c2qEn0EUCgB0lw4guA
SO/73r6+tiOplAjmo57mmigzVwrReJib2733nH02jCCiVRkn7YMBUvAqGydv3RbAHOPJMe+Bk7Jr
+TkHC9USRiVcgruCFLNEMoYEZEqbU0Kf3lh28REHQQZuiBvbQOaadCHNvCLa5qWZrIO6IOAlFtgW
QGT4h0a7+XqCbsXVLscH7CgYQ0goO3qlrbcyc4e9LxN551ZLWk6m0y3Tc+dItyLfukgEmBDbbX92
sNJv64kz1pwTcGdltv3Zy51kQxGSraYqAt/Qd94DGJj+ohoJNWCTatlTcFIDiI6dwHgVmhqEOz/U
1yLl7o2LMLnRA3sjsHb/UGrbPvSGYiJiGmoCehFOu0Dqft0V9MXH1gnXYZzWV2/wKK/Jl0AV+Sxc
sAuMYYfdFOTkgaq62+Yc6VOO70V0O8L42AJALKBahBlXW4JNbIBSKfUaxzMPER+IYM2P0E3rCHLF
ZQzY9jppfebcwjG2Q5FqWAlSbIVfUXTYXr9rWj//DDDBv4noZlKQ8vN/TnxnJ4FhXjnpVFybQ0+5
m4XiQSqZEUJvd0+eGdr3Xj0Vt7D/w+1M4twuq0ibGXTnH4mIozCk3EFx70OhWltR3N/HtlWe/Ki1
nomZnQ/QP0fyIeri7DNqPUyGY1632HDWaMN77qpxvg/NnCoqN8z4ClU48AB4EpetkwUHETnJekha
Tsa2z5aZwexTbXKIAyO+QURLLkI6+Eys2PM3VtLhSwm6SJ9EVkW7HKrNVSyz4DEqSPyC3Ou0X3Co
I5vX6FAv5ZC2h1Yiwiaqa3pB84OWlQPvgzVYYMKDBPUomaLMUHCPPNbhKC81MTfwTcsBArQrEtZb
Hd05bm/ek+4gdxrn02Yeayp+d+6iT1VdtTc0/HBy0aMJV2xM9YEn+vQcpTWH28iGe9i75rQdYXzj
kLH1OmFVnnBa3HY9fWkQIpbZdZ9F7S7++xnKQio+I9jJikM5eU38Ce1JUMBVACDPkygVfnKty4hg
c/Kl821vLgBya5jyLc0T/ZvfDe42SLHHNE2MtDaCD8eArVmY5tHc70eRP4zMjvZxOoZbFmlw5KfM
Nn1RZLdIjDqMN96phx+4YZjyvQ//z/n4r87HGJB/KVu9eC7a5/aHE/K//uT3E7L9AVs1W9XSRURl
Z3JK/d4BN4X8gD4DhbKPUX/pc/8hWkVg+f1UbJFUS4QtRZyk40kX3fw7IlU4WT+dihViHjLXSfuh
gfq+g1oHnZ8l4eRe5LKCMSdRzQILNMlxY4TbGlVX07AkhG1cpblVBldlMfMIbhxhADfRHauS8XEt
6IG2rWs109bQU2MHBz9gRYN2wpfGXZlp6LQRYx1vlzekK45XHdod+PmzZOq3tlvD7cJd12a5e0lq
efua0t3p7Ngj3g7x/RrDmbfLUO/Ou7YON8De5nvD19q81B2QQabSZkH4FfthovfSbFpxWUww2tcJ
JiYGl00bY/Oo6WPeJEaQ3je4c5/aTFuARXjomtxk0Lkv3KKJYF7N6rMB4KDkLWZXbyeVYcCD98eQ
0poLLJ9l7C+FuvtUe964MVQ5fokHmycO2I1d2ROGEzdRs4C75MSz3YoM8KelUe1TncPkw8bzxW3J
w5GtBdHKLGP1Wir/NZsWAxiuErQ1+XzkH8F56F3rOnZocTEeMbddYqn1BDqJf8dS9W2fgESkITgL
JtvgBFccwukocnRmS7QDd16NpjMswfX5TU8cHSqenFSzZqa3o735VrVyxn0B1huGEAdXIsnIj4my
JP6N9eDcJiSnWNuhlMZ1lBdE7jpuc2jLyYQ81RUPkfY4gvs9AVHa9tbDhD5kbfudPCN+kZ8MrP32
yq2ldQ1Nsd/QIyyJdfO84xCb+gJNBZPpuLfpP8kCUvOyG45GgMxnZGpBhP1UEmhc6y/GnFc7H6vo
HiehhkIp9StELY+AE7O61wjsrnqjLi9LelkMq7Uxo8/R7mCau2mwO0nX8Pf/pDlhD9HZQAlYkWor
CIwDXo1WsmhOuKPCsTiBHxqzcoNzqE7UTjYG7BfTHwF6j1k76q2ICLN8fRsu/LOj/uWOyrTtT3OY
zXP3/L2/cPWcf/3f/76g2dC/pvOPe+rbH33fU33zg/IUgyC1QE8kA7fvO6qvPjg0I9hmPeXRov8T
EcVSHxjlIJkXDI7AFQj24T92WLogzOigCjLCX/7qb/QdzJ+mYFLQ+Fj8BEhyfw4Es1wrAtEbhKfB
5MQDzMj0bkcz1KzxotvHNfXeIF4SYwT9VtuMTJISASYzoe7QePmwt2qz3oO/EmL9p8v4H8ZZjnzX
ESEgjC/HkwiZAjpq8R5rOGH4dFLpu0dvcKryWnEQv/a1y17PJulAG+/L+9i0DXsbNyh1QoBrRjW0
65yCKfjNLwrztmX8WDfbavaY7+nKCK9m1IsdG3ZrPuURiZkN0eUQazmMG/4mcxIpaFM6fmtsbLcz
/MOYBnpjC7KRoo2ZjTbhnKWNI/MxmoeQo5ORJwTBOllNzHDLyIGTGLwsyHvqhLzSXAiFyXZqmNSQ
B4mfTo2+daNNt39E24dSqqnzYcUOjgi8Zzrxks+5uLOZP7zNuqqEMBDgUfCpkG/vhkBG2amzyizd
xcOcIT7rLfu2qLGijuFIpCI6yCA09k2sm1MdJua+7632NRZRc61y4tvdpL0ww/JUlW774BXxdGOq
ad57bd9dMI8ZmBoMjLk8zY6LSs69qm1rvizCaGfESUoN05vlnWGrJ2HRJjaw+pVEjGTRkuBUMdXs
nfGMCty41X1KILQXze12jIfpMvT0vejD7LpBp4+1SxXeCgeuGe78FPlh0+YE1SDIX00YZjRPZtjx
d8JPq7shLqw1gVn5jTNoLxqoWs30TFnTWo9JiNVvAVovToAtha7c1Sob8YaKCfEuiZCTWzn7LMuL
XeV1Ubo2G7dft7QwtprUz8NEX58YNQX8Xoua4hlPLX0I5Jx16N5y1esL300bxkyZOIWmpU7KdP1T
ZIos3ASFyD5Xndk+lB6Fbz0CUsHtaNBuaWNNILucLq1BeL+FXuSSNNMtyia+fSOHDpPv0GxlXHYu
uIXB3ul6nAhUTavoOWXZMxJtpjUWcJpu7Pp3whvGK8Wz4cIZ234LjVtBz4uyLaGBTGTH2OIL4atE
DdUAwMQRGTZxxJJuMMHumLe0M8ME2/3MuNpeE9/Cs9RX/dYBpf0swyRa47Ofv0qUV+eaUOgNg8Lm
YAOmHtdgot0nnsSa0HXEx0c5uEnDjMGao7XuFiQxT2BgkJ7TMrqRde5J8I9QCFbCUvMmC7NQr2CR
GQ/O1EL0s42sO6qpMS9U5aB/m7iOx8HTDRB1M2N2Qo18gZ6Xq2f3AfyCYemFDdEum6WTrMiUsV8J
Rh1dRANj86DHisCYTCkun67TswP8dGeVKlhmosvdFfk1AaacN4Y9NbdFS75T461XEFW699LSPaaI
XlU06hdv0NM2GFv7qNyEwGt3psdYmUZ5xU44Pg0RzbpV5btQwPNQMyNO4yYl2XQsxnmF68f7UgQe
Ol6I2xMzKoQmA8I9Qr4nk2pvhSfEIxF16KL8ciE/yBWs4uFYhm7pbChU6XUmtL6uHVp+zWqIQ3kN
K3O8dZvBpLgsImTrc9Fm1zY3BlxQPyLUqRxKg7rcJAW+oudx5bIdXDCcz2IC4bP8Iweh+i7urY48
g0yS1LtgJI16IUp6C1wyXjCTHkeobGP2sb0RC4bSZY2qbbPAKQftNOdRRtFNLMf0sVoglmQOmBTL
DPZxH1K1v9EunTZNX8FrwMAkQQ6rJs05F63qnBmfF3TBAjwEnimtEY6m98bUDKvGbXb2gtpERE3g
Tm6OT6HPFA5Tw4A9BTgnrZONJv2mWYULulO8UTy7BegZqSHZeePQ3DOOgfcZmG50C/RHfkLkF995
85SbB4Ao4Y1t2xUY57lLsTV7UfulnEWBEIJkbWffLKDRYEGORjUuVrgh03DugL3CvzVHmOOz5SNq
TanEr41pAZg6A6noSFS64Rv7u7pjljruas9tvzDv5y1CJfSlzd68S1AzHxs8Cdt6RNjI3jAdkwWm
SjK3yT9YdDTouMlTMIKrmRQmQIqARtbqjciaOLV3SVKToncwy4XZ2oJvhZNIPT3Q97josPa9/WwH
w48ucqoJ2n5YC+Rgets2cl8BOI2b0bcrYACT9REQJ/QBioUbBSeAd81fZb2QZZWTWteTUV0mTLSg
XDPnnP0A2Gx5VB7Z0K5jTMRQ5sYGY121rVBMX81O6e1tCgf+QE/yuuBGJ1R9Yd46C/0Wq5Xc5NHM
fLvhH7EvjC/JwsxtcPRf2E6NEAIGPkxdRw2vw8LZTQFqbNB9T/vlXPKSLTxeVqljIWT1wPTab8je
eaH3krY54PP2rebC8hcCsGNFoH7Nlqnjtp9R6W4ggyo8OI0R40jXvfjoJl1XbOuFJWy/YYVntSCG
Q3vBDSftgh7u3jDEJOCN1NL+wgh9AxX3C7M4XujFyML4uaJnw06Ga0PYZAEK9z6dAmefvOGPLbuB
lFq0kXVu3wDJeE3ldZDiTOOIVX6ZF5Jy18NUBjLM7xW8oZYNKym+WE6d85qQmOXCZKbRDvATykx+
9uvWvGzZzriLFpJz+AZ15twF4DnzO5pCmALTZwZcT61hwjXBXAmUN1HVKQFL69Fk9w1a7QCSwUdk
wVhsjbLOMY2I7qpMkvnWds34fsoGYW2WRO9w1YCl3/VtexfiOlhxKHLOkVPCNSu5xS5jJmrOBkok
bMjRjjGAObkNwjWLhk1AI/kVeGr94qu6oi+kDXWCDzkuB0xHNlskuIouoO7sVTM2mtmvuwh+yt69
7HKh7RUZPr1cTchIKPCTZLisTY1sfGQfITyusEmg4HjSEC7izcbtALjD3vc89G+5azXIEtYA2Wxk
zJ6GpOFJgJC3qA9EdNkTbIIgCni02py/yszy7wlBsTdl7RlE1jBdufCblI02Ula190s3S85NNKfT
mq09h7frTx8bQq3uTADwX+rAT/alC6AXOUpKYjx4r5NfenWxR+7KgMwIc8EUHqUE8YJI//dI6M0b
GUMbPvlVrK7D3qu+qYJIn3UmQnHECpSJdYEOb9VavStII60jq7tw/VkyCPqnrPv/iq+24IH9qR75
qaxb/N3nr1P8Wv65sMPhvfzZ98LOFNaHxQLrWPSo3EUw+u/SjoKNZpkFlev3uu/fzTIL2CWzBji+
EjcUrMs/RsqW+cGi6HNpdwGOl8yp/05p57wr7WBA8vbclbbjoI5AZPnjRJmcjgwKUJFcYoyI52e7
tGl2FdBWbFoEyiiQ+cC3TuZDbJVtbhxLGVVOQzHj0RMeCZt3jRa6sEXPYm2IikDZZB70xQT19Sty
DyxIrodTtD4U6JNSDCppNs72vcGUzwfQOvRSVjgbCUtB6zSH6EC3qdZJpK5FbHTeLayewbS2WEfI
Ary3KF66tTsOnXjKSMmJ50UrhKWjoQAq8lPsL8Rk30OrNJDkCl4mJJB3AjADwbfy7yNSmsuRga5v
kU9s5naHrjEpqrx9wEfrmls/gX8rPnGQ68hiKKrBlxBKRF6Ii5hI1n5LAfDK+K/ZeXU13xBJVQDU
nceEP3VnQ38hztiL/5V+9k9f5a/6Kji4aSD/W9/60w14WfZx+1Msw7/+6vfGiv+BDrP8AyjLrfm9
taLsDwINrEB77XLLokf44/7jppVIsbHJI/hQclGNf2+tSF5Q0bpBBCIVN6n6W83rhVr7ZzkusmLL
Rs6B5IRWjfcTazKem7EvY7M5Ojw5/E2SGOadQBJ59oe42pV14ne4/Dzx0hpegCVQNcc5L4ITpm3y
ZTiAr73MMy9L4RbQWpYMsAF11sqnYH7wWddkXFYO/GzRqbUJEZoYKqP/mjSEO0zEM320JQPBKvfj
NQ+bgKGxHU2bQnrDpqkZPxM93oz7Ljf0gYOAe98X/fQXONp33XuugA3kAjeUtJbQ+fcS64RqiU5R
VR2p9TCRBy0yxLlXa9l1y/fic/9pifynntFPV5xumiXYU5lSeDhPftzxJOFNU5im1XE0cPtOYfay
zIrXccA1+PU7vZNaL9/Ms9jAmXQA5GDW8eM7aYZt4MXcDFEOzRfJ+YlSzjH2QLji+wHA6H6OkuDu
129Kq/DdgrI9mycDwxCsIRhMfnzTREhY95R/x97lQLIyFrQ4RmDP2UC+aubV33830psZ95i+Dcri
3cUMF/9nkSfElYnRSc9Fk+vd5CKyue4z9fDr93pHSoWUgFILYxLmHWuBJb+nZkxpmEV5KuJjHU0Z
wgRYRcgC67zc+I2JaGaOpuueftrl2KZIpSFmVdu4ddu//Z0dAaYEzi0tWc/23v2smdl6c95TstU9
+swNJ+12g7gveFBuBbr/11/65zWE4HApR30HBRmTtR9/TryMmQVoLDlWpta3pd+0m87gDq7IsYiO
MybPZOMVKvX/4n1/XkYLoMQ0OWm49KTFsm+9Pt8hOmj/97/N/0nDZIxDt0qOxVgPVMX8mqPVj+Oq
iBHW/vo7vnsvGzMsGpSlkc3Pa4r3FAw7NkZziFR8jGmobeqJRLtVJZr5IpxH6/HX7/Vuv317r4W4
Y9tYwGzOPD9+L6zLNAkonsjt1qO5KTmun7LYGszNr9/nfV96+U6c7RAEssmwXOWP79OD4Wjccorx
j5OqTTlBQb+y5wLNwGAtaXMxpsiJyI4YqEaVBFtaHdFfpKa+WzvLd0XpxEZn4uTDyPdu7dAdSbHU
dnyGoWXgaA41DT+yNM+BNeenMvTpJ+Ez/Iv9/O0S/tlhwtsCgeaLW+TuYjV5t3QGgoVLHXjxMYJt
/AlOan7ChzdfVcz59o1V4R/ujBL+3gjG1VsHYz8Px9Etpt8QApJCV6HZO6VBQZTFMpMFH8o/dGLc
/voX+k+f0+GHYebI6QAK/bvLkzpWMJIjZuBv8NyXmRT6Zg20kz5HgHzXZeBIDwTKp+F5lMFjehaD
nLOVVQTBsU9L+0J1KjiS3mNdYe9oiWcfYLZuykh5w/7Xn/XnVesDqQTpxLCDZs37jypUQScuG+Nj
rsScks1EXhzNg/av3FY/34k+TKRlc1tMbN77Z2NsSC6K0cZIaEt9CzIWl06Rlg6Bf7Zz/+vv9H47
Z3n6gmxmydMRupR6T2Ca/dZp7SlhO4ehtQn9YNggpenXGbcKyqYqXFfTOF+Y/eQ9ka6HI7p0ur+4
sKZ4Azz/uFx9C/kA6QEcCvg47x5hWVMZkjsjOHg9QYHkrkk2U0CEVnUMySm8ZYwuXpwoiNdx3OfM
mCvALPz3tPFXbi6ci7cQbdX38w2CIsBBbY0sfF1nXR+vZZrrM2ZdpLJxLe90ZgXfBsJVPvpzBqY1
aybkqHXjLrqnFIGd71wMMC7gwOSjvHMIu70nwFIcOtM3L6PCnoGuVrHxYAClu53DwIL2SMf3mrS8
7jmDKv2iDY5xiB7oUqmpCMjuNZzqVOQ16q8CLe2BcCe7ZVYR9dHK8mDHIJNLbbEqahwEAHvM16LP
rccRKS3evmAAr05qoP0tGzobnkA3WdG2xUl+JtMoP1EuhhuzGeKXPmLzLtvQ+cZox5dE+3BspB8i
/HBNBCuOcYBF9n60BYehwoNn42NaAGlZe0DOx8a/Q6DHeuPuxzJNUjtvTxCPcevLlr1TgAR80iTP
bKZUhWdv+duWThNxXo5lb+t4bBFJMl5/UKU1n3nOZB/reh6v3y5v4I4dbqVI3FZWHaWnEkJudAzM
0LVOUuTRGUwlhq1aR8RwU4+zW/XmfNF0mh0KmLLxpShTVmQpJhPTzRJBD6WZa4czJyanXojowYb/
/6lvBNAHGYrixkrJK0QRx+uMURyd3Y6wnrb24pdGqLFYBU0zh3ulVaZXKGmce3yO1iNZsw1JBZJr
m1syfskIUSYrs7Sf6fMu7G6nxV8A60ffOhC8EWOlwLsEBitMHqgCNp5txl9wcbA1kcTy0ZyFnW2t
ZR3mYxmcfCA24XqO/C7e6MnkAGPmJSnQQ8Za8vJOn/GPLR5zSq951bWDvs0dg8ktcbjtpgdOisWL
L8AYJhl1sMaqYmxJEaqeo5HMYyAerF4ntaebJkAPfugjKgZCaIwHF7XqEihmY7cysuSU+tlWaTrl
iG2m69LI6l2XMG4LR71knxI5TlRxcwtXND4KvykumF7aa+TK8caVrTibVqFPEALcg+U5wUPYedvS
XjLB3CJdSL7QEgLHu841+F2QpwCGCJsUcWI9+cScrSo7R4o9o3BOe2sDqgwILDXf2kRBs1MTNkC7
KbJ0zVWVH1U8XMchAIzEVDu4LNYOMXh5YmDOuNPoiVjCBYcJjq+F56ZZR2ma4Xrr+pVsbebOjv3U
MPQ9kzt23Uydv0KSMm2G2Qfkq6S1c+r40cUAt53bSl5kACVFn5JZ2xXjPlW5WKfajAjpEy4CFCAt
sYruwIa/qEo+Vz1Jm4mRW5vZRXErafqSJ+t/xkkXFEhsqgxwMv6xAErrl4WqDjXDXA0yvopcUr9T
230YhuCiLLzwc4csCc7KPJ2iLGcDtpczUi7nKze2rDMBUvWtGWftyRjIgdfavUy9evarlZ3jXlfp
somE7VdU1dVhNsukXxXBENSrObQSMGb24vIzQu+ydzI+UJnZS8I85LFHR9vWDh5sALVqkApbjFlf
c1Cyo83oLpNrT2SPdIDCR2YG4/1cOpwfyrbyw1U1EB6cgjbfBjkKKzvt/N+SPG6O4DamI9Macj8D
TtHnJhR3uHnHO2+c562l+367PH9QApfVEK3jqs5v2o6uvMedRkwsE2y5kimM+WbmLJL6TIvTwm3X
Li0etiI4TqEd8ETwQuUdoOLoHTKgdJNzzNspLWg2jwMzlaaS+TXBwR+Bctcbk0n3lY2HMYHNCZFj
0xG6kOwQFaBBrsiCLZLUuRH91O5crw8JIw7HC6ufNh32w1My9oIoNoAsX6xkaoOVU0jIKgP75LFQ
TXRCAAtSTY5+e9BDzsJMODtQImTGbTY3HvSv5nNBhNkOUOrw1APj+dbZEzJytzAlDmfH+zSNWum9
cEDwzP2Inr/sOY8VU32oCGy5mowa1H7GqBg/4UKyqL0DFbQ6qMmEZF0Rmvq1kr6/rWgbnurOOnu5
Lc4qaMZsbSvzkkEO1rCw8Pa9l6nbLKiBjAR4BSn+k8imTdFAko8Nug9dpk78qATJOVhBeAgvbFNj
sEF8i/bWI2zwONVFu/HLWm58gI0BUnPAMUHo7EfPyHYuGtQto0T7MSU48SbsWotkNjM5gqOTZ64g
MJN8gPMQmPvBcVjYqji7tA/WQa4kOPgMG1ntWZcqJAuwqbQDCKY2NyBxyn0mdLXLdOs/9x1fiY2m
Xg8tU/Y1WH/AJ2ng+MTpFqQbFyOz2ZA84I+FmKyrXvjltdABx35llWCkWyMptnNqlDYJkUO2z9LC
ewLkRRMHQPQFQma/JHR+CSk21Py1oxy/xFbT33a2MRFBXSk0LQhKeKbbaiR4uhycKyp25Hpo1SgA
zPKUwTTn7gJzPiZ5dlO5Tnftt9N0sOoWqHEM8jufdHMcyYhYofTxL8p6Cs6EK/t7Ao/zl7RgfLkF
WVN/srHY7Fw3Sb8pJ4+DBRFcHklgo5eUZM1Hj3RbkBrTFpoO8zvlaMkUL9DDs2AmSICgAeQ8rHrO
sr4p8EJHhbOxEwIozWCO16JEDuP08TbN5etoqAqBXRVga1EWDOwwXCKE+/LFM4vhpKeEcaPiGcgE
RO9nByMDk+/uxhRD+5I0KXt2nfHUYBOATQew3/agHz52pMh77SumL99eCbuYom+RQfhgF7cZGel2
V1Amdca32o2K8+RU8ioenf7RCIPhxW5i/ynsVQPxhZTLbDMJOAE89jBFefmajkhxAFkOLkkmCtC/
O3yaOwTnIs3rDdg3sjmTepEOjKm55hSF4kjOHiHGNV0NWQf4hrLJ4lN12JaLRJztEZJxlo48M5gl
z2Ss973rcroso35lJvV0MIPFu9OQy7kB+1eync06vPetRM5rcuqwIqmJx4hJd4h1yVhsHbbaeIgz
JXYqLfndeCjsLVF1J6Lm+9eK2mgZT+K3NXKuQuPHXwK5LGU6SuIceZWE5oj85OAKi3wHR1rPhqyM
bxLt1SWe9PDBKXSyNktelhgI9WhCkl+Rxdx8CSo75jgpFB74+JGDcbCFtkrqZlrfudbHENEEGSNs
r7BuWFT5R+EUYiV84w4kH7x7r9Br9MA7NJLuqikQwOMOyVcTh5ONBzWN2ATAfj41Nrp0u4SsGL+k
GeC9tUGdTOBmV/KoDA9oReWud8evYMLVnlrexqEq1S7F67dOc/ck29whRWEwV7nT7zBIg133pbHx
ApazSCbzguAGHKwmtjBeOCKUeS9nwKPYYLM9IbDTfe3KaC2JKj8nxfDNqJjz1RoctzsM8hTT2N22
dLNOMQjtgxK0B+Q0zNzPTb8nLUa8pB0uEWp8njochE5EetpE58Y1rvsOE1I3JZepOe1TF/o78ECS
GebJRUc7XY/oAleRPbkHp6mjtcgHn9Kk2mS9j82Do+DNZLaCUXaCLLVrv3aNUW4ro9R7042XjFr1
pZmNfNfMFTbVit6BZvKYjO0tzsDn2LV3ZRDNnFPUFSmep9yon8ZcX/dpcMIf8Fg1wZktl4YRroYL
RkDfkjr8SObSnSeLfcVpel0k2bMS8WLRpknpdeoFnGy7JvAama1hOo9lFjdbUcqXSZkcrIyQTT6S
xwwU0gbEzi7pKyRAZDv0ofuaD6payZyu9soxqAhCMGmftKVfIYcc3QQeQe1l8bie1Rx+EqhkNVYE
P8VVzfB5nmesSrG1N/V2qOPP0zC1h76LLp36UfhDjzKvVtuoje8BtUYHb1TpuqmH/rMhG387MZAi
IWVsLvu+MQ7IepbbfBYnx4q9z25rF0x0a9fftNHYHOPapT06Jks54alo2pc4eraw2lMbb4irL7vB
MZpdRIKWI131Gxaz2TgZVUZDh2D21hd7OcjRukB+AvuSdEY4o5lslteTdZo844R0RxoXiDWPId4c
hf4lRX9BV9NOupVIMnMHkwAIecp56OBZvWdcdfiTYpCNZVKvDEXT1CXM6zJKFZyLXgIJCNPgG3kf
3IC8KyMGBxFSw1GEQmoj/ZKyKGTZ9zijg4w+0zLTmMs+eOpDCoRgYbwDgnfIHtXTVc0z7qNfB/PZ
sAFpkF1sbLu5dsVVYjjxsO3UTNnRe2xLY5tYuPGX6sSMp+FrouV4nbjgI4SZ6p0ZwlKM0jF4CnOD
Jndoe+ad2TqY0p2GSgQJhHgp4XA45y4alpJXdUAqIhALn2ps6xs/M1yxr6DnHTnb89LwvQxicynQ
0UegcfVMcmHE6HZf3CyXm7jh+LciouXGaciyxsZ3LCr0BppH/lGmLQ/S1gpOVuQEJ4U8/+z3Hj2C
ZVLz9n5DZRvbGenWEcA0M5s0wxHq2fnnt39F+Tmhqy5lf+klak9GkiaHI62e27yjBpsaSZfAt8br
UXPsMSg2mfXowr1XKRcTxb4DLb6rd2+N4iqbGKPAt9z0ZKNsQMdVYhXHkdobio8I5zE9ubor9m7u
tJ/gdPIF4oRXZB/RyGLJIIQeaH4GXMavXqSCzzxOzbFxCvDRE+ddbUTioNNen6dqnjsQu3wv4BfB
QwWk86omOa1cO3NS7zmqUdv3PZT8zZAuII2YPB/CVLg3KLWpTgRmjNIenPqYBiLPWf9CG5eqDKtn
mn8E16UJHUVfX6imaTFaZqqjJYP5g9iLUJe7Lh1hI2ZQa64cFFkXxCcxIdMOzatAp6e3dWfEhd4N
Cb+ApbvsY9Zk+jYCyEGZNBnL5wOj+s1AvUFThDLrNuuXa5L1TNlM/ie/1XRFeAeXjSbl2jYrfZaF
WezLpRXX9oU+e3OAt3TBo5dwBHdgXDRoY8FrgzfmBbPEvQ9hT25VBJQFLwH9fA8u9lR44nMu+BMk
QM3RK5b/t+y4WqY7sWBNy5vPAy+0RWGpnE09GuIzlEQ72aRdqvZxy7qPDI7XUFSBXL41nkw8zd+0
adNUSlhNluZFk8kon2klwjDgcT48dhIjhDLH4DREQfkcRGK6mRGbVivgKvyYVs9scuyCU1CZ5XPq
tagy68kgUglyhkC2kwUg/6aab1ig0e6x/0IaWZNKUezBIstL6pbmUwd3BEqeyNJTX3KZhraUd2Pa
kfa93LCyTaPfcp1Xz7Uf89ZT3w6nrJuDY0fLFZiPb7TPesbhKOjIdTV/p5oFBYX8q3faYR2Z0KGq
rnotyAfF0xzgxx6a4CQ6fp2uC7jZJ+7AoJ8VHYtC7btm6LZh6c5nixb4uYID/dSMiMnX2tXmRRZK
85pkogCgq8UnX9LuyMJhO9wLy6H5wVjU3zjLKhgrWnNO5dBSwC5F/o+PunY1qp5V4mnxEoqkwobp
GyUirYp7umwceERUp0hw2R8hOBZ7EoSNB01B8M0LIDCvVLeswWaJsfCcKjih8oTQ4ZPaezA8ENWe
71H2+W40fPVd6uQ1Bcb0uS3jCU6FzxQKuBDOYZ7t4TbiWMGTsUoIBm+H4ioau/4hFqP/G+kywbe4
nJDvO1E2r8KRJ5Mdj/VudrwZIz2e4yNgp+ApcR2nIDcOMzA0IhrcG+Cn5bx9awn/I3T4C6EDo2FJ
y///LXS4AgIb/dfmmYP4D+iK73/4uzHP/eDgHhFMtVBA2j8a8/6PvTPbrtvItuyv1A/AAwj09Xh6
HvaNSJEvGJQsogcCCAS6r68J2r4lki7q6tZrvmRqZNrCQReIvfdacy1iB7aw5v/N3P0HTYcKiSQJ
dEDLiIipHw3wv7UOjvtHaKNgAk3GRwUy3W9pHRz/7VBswag5jFLgdGHaYGK8yKR+HipiWZHKG32s
rZgI45lFK5463gWBUnpS50bnhGgRoNeu+sBlHwKiY340cGFj6ktR6fbSOIv47duJOO5dDNUWTtGs
zmuYDElr6yN9ZH9DTJV3WuvKuKU1ANysioEjpbS86Ph5t30gRxCrYQdMt4bJZMmGze6Cn/UUDU/+
PmsnmiatWLAje581CAP53Uj93PiA3+/cA6hxFKFD46+Jroe5uUT/ugH7R3wfsr1Do6RNXCjsLh9l
oeVA68HmsAF6+6fmw7TROLTWJcFL69aupvOojYECdEj4ehNlkUeuUKHYMJHIu5vMed67NAD4wom9
UbnVA1rwbKuQm27mwtkWY3tJhetsoYx2z63o7B0FaLCWrgTyU0L1tcql8TA1pG5XQXiYlEbzzNYP
WgE9bJmTDzTUEzhZKftD3GVYL0KTuiyfsSGk1koLQo0cU9osI65NYjoZP0Opx1WPL460dP88sWCB
A7++QY08UMj5ezrpBzqHsLIKikQiy9q1A0t1IyJzj0MExk4y3btdP637bjkJmXebTtvRppg0CUuu
4YEG0t9KBQhuHCGxkbZ0StAbHSc00rTu8ZkUcueSS8nOxjPwz/v+qnG9QxiFR0LfzXWQs+Slc2Tc
TzbFjI3nZKtqSacE3sFOOIRSGT3+RCrl7M7P5HyikOFTPbL2QRfCqo7Od6NG09kAKgG0HTB+0qQO
NZgqt1QjT3IknrQxgpOpiqCPuHaz0aodVjasD9ChkEAaMBdFYWzzrLmrlXcfjPNZJlDJxj3Fk1Gl
5pa4imTvy/J5drOnrOmcfVZHLYpclLcm+KVjI8IflLl0CXu+PzwTC/xo5Q08EkEbX4d1BsYqJm5N
xFFBU432RmBhhiA4c2V17gnhDNbT5MwWLCZFGyn/Nk/OuB3BfW8zUA4Ht4rL9TxXgMUKnoWUcczG
j6VzSGYsjU4yjWuw2s0mt9qvhuqA9PljtIEB3a9VPTV7YFfOtibJdedlmEoiO/vSApw8J8Oh3NnB
tzhU5pExb7N2Jd0sggpLtUaa4tCSTNObss8D2gwU/1meTHu0ru2dWY3EYPthfjNDMARCMZ+rri12
QZYPEN9xybDjLDeuMP0tDlmQqcIwr1JKzK05E7RoqQD1MvaYTdLZGCz8zDuxRBut0zjoD0LEJx3G
zlNlmHpjIGf8onEG7DTDalhQmU+hHQ4bdyiblenW6Vq5mfllihxKZTTTvLlUMl0i/XVI4Y9qOa9u
c8OeriKpzaPVqcFdMRtP0vVg5MnWk8GwGbsSH3GBWNue6PDyU/UZ+ao2/6BxVkFN39e5d2E4+be0
95I18mGsLo2P2yvAaOXPXE85K/fgY2olq8p8QZ/NlnGo3SPdb/IxvO7WDNITXfXeMcDPugJScUM3
tSEh0a63SYhraB4Kb+MQvYD5Jvyuu+ImncinsPRVQd+OqjC19lNq/CidedoV7czwyz9LB/555Vf7
waNCBuhR7fyYziwwPuADC8MYOX0A9SR9buqYhngw37K1Gw9sksEW5Cgxh0B3a2RY02JkIv2wAgVo
xl57jm96p0vxHDYLAZu5zLrHVXeLfS3GYEuy82SsTF412kfNj57xN/mlmGTdNrP3ZmFZRwrQfJcV
ot/mk4Sm3OXgkMIyOCS2eVkX4snz1FkWO9mJcsf7YFA+A0JvcVXZ3ok20+ouDPuHgsb0Rkr/h0cE
Hvw50IxDXNwJS5/6TtdeyIBGTQ39EcNNcV7AByI34qpIiAGI7CQAKdK8tK024T4y6XFnXe8dB7pF
RN2DoaMrziYMSHtnZF7MdB0WC3RMZSdP4QTkf3KmQ11U1ulMi2KHwIAhWFAQDhdwxGqe7xr40lcq
984yi48QGPtxlQ8w2HIrLnatdin4SvdWLkokr2vS06lRJ3HbINnpbQMgNwp5EG3mJqEB8Vjk49ch
0uSSTf6ftRb9Cg1gstOiG/ZjNZKwWzF2w7IZXnZFf2XiSVth6Fx++HAumcmtOzzHGO1uqK7qLclI
u5HJ64oFDQlYYjzoUNKQMMY/7VRiT6NNeRL0c8taQydnImD6wPqbHvGyQQIlBo/evAHHsgWCEuA7
2qez7e5if7B3opCkhjrS2sd+9jD0qXsyG8Hd1KlTleM+waf5YhvSP5KiGO0MZiv4xj1rh90k2FpO
aaKcB1tdYzIimKKOdpiIakwuE7CTb4Wnqu6Lk1IYIBEOjCasDuMAnlwupJCgHu7hc5c+ryJDtKxY
NTx9ZXAZuW04yJWfEJjLSwYa1VX2oRE1LcK1Lz0RfUEjRdnAXHiCghJvXVWzeuf0/OSQUkOLyL3B
h4Ak+rEmxHCujq3dKz8kP26BcsMBIg8+YV6AS6tt/6MjxliddtOvttfsJj/VEZ8/K/X8nWzEH12n
3mj5//o3/95fe+EfaIsRxdF2sVGOhuzZ/9YS+68MOCKu0Ol5f/Od/9lfiz8WxSI8DIgZTvAqMPln
f239IWDGkQiOuDy0FnPAb9i034t3gKmjYoHbTtXP1OS95Cy0gc8S2CMPQAZekhqcp0H2xOKoGn5T
sLccSeBqQDbDbv7DPp74rMpBO8CRBD6a0pTI3utxhWVG/0JC+2/nxDEYuDk+8VjB8v//JEPEJxgh
j2Oa3A25pnw3LxVo/pXXzPc/1VO/VgVzX6xFrQZ2ksOZHOvtgXq/sNinzoytVf6SF/kLDImXjP/+
nxxmKX587viHe9R5CYpgF/R8ZJCpEQbgsBaF8Dof0//BpeNZRaoOfxAJ8qv87edLJ83SqRPOqGdG
fTaiJ2CSK4Kztsp+cVKLZvJnBdVy7TzU8Ai4YbAAQHx77fweCQhmWXngA5qvPD3dTPG4RGDcy56O
0+dXcJFjfTgYvAPExjS/2Xu/PRhjgZp3s5aHsFH0QRTw/oxO8qo20mekRkzfHGTdFlnBv/8oBp5j
u6jUfQdR7Lvila8HXLKkIhWhSetbjTyeeaSR3xsZf/r8HJcL9uEcXTR4wCNNk7f67TnOOtNTWpfy
YOiGbAItpy3Mgej286P8y7sVeD8dBSjQz+8WKQWE5OqCo4SjSyttvO9LyCGvFpv/vyO9u3QDm5O6
rzhSUmiC48bseUbus/5vvF6v8va3ly4EPQSTHlWnQ7rju8cDlp4blLDhD7IX9UYSQ8e3WHbj1eyU
0zaMzHpjheRiN7DtD2Y71pD5yOm1G6c69pSQHuUwwVLBGGMqqqvhu5+kJYqQyMbialo77ecvqHbs
k3i2+nPpI8FAFbAE74R1s6ol/wjG03Jr5oOgzrHZtI9NeU2ymnjIfUGceZRFT33ZTxhPR/cAWRf8
8ERHksCwYKmuvHitJoyfKyQXwaZvyMXtuqTaavKitx2SstvOyJyjGc7D9yZilSefj9/uWRwlI6Qa
6UefrRM/SGpgdQVcjhyrcKr4PQZti2eI+vUmRwawq8NYXsZirjfok1z4g3YU4TxHuT9S53aMRKNW
7hozGrdZQ9PRQCq5Lk3Obi5ZuJD8dGu/qwSGfxaXJE6rLYWPXiPus5YSiXDxPrTso1P26Z5IrfqU
WT9ifRoL+yBEHAgvQTzESe+ejjEldRzUxb035Cm2SFs+NqCKHyLOnR3XYMlHWTp65jcRgULVIcMO
n+jEu05+MR1aw2mLezUgoKRXXF7Tbu6eIi7NaZI18tLT2YtpcU915okH7C4voxqi284jYH5YlsaE
oMDTqRA1aUCFSe1ClAOpS1lKfB2Rw2QTW5wtm8J038cFDR7XSxNSwXVFbxbp7sqBX3YRI8RgOBVX
L3i8rQsUUFxEXUDjJjEmCFavj32hYjRYcNvP0F9VZJFzESLS8tYz5fa6hEF9F8yCU4r9NH8KZxrL
ZTMg/3CTJXeoQ11NuHnrFfu0EqY8t3Qvw42XRGQCE1wdboXVk1uOYJEgI8+s2jODUcRDQP8IzHxe
vmBur4+c47StOlZOxoJklDP8uieP2bqz0Y5ka7dFALRuHRfiZZgkPQXyWIZnLehSItAEt6CLxhzt
FDpdouzi3GAgDgBcAdbeSIfRDUILPnHzFAb7zpa9hkY9yOS+q4y43+ugyp7DAe8wPeb+HGMvdXwa
onx5DUAc2rD/OlNb711JpbrDqiPSXSZtd97OpA5Ad4V3AT5yzK1vc4iDUMy8Ww5J4tamGFz1hcx0
+RhnjD78ibDMcqz5sa027CNehBQEy4C8ieBX5+gmcf7UxKI6QkWptu2oBM2S7AVwQngGLcA+8kMY
mMbltDEm1QyUUpCgY9AlMOuKcJ8Z3CFt8+ljMF6sk6BlMoCQ9pb0I+RgiRyTH5UM3UOVe0yavYQR
r2Ppr1JNoHHKmmlBqHkQZoQ3R1zSTFkXnJPRmWtlFfuwjX90uvU3iRpv0dcdiN9AbDulx7LyxFZH
jOf5FPrXiealtCp+lmkV/XnfteGWtqDcAbMiBUT6+UPAxOrUDMcdWqWFkTnKbl0OhLVhTAbZZXcF
DzWrIgzBgojPSmfhpc2mctcYvPX5gsvv0RCvbJVN27lldUOG0NME4rsrwZNvRJk9p8oILoMhIxZt
VMG13XfWBb0B6y4DWXMcNU9UzoL6pKF601ya6k1fcfquAgq6KpmzX3aVHr4ro2W+HBOqtU6cPLi2
vLahE1k8uy4LZduyfniJ4V/PKZMSgZZ2E+GopgK3dXAd1Xl7Zg2alex1p4VWhxgnsyQ9D0H/uhS6
3ngDh25rQilTBQhXWNbwHVY5DNmCIFj6VjzBuETbtLi0ZVfvksEmRkGV8lI1y766FvVpYUkepqFJ
ILaUFrl3PlcnjWgglYAacR+x6iL+fezywPphDqxWVOUFkHFyhvOoSy8yd4x3pEOifxjYSawMo3Mv
stjdKeRQxGq0UFLgrO5BcYzrfvbqL+nIFZp92g+jSZ65YxCfpbnDsCZMYttivgZ3vYwjpkNVhXFC
l9dKs/YYJM3SHuGlz3ssUz1G+p2N0nEVV316YUfC/BZaujvtDdSnMPMvg1wVB1pz/T5L6nBfhrFx
3rXppY1d5quRZepyGpPuPMrmh9S0h4cgn4INESwp8DLLPczYB7ZVAqtAEuRwVeSPftOWm9ROXoiz
iNfIY77wPt+3vYkUJ6gZuscl+ivTlpfEjaE0qpFHs7h/A0aLjtbno4fy2zkx0gRpd8XK21asOGYZ
WIyzLCbNM7eUrMFlb+E5Su5m7sGO2gvJE2MHIMpOBTOkGPWhJPWl3VekkwgrkQM65yWzBFgSi1lG
kdfwiGTkmuB/zBcLlIkIR1LyV68ZKMRZ4BumQZGWKwJVOnJSIkC4K1mKL6oU5XFobAw2fkci6RI8
coRaoTfaekW9R3+B36dBMEHn40N24LlX+gNJuWJAj8ucOyEqIiWH8QiawYYywOyvD45Oz+iUlAxt
Q7BgL95qbzWHrf+ipiwJVuTulj+k6y2BurF/ggtaWqiBwlaxu3HB06qRdX0K/ByFXdd23RUebQAO
maNDaEcEEW87mbTOZiZmr8f1bKmnIDfzbs2s8nbIbPIyJZF/7BDohqYr6U/9sSqyfIOs4JsTaCSw
GWnCE2grxzWSnYAUvWHh6K+B7RiLXHvpY/sl6QKOmPa8p8Kmh8LQRQOnOIhGd9uxiZ7zxM23/iDy
rTDRLsBJQILAmPoCzAQC4jEma69yhIZ/UtjzBa9r/D3GBKtXuaWMVeGjesgKwziBHGwG9CtL1jfH
Y/l2YnYnVEsQygYSaV3afkl7yPVAbmMwub9y7SwG4rf7eAzC1P742gguIvfp3Q5bzXPsaGUWByQ6
rDdiABkTa+QjQcs+oWNreTHZBoI1MbOvyMOW4IIWjUxnE1SwssJfFWrvDWGM/xh/M4ry8RNQ7L4v
1GIBr4Ul9EAA+L028TfkrKmDj8W60DfRxGfu843/h8qQfCGT0hAL2uKyeu8nUsg5yniQBeIoNmFV
pJkUVXyOqyqpTw3Q5CefH8/6UNMsB/SxE2HQtm37vaeoWuIcHS8vWFBQSKxYJepNqvC9bLK2fMZ2
Fm5zvAqXnhsMV6+fHYxOlrdPxGDtEgvrRpQX7nM9N/1+VHzXP/999r/9PuyHS7aeb9JJeleeyDHF
G4NI/JCUpXPUvSpfahsG22roBjADi6B83BaoRDLSlazuYkFREaDIL5YWG21yOp7ZylTHQBB/PAkq
T5VK0jaZnLmnjkjDs6rN2rPcUyFS3yXhstORe4gjVmWbVm29deCV39qO6TwzySLvMuQ/9rAh/esp
okWyiqaxuDeJ5H56/SpWlRkG62HOQW1/fi0++L94GjG2etg+PQ9U9gfvsB4ilDgqP3QewarukiCM
nBGzkO18bVCEHcjpIbc9S8SOvqu7hp9y/PwnfKizISS+psWbizsbj+3bCphglMGTcB0OIfX23oVJ
d8rc8lfLwIeOBUehUSE8m5m877+/5zrVfeQx5Tl4DptnL2bhquBZrJntUWd4eY2WhuTkC8Ql/dfP
T1AsnYI35XDIFgUxQICRF9LA+3IYB6jTt8WQkH40xBE40jo8M6IofCo1W2PkmS55m4Yb3mMtu8/D
iQRO6TLFnXpw4l1NuvKy3gKuaZCN2uT4SLaToKgO7L/Ds6yu1J9NtOgMjUhRuL7++v/IQX7Vr8ZA
a/90oz9wL65+VJWaiv65St/KQf76F/9uV/vOH3SpaNXiQGZB5E//1a4OzD/c5YkIUWRBfbF/Ql84
4g/+Jw9yAF8s1lAXEcff7WqAo/7yxvqYDXlxlkbfb7Srxatr9c3D6TvOEnoIatxnKXzfNyxKWyH5
MhlC+1U+sT8ChLGhSrQvBD0K2qMMr6E64uUpd0PnNWzWVIskbRGbgkIES0MihmksMvKOj3lCsxAe
Uo56uA1xEXcRGmhvOi0ny9w4qR6t1YzBEjG3oTBMWbC/Zq9AJ2DYJHgDeKRPtBJwcdnzZ8m8NyxR
37dqao8IGJMLAAjm1jfm+UskDJsRa+En2zY0ZYZatGxuY3x41cGEDsf0mq05qkUQ+8zpkBisas9G
kmvKEHuQZoBOiskBgGb6w7Cs+PswG+n5yL/z1Z0wTSF+Dp2zhIAV9lq+Ir7et5GSrrQbi21tDO5V
GMTFaW+HxHHUbMH7QSFkYSO+jkw8Iqu662lhDRHTUT/O+jXQvXg9kl+yMlqUvUVZUhcROI75qnCx
HLZcZsvw4dfpJUq4Yo3aVr7nMCxv4i0cq3DlpI51xBhUXnUYYnc0Tsprcy7qq0wH7WUSBY5YkSpQ
HWk4SkKvcQbmQ+Lv6Brj72C+dw5JMza3k+9Bx29ziTegcs0H8EfdGaL2r+QXdLeWUphNAhIn4C8a
WUz2LSF4+6rV9v1Y5ALFtx3sS/S2SzEUReeky5EjYJv5ulxkha7bqxvfw1ZFJ2pJ511yegFzV1un
tHAPXJVLkq8anAZHi3nlaMKi0DGQ+GsZSj9aSwpwW9rjZa8ydx0SE2wspaH7mhyckCFsL2nC4ZIr
zKCzunZNsoZzRzykg+NtiDPLMRaQSFwt2cR8kputZ7jlYSCgwaytbp3nWXYTaYCKePb8TTSSdAzX
cZ9ndrAtHebPiaZDGb2mI4dLUHIWRi4eBcKTw2H4ThKPsatf85WTJWqZh5xkeBD6J2q2SpJ3QnuL
3RpTny0cVBrudc3TtkZMcUqaHKkEAaHORqK+st90V/MS9pzwhca4QgD0wGRiHWuiBi1NrHyxBEU7
vh+fyCU82i2kPJ/wbh39YMkzITUZ9OPYr4vX4Om+4bl5TaMevUnsJU3Qlebzsclec6ulhwAHd/t4
Mw3EWvdx6hBx7dGTJfA6iIox3RF7OSAEcK3ZIRg7+ysme/DQSRJ/Y4SBvhVErQ+3LiUpYZ9ukyfW
veXwLGxNN0uxGJj+dRdA/XsYnRm6grZo7e6qkMnAqvDSieNT6BISKh5CeyF1FBnG5XXLFJ+8Rqs2
3K8E2VXZybBArlYFtMhhNWaQ5qp9Wxttf9unqTPcdmQKYvaJYwJaLnLb7LPHHDjoXG2I3ql8QCQu
LSRcE+G86ZUYWdl0GsePJXUZTW+kqtwfoy55PJFeEcbCvhv3Bur2RQdB8Ey8QSKAgY687S6PD1MX
OI+UfkP33c9DK/ceuUah7leok+tj2lU2MSRVlHdACisvyonKqF34mompu+iuyrWHS6OxBX6hrgVh
CAFn3P7nS/3fmizzCWUL//8Wbp6n35M0fq7eDJX/+pf+/koH4g/4b1RH/0DgKCL/AVSZfzggH6Cy
8eXimfb4FP8zVA7+sBYxZ4gXEYMVis//+ko7Fp99F9HmMmTkQ+67v/OVtt7VjMygLNteZJvAhEAm
vYcYIfVGEVEoi8BQB5rousfCPB5al5Y+WvHKA9SfTGV9luWWMdCcAmCJFyDBbqIA9z77Kf5HazOZ
2dLIcDNvnlp0RHDxT2Ox+NnDqGIXjFKzVb9gO7wrPvHt8YMDLq0ZELDLBv/t7j5QGj8xMopTtIfj
jZVUxtqloXI29b55MRgTPeyfbu3VXzuX/wX84KpOqw4MDiX02+32gpWB1kN1zQR+wea8K7CRJdrS
IPLrlPnhGep9I1sXPVuffeaQp2uu8sZoDlZrysdwYKMwrrXT+84h9CgRdm6cWPUJ4BTWq7n3uSq8
zUw8REemS1Clvr2twW9dJeDE7gphdfPeiSpyw5VFajnTF6o5K49ab9W00B7W7qhJAAU7zLU2vH68
wX5MhxZG5nNXyVrhQQw4VMjgIN62frS0B18jyQeYfgFy2FbRBuuU1rsINSSW+lTcsVXgIRhsiuTW
pmkxOUbYbudOWhdtwMd47cfphKA1DYl0YfyCdSZxinZDoo+4s4Bw41332Y6gJSdmlY/IeBV7KG8Y
JKTBuAX8KR9FP+Tz2sPMlFyS9YA5BGyWfcIySWZjSwLtjEjWENadYDFVp6JGO3Ax5xh+d1ilPPlV
2Hx6jl2reP5iPDgMvny3v5nbStwZdiHGBzT7MB1s0XHlUgVZCvVYPdYnrQzoBfVtzr8UeewA6fIt
SjapsX9voQpTa49zg+/BIEU3ucJYy+yvbivkVw6xOuk6I3j7GcRCdK8nupO9xnS6gp9N67NJveuE
cRDuRdVwkSALcBc8B1HK12SgSXFwZpwvW64j2fNuuhgPUrAICAjdrplvJ7YF9ISFK6xT4uSK5Ejg
rbjzl4sTNmnO/ZN2fRo2BlOQtOgIHZn7fjhPICpcG4FJVgmjLPy+MfZhwFlwfrcKj18BxZ1RyKr1
fOTTdS+KrRMtXyGcztlKDON053WiIxQspItaZpEDZ9rV9XOcde75NMXevdH71sXQy+IKRHH8TFxa
eqAN6wTrVFT+cxXn/YO0sUzurJlHNhlwmfS45oJ1ki3dN/a6GHXF6LnjFgVXeG/g+u+uBQQaMLW9
z2PTtz6Xd0hLr73E9+jaO7aMBsFVpW5s8F+TEySzTX8fIOR3Zqvcu9SmnH+ZsknLR/5YZi8QZcab
tDQZRnjELa3rmGdEiQqEJD1u624Sy50nZarxSNodFl4luXMMPP1aPnJleLmw1/BS5rIeop0ysex/
BVUx3tB340Uw0IWNh1RI4e3zwqxPXTGzl4hGRWe+z5guZpEYSV50m4Ne4vLO7Epz6Ynb5SiMs7J5
ZfG2hdtxzLgu5LDj+9AunUHMJ6K9A45pGPeG9ufmrCPWo72ayGKLoJ6z1/0yk3AVfkkds8xvIqC2
h7E02oaxpW2fzPiP+tU8lVxLur9cy9EcaBCFYcyFQC3SHqIiKEbq+4i3RzbA+ghz5kHOR4MbVxvs
ezdev7wUXevwtxAdyxpKSqG4S7VBDYFOJPG+joi3xWUWhSwUJKq+wpkHC9hEQJsnWFxoIDfYwR/8
KG6zp9ZqBzb6LoHdf9okEuYPLSsEsb9jBFT8si6risCuMTaicOsXiE+3Irf4m0wepyM4Fe55V7TW
RYaLd3wIdNTkPygoKV1WzsQ+fFuavRCXJd+fmXgdncXeSVQJjHYrCOqmeZIIm26+ay2TeCONzad0
nMm7Ri18UUH2+ur2OmLgat36fTwC/S9r/WWqJ4TdnQK3UiPnt3WcnNgFOeOM0NH5lWk/rCzbmqhK
yYE7MKPxhrPaybBJMfCmKbxzaNVXFIZyAtJR4J6XMjDvFUbztV2aTwZDmVUHf2RFfhbB94Dug4OV
i/hboSL/xxjb0Qp3ToVO0zsDXNRMW3Jnx2uv9uMn1+6rbclHakODxr5BHlM9WQ6CbFGZDIb8uUQ1
irfsKoxx4Psyp48oSGg4T2VcfBEZQtnQVB32vo5mfT+CNW5jjLHlIC/7Yi7PXGYRWz34xTXLunzK
Qp3c9k5xNfjmmO3bRjm7ZmpGRMV1te8x1t7Gyiu+DKWj4l3bVQuKn11BkTcztt4w3+FwhvzTDLDB
Cp85S9rb9R0fHfm1ckuZbLJZVYTnmPVD4lFIYzdImch4rq7WUDLGC+mNNp7TvtzEpJy+pC3GuUI7
VLBzFu+GQogLN1Y++eJ4yafVOLEd2CyOS0anZb0PimZa9Ch2feIno9jFrnWdRbXcm2NCN4Fz/Jrl
LXMiTGTeSUWntN9Opa8vkOxHt0RSeHtDzfnOxTm7NjJjDnbT5CHpxot5yoI9HcyqmiBOLrHmGBXB
vLTtuhOOXjd6yg4JEvi7Pu3nP03U9qfQspBfVy1V8Oc7lA+bOeo1pkNLhG1IV/J9y7WpSxtyNH6y
scMgklfLAHYA7LtyDIa3mdnXp5Te7eHzo75rs7IrIizMxRnvsdP1oaa83Yg5RKb7yUDlSNqDfAT7
z8IgO8Ee4/PjvGuuvx5nId2xXRa4lcx3uy/oa55WYRwdHSbarKlmy5pdjfLRHSMWjN8/GJMdfJds
kJFKvesdW7zDRswm8BgUyBzqOnFOXpV8RqrDv6qr7+P/jn+QKlVMcV39vK/8uJFlmhFw3QLbBD3w
XvLWgJeRBtbao43t+aLSbL3dIQSoAWbkVPnMyD4/tX85nkUn0eIxMT0HStvb+2UFuEqqgvp0HpPo
/q9PEOgsvhhutegfVDpxeT8/5rsmOfeOk1uYc8BwuXnvN+tTGTsdwbbOsfUqdle+sVhmWVD5Alfj
4n10UKLaa6Psl6Ryps/jbz+kSHZcrrMJ/E5A+Hx70nXlNCYtJu9Isd4ehsGwyeMY6tPPT/Pjq8BR
aKLiAKGT+gGwV0RiqCKYpEdgDu1hSqt07wfTr8ZM/3YUCkq4eotC8sNkxeuAiLgG5/KqkfRStB5i
xGT8+bn8y2PihmiAbejhAeXmuyuWN+i4MIG6RxG16R7vOQ9FPw2o5xBfWhedHPv5FyXdx/WLNZ3V
hNMiBpvDvr1JEESiCRuLcyQ01/tqgdVASNWzFdEF/eIK5IKAWzDziHx+qh9XlgBQpM0IxbRDHJTv
TjVkMA/rxxXHXPN2R6SpnHYe0tY584Kzzw/1L6fIw4EImT04OtP3i6WPV4RDleI4tkm5JuukPp0V
WqbCWUbVSwU3Lk/N5wf9t/Oj/x4gQXcZxr03ZvZ4YeyE6K9j4SE4rUr0jYUZJHsKnV++6a/zrp/a
/rzqId0JvNAYRP3g45u2CKRM1hN0VSoMVplVulinAXzRzpxbciZQ2TKGZJs8DuzrUOlM6qJv+jHa
MS50KC5qpEWxUH9aBL+y65wrlHpB7sniF5fl4xOOK9b2F2UzMxHrvSi8St0hnYgRO4qSYTOI6FQ+
Lv55tYIhwKOWhWzrP78T77PWXq+Oz1u1DA1RpL+f2MUF/ZKIb9zRCAz2umNgUz9049gRk4yzbQ2h
YHnecWtdNLpoHvvena2NnYbjTaNEU+ybWM8Lm2lI9x3p1clvv/WM8fE4oCi3uXevE8efZOXAGxMw
Arz15Ryw6ab1+mTFyOpUYVeEpjfmr9o4H55Nj1kTbwOtHB5R5/0BG3hMbPqn+YhZ3XlWZsa0fGoq
HtNxmXx/fvn/7WD0jZaohpCl5v1XAN1laMZNOGFZRASXVXl4Zir60yvXlFRJnx/swzLNmQVQnXFY
L1+8VzLpT5eSoYIlVWROR0YVFJZxCuQVYlFClfj5gcQiNHnzyiFcx9bAF4GTI4Ri+SU/Hamwk3T0
pD+wg2gTdWVSw+m1Eagu/xJB/FGnMuvphDixgyh1SJDoFNK3W6a+y2ewbsabJM3pExgDxRLKoFk+
zj5iM9PwaGXR9bJ3ZrF0P4YGGMh+QGdy1VV1WJe/uxB7YPJJNYTaC671w1YorYAN+vBnjmJGbDYg
7zgt0dftY3P67V0Xh+IZgKaO8g8T47s1v4tNwRgtaY+t6dknpIBz/k0NBcgAqXIKMOyX/cN3eyCm
86yHglefcT1Wofd3qZpL22pa1zl6zej8IPKxPxJDG96/NkQ8X9HVaeYCLNI4il+sdOL9I0IQAgIF
mM0ceZGnLMm9Pz8iToEaEVEsmEZyLsp5Y2Zk2qk94bGagOphjIJvnpXnzqavlaUuwhjdZGW3cXoQ
HRboFaiz6cbUJV3EOV/6NU3rL4WFbvkzmGX7pC3x0u01f/+V301Gxd80pO4hRDzMnDMP7PrazRSC
wOXxKkhphObWtZY89iCo1Ep4Ch7NMNIaUxFKr9OcxhFiy6aP/U0Qoxc7J9E3bzdwgcrrgW7DRet1
Bu7R1LuqJ8uY9zVz5hVd7GpemX4jzDPa0ma1Vr6rQ1BZrTzrckbV6NLlPGywN88U0HN6BCBorR1m
pZoJqZXgFlzpJnU7et9mP9TP9pwt/qeCgROphNIqrD/h2eY0xY2M9yUc5dIMneI8ueqnkT/74JDq
E6+mRYm+N4ySg9fnVEVVM/P/zo3/9+YTUg6dl7BY9jWN5F1LqsKdXuiWA7LCAbqYUKZ2DPOTODDG
GznOZXKFpLioz/K46btrhVK33KD95e2urVLmN/WM9nTT6s5qdmi3xpsc9sNZ7Hl1foNiUP1J+h5n
MSANnX8wwNbOedtYSytqKLjNowmkfcepu8/uwM+9lViQEFWJzDnruZo9HQ381LsUKs248+TE4emD
0Lnq5oRGeFBOYBpxGvA3YgOPkG8PJDA2Y6aN2xEr9Lxu8pmvFjA0silWSWErQsOG3u1uLKyRoEB5
XJIr6lWwAtbkDyAoMW6e9H0LJniju95Yz7KSJEALlnB3jnmCKkhPWDT8IfXPHFiPw0kyGkBuu3EZ
CdZtQU8rkFrN/4e9M1uOG8my7RchDQ7H+HhjZHAIjpJIvcAoSsI8OUbH19/llLKvUtmdeeu9zaqr
WikmIwIBuB8/Z++1jwsOdWeDkIouYwL3SD2J2lPlMcw8brA6xQh1tjLF3vBeB9Cz5+5bE59WQ+qj
l7mExS71VUwjJMRzrZvlezSs8V24Aun60YLzypE3I9NFPLm5471mcUpicz/2OKh+PFYYSUnDMc/M
HMg8fK3BMCma81o8iUWk6JXYFTvGeaggt8r3uIu60DfK9NLjujq96ZmTvTl+wUY0T4cFF8Pdj9EM
KobX2JOmkEhcajtiqLCEiNx0YhXt+U2bc/xZhE0H/n37C/yRJmNK7yq49gLmERsSGJYcwlRh91eI
gnlMq9Zi0lBqlwtLgCIo1zxykuy+rzveiLDpnRza0ukf6lV0y2eA3tJifBl4RfEQNtEy3nhLKZ78
PK/d7ajiTH8LLSYZe5xdjnuvRUsXONXUxpLnbw4q9mPGAADMUtoV3Csu0xw8HO4gg08U5gVTcVLt
G+RWJTghi9S/mIn3liXcgyOnerr1mvwgVP2qXkNaEkjTLyvbXmi10SEfQhpk6zjl848d/38VTf+m
aDK7yi81y98UTTdZ35v/tG3211Hp+7/356iUoSdpVTyAuPBwufr8yj9HpQw93223DhXdzxmp5P/9
U7lk/8EslH4GuaVongLvPwrN8sPfDgZUINh/COakqAJtYf9euWXkbXsFsN4TGXUwvxJAdJbT8zCi
Z8L8MaQQ2zsPSwtTOiOY7jRsv6lxanrAjf5AFj1WDWYPTrKB/ED0VSQ0y1lhZgMqc4sdxD9KrLZQ
0B36PBvXqzgLNKqcvnX2ktHfTRRA2zYmpXijUwi+5ymtp29BHrI/dhkcMZUiGtqQZ+U/MBAKtioH
fx3OM8tQwPttJbyNgJr6svEWnnvyF+pr3iaYJ9Bd7auMQKXRlypwgbAQadqUYgO3w8IBWaKTGdWj
wFxAkN2SzmKjIU4HX6dEJv5hjgLL+WhPcZLtqzFZgDtiQfNeUjvCHcAwLBrSq2aQbPkbMBvtfNc5
AWi+IAnn5EzObhoemkKL5AGiuE9lCTYVLi4heeHB6SdgBmDnpHcSrvnJRKRR8LwgKQJkBw18k1gF
4hZfpwoCOGEt8OnnEOY1dh+ihLNyU/kxxmZmzsmXCqjY7RTohoSklTBUol1AJ4ikC5/XcRmsfS3m
Zc9GB6zYX3cDfzJ7vnoDTzSdgzC3+21hJ/KipLLCioLncI4xYqnyniZueaxUZd9wbGMDiQ6tmqA+
T5yxr1RFFqjbtUBr4ZR4AyBQlLqIkSwdxfeTr5cPResVz7bJ8AlA/G8lAzfgtIX3zaqX/IHaHZNe
tHTwaSyQ5CByTgOJ4C85Yq/NzNpIQLOqTxn450s3RhAtRPkAP6S4nxYa8HTYINvjbEDmNvuXfUMK
cqRJe1aTgv8Y9V+8RsQPVZEGu0XK7FQk0MnteaiuOKn3+55x2pZBbPmhmcDndZZIj8nSRG9+UnTl
RsUqv5sY4r0mk/DEFkmAfQZ4saabIRfWZU0bH7+FXdv3kET0ce5wdEunfMqt1nnx/QSYpeMWbyZA
8qMf8lAxXXUPAGHdU1KQ10uJXJ2UnL/FMfzlFR/YPkLTozdTmkBCWhH4rWxkIp3dTdHOV5Obercl
jpaDnFYcCgT2NBeKLfDE2M+/iZtAvCzOGJ5FUM9UszOYu7woT+hiI6b0Tf/UM9e/lbPXXBCIKkH6
6+XMvGy9qJLWu8dJIM4Y8fLnrk7zF77R8rgso7wam7W8GOu6PRerW761+HPiLdCn4DJTcr3rvGG6
rmBO7JiLiWkTt2HwoPOBLc6yJMuKXLKbUCt5D1HcRyfOI3EB9im2Nm2YZUarJ2/HcOyvJyWzTxRv
y7SRerZv2mLKYF4W3dOIw+Exy/z2ktkskZ5LFr00rs6x3vjD1eA14AiXMcgv7TVYCRuoUmK0bbJN
WryHx2G1E04DUXgAeOp99yacVBxl9Kcld4jtiACPF20FUye+YeAJFGVMbfB3DHJFnZycqL3Snq23
cSQJrnbHr2M9U5wUdXlhc8be1OQC7wRguqPKavSCqb2QS+B3X9rYG69scOaH0sWx4tfufJ83XodO
OtQXDZLAe5qB+pn4tPUN3cJ0zwWJb4G5g30NtDD+w2rHczJAsF/yixnNyRH6tI9zdWyKD21GWcfX
ztNiQX2KgqL9Ki1/OK5hRVDsEttyv/gLyKdKDXeBoC+znahet7lDpGzYe8731SEicUMA68itjNkl
QpPQLsV0gwP4Dm1edHYaJ3kGhl4eVy/qDovUFD62zuwbPyuAooNuPCMFc+71MpGrJHqNbqQxrr9y
uS27kfRRwYNKUzpBrepGVHeAnpdTRvFPPntek5viG0KrrG/Gbthg/mCpwcCG4oNSx+lc8ejrynO2
NiiFbd/5+o2J+wKg0ApBlI99nl8QYNV9KfyAZPMcHi75Gvu4a5zPOZOGU0nk9LEjGvVJqJyY12AI
zpz4mAuOHEY3ILy7D30NBHjxAsN1bK3XthltdjQxP5SZgZfx9ATX9TzrrwQ65HrL0QQzZO3NlwSf
Tse4F9MZtyJJHPDCmPJ13ccZk9/dYlje2qXAlNmS3rOztS++AX+HQx181xwxyo0/9MgrouTrXCz5
nql0tImxPM7Yrq700ns75MfD1moMajwy1PFQFMj67B51NbF3ghBpULr4xcC0XJap232MDcW8AZ94
Ct/R5p6hnNcup54+mrpPYVL7/h71YvVFJkl4BGcU34yGlj6FNe6jBYJ6Ckod/iMWNu2wv21KdyjP
g2vjDQbZe1MYEPsY9s1l11gY6Aaq29wtvPNcBghLpnr8FOLHxrJpqO79O+G9N7D3NunDa2Jy9Tdb
juVobKNs15EhxJfzYD2lqee/YPJg6XlHyTfvWHkW7RanmKHNDzbc+aCo5Tmz45plCRs6MRwaHrlh
1Qfv2HoOIiDsYZSi/hFps12aIHwtDOvezuQrc6/mxkpq7zE0SHxhL/J6HiKXZVA7dxyZ4QDH9Y35
Apn3SXFchxHTXZ3tIoPcx6mYnxIHz4NKa4ZjiSM/BAbSjxa1PHRd4x2td4Y/PcE9HQiHIXEG6baR
LQIgu78PvMR9G1IFJFAM7bob5yl6FB4Q65r+JxkzSjzhsSdHoALhele8pws400LQgIkcoFnUbIFi
XYfveQS+iSbobAGj1V8uo8GBHZRZ3Tf8nGQZWJpYg3gg4AAlV7vtTehBHev+rl3L9g7oVHeBO8W5
WKRXb1cTmDC/ZyfEQgWfqAWcpwWNNv42Twbfw8oaXyoTvRAX7TMJE6RK5dG9dFSf8/nsgboD7z4+
OJPgkA859j8T6+C/JzwwKlAxm3a3vmWtgk3WmzgIh1wIr2F700WYcGsS7FOZ+IiY2vQAErW6Gt/T
JeZQBflOvqdOLCzCZ/JaO7JoFHEEqrpFiQP5KDaRFex39WHCoYTR3NKA9kRw4TRlePuOQYYemb1Q
oBGCYeXkYXQEY4yklxEeWRCWEQglipNXJmLLnY0c4D1YQ7kmZCOw4TZyDEenYBXzg68UudyrnE++
rVExFN3Mc0J7kpsjCr5S+KZ7jCbOsbBZVhgbUkyT/0Tqx+DY8+Nkl8kHu2jKD65DDegCs3e3Hiiu
W2CC0dVa+FQriRef7KAlmBwGq0R917CD4ZOMT1hy1LpDRJFf5kMUdegNRDZSYkbNRfUeYSJ/BpoU
9NDDdiO78DqeyDzhbKhgwqbdPSI5eeO6Sp9JGBK7qMhwzCQdySn1vO4TCv/n1Q+vctd/SkzOykjg
ChMFwad0L6siEJ8zWo8bwO/ltot9ekpBxUxrnRwyHgKIxHMqdx068X0r11eV6i94ou5Dk/4CO9jf
lSYRpu8ye9sMpMTY0sJ+jHV34YhwBba52pd58oGvRR5GXH/bqI/GnSwpbqwyu4UqJm96YmmEyadZ
TFINoZjlrjDpNa3JsckrEm3KCkMt+VktGD0IGYlJvqnH8JCaLBxQvbepJh1HvgflhAuZOeSQqoNg
wrpdTaJOXJCts5qUnYa4ncDk7qwmgUfTRD2CZIYlBh8AjXtwu5jEntZk99Tcfq/o4/eo9uInFIj+
RYuz/9JzSP3BFpHtpoQkoNVkAlk96UBw9BFc9MO6pZ9ObJA7Eu/TDMm5NqFCUZHrW8/mw+UkDmUr
Mn6/axU5wm3wb9mQv7dwEeqCegT25KKYDTkf/rWLmsauLrMRFF9e9RzrrCWILxXZEASfQ6p8dO26
e2uppWq2bMwCvxyZ/xudwG/DC6MSxmTjwGkNPcKKjTL51xbumtXK12ubncTSqLc1V/U1EekpRm5Y
iv/8Ur+NLsxLSaA/OIQ4/f5dkpB1We4jzeSlWqcjuUSAS9/UCB2+/fPr/M1Ca16IFnzEoR8ptO//
NvEtGq1dVWBCIABEHxgduid/XJx9WWfDXacKBjRTlNoZX3r12gY4XFlVkvTWilNzuI5T3t0/v6W/
f8UMBJlH4eQzeoWAJsSvV5n8nTAdOGXQs8RxgmxOH2VuFKxwZ+nQ20mq3oAc8D0LANTvr/2//aN/
7x+ZO+OfdPZ4vxkl/NY8Mv/Sn80jMMcRegX0QeYZ/X+dI++PwCQ8vwvl/2wdufYfmHMFDxN0AJ4n
83v+bCX54JKZQppwVGLC0eX8J/J6Nnpul19Gcwx72Lt4iFBpICXCkP7X20kJH7ZOl6Dl9WwonRAI
/GnYuMhE9ab13enFTqoA6a3XPGStrs/rzJGjC5GwbutozPciyOzHfChW7DjOUtwS7AZv0LfQFkaB
Oi5RJi/haeB6I1C623khE2Wei8glcwnJNLQiL72ayrm5tpNIBJvGKa9xxRd3QWOsVnaUHuMAqK9b
UMUS8WDFu56l7LhmqToVdJduxp4yfYVrZqGDZGKzqebQuQqWZv5MiIpmz0TouZXpCEjCcgjKqBv4
kWAlZ9TN83IaSTkp1uYV/1l4sxYEQW3UEg5s/8xC5slfDkW8+LdzvABUJMS+tLeQ6u2TwRBcFMqx
3mY29u8B8NhbiXHmBARKfUsWJ+62KUTmuyxtRxg0Uj24vUuGVhHYjE3YFaqtzJ1v2GXsbe6hvG1B
OoDgQNB8Tuw6uerb1XrjhI3/FbwEjX+Iwyeddc8TjZeHfDYi3zScPqTtMDxG0bBUm9Ja1Rejnn5W
FosTHFqXbC2oCeNmrSMG92GNtIIB2cYh8eOUelERbJnWqdeOydBI02P+xCrvcJHr8gvRKcNFtGbD
AcJq9rbaY3md2erWWhPvslBDe6nidb1q43LCTRf0h2AJexiruJ3guOjRUXyfSfEcZVGXIlPvRn4b
9kfaaLK80iIg26ypfD7oEhETLeLxWmSedZF7dnqExVA+oYtKPxVDxt5MV1A6G700DYlGXi52KCNs
KNiOLJDLcu+dOuWON6MbrSB+G1tC3hL4GlLcjZsy0bTK5p5ognKVFHNoyefvWe6MlBuLkQ7UJeOX
Nk9rUL4YmtxOB9eJaoj9WjX4D2MhbCFfXWO+FJwhq9m1KCp0oAGztslHQFqOz4kocb90ywydm/6Z
fwxKxU8hbr5YW6Icd7gtCKkMa3FGAxvdJ7FOtzP5JG1KCliqp52vvDOhSNNbHcjiZBsLxJxbVoqT
a9RHt06Xq3UdfAI0IYh/gL8cP1sV8P7LuHO6fB/hcvzazXY/Yr+ax4dpJWhnP+lCvAy0auttUnfj
vRjr7rNiqLeN2lm8FmD1J85Ig37o0dSGF64sZtLGQqrRzNH9JsKS6HKuTbFjj7GQH+Vkp1cdzoov
Iy3PGv4uN+02ULSa2qQOP+eBHdwU3qJtunpF9IQxrSHNLQ9i2BxpOZU7jpLNIUzr6pURVvSBpvMX
y57bnd8qCVHK19+8VmmOGUI09T4O4/o5T8ZebEuVDwFfVq1ehoCExI0Gn30K42bYVdZErT3QO79O
nWXYtYO6p/cZ0ULJeJ4hSnXwR5S7D5mvAlihB7tOY7+D8prt3DQaQSAN3WXRiODSs3vcCzLNQ64D
jZtmHFnRlKSRTR6YfZxKN3twJss7NpldLDsrGmIXuIGyX5wihTvlsphOjk1aZVRXWc7Zti1PiZbd
uXBj5rikhA4PpFq5XNigyj8BQOr0phODnFnM4vEUJ0sdbkNrbj/TIEYu6yKYuIAEg0GShlZ/6/bK
emu8AH5TL/KJsy8xPXmxApVpONlBdSIO4mCFafcZLs38rSvT+UW7tbiRHN6qPcSHkKgnT4OmjmLZ
UUtHcbELnbaC5jXHCNMt8EHCbvEWg1umjJuvlK8y3BJFh7szuHRbPUBPquk2p2ShY6uMT1CyE2a9
WFwXu3rioD4ee0XVn1HTTNhu0Eajv9f1Nhomf4/ocf26oo2v9pPwu10jR9q8TTrhfLHD/HaxYUmN
V27Z+fVAIubcZp9WKynrC82BoLCfQ11wSt+kiqnE8DyOus9v44X2pBPl/q3I8SYQQ6oe/Kq0H3wR
JHcsiwtHgWI9UcZ/9GBKP3ToZB5G0cfOhoDO+OOMCvRZMuMlQJJ+7GXK7PxjCO6KRWrmsQqBXpiM
xOoO9xeNmYScLnrjLrIE8OLNtDr73FMJyza73XapdHYenWg8dGHQcQ7uq+qcRzZv1y8sopDKlAuD
4oBHnQHSRqjev8b64t+uy+BgKq5jLBPrED+6ofJPeVbMT1AcmO+mU5x+k6ulb6GajdVxsLoGUQGU
6qhp28eVe/yU8MHf2qyD9aOVd8RNNx6WuFs/E/u4wCzqrPUiEaU+5K52NosYiKEdyMEsBo/1aMzE
euUMa3AiQrYB1pXfgWLArtA58jaGwe+yyBbxA1Gsp8bPnRu1NEmzrVfX8I5GIg9xpBzN9XxSjUl6
yVe64q4VkGygrNuiABO9d5zZuy+jNf0aDxh3ssWCnaK6BRMfDmd9qemn3juFmo+RjqLTJMb+o4qb
6o7e/nTB8+TDBh8bRW5ZEFV8RQnmhVVrezeQRQOeSkbd/SztigFLLqMtXhmxT73Mvsi70iUyjMji
NYiWU8/GyAjamc91FL7ZTRa9iV46zcbrve45G8v0s42t/dQ3VntEKWWFnNxZarj9UjZptyQJRdp2
cMimvLiLI0qQFqY/ETnCfwHTHN46uubJS82iiYTayY7rPAOVU8pxmsdaR8/4lfCMTGmYtngDulFs
7Tokww3zQ/SSWXHxiGyo7+58xUDzQga4rTar7xPWWuWis68df8jYxyJR2+Sekl3bbtn4ufINkqVH
RUYyJuNQH2RKWGkb+cE2xeASb4n5vF8hDuRXsO77ivAxK332Wullr47PI77FmmR7ezUTj4YryV+6
1b8RYuHofmwSIILjJbesQxpWMNX0Jl67eH2h7F0+FYVVv+XTQortMAZPokvaS8xfT10d6H0lu+oU
dORkBCPQp6BZHvxyfWEB/O5m6Ws++C/BOI9fMAlQQbjKw7nnjS9BZOUXfhCWd50o97NbWdd8OYgo
gPUyDxi673L1Jpo1bVfQYO9kiKdjzCAP0Qu4l95MZME4uikRz4pozafQH9W+Wp31Pl2pdzYDZJLK
2vzv6en/x6XM0Bzx2v98ePo/5Wtf/AUk8uPf+HlyQmz3RxQAvo7AWJsQGY4oP8bu9HH+MI5XOMYe
IlnMyP81fA/EH3RB+PEAaPP7sP6/TlAef8X4iL8F/oFMVv5HJygyaH49QJm3IxyI18LnOI5d+veW
SxhMuqpG2/2W0qLOv5fVGkt7N8OW7IgVGXJHf8xLtJWHXssSrFmvPe8N8V5bX4uGcBXn0FpEluHN
JaIJRDuMWEgJRAsYs6ldWQwsFGT51YfrtySoiyY5deQ8AbeHJb/L8hGBEt2CNoBWaLe48FKYS4ru
G4425pY6ytAxrSN9lKPsE5QDSExyLyKdaV6sMCZ6O+9bGhg9kQLWv0hMf4MsoR9HSOzAVuH/gKD/
zVdB7ohoBlLQvrU9jXJm3yD9MZUpwCzFTZQQxWttF0Fi6feOykI/cX6OeGtOCnESo7aYk+XDL/fW
f9Ol+o1JxFvivC2ArHnIiHHOvOvDfxGjBjngu6ZXyVdR2l5xQxhoUlyu7tj12dEE4ADSrIIsxXoK
94oKoMiXtgg2uU1o5Guz9BrtRDB6Zl5jT72d7tc4WUfycNCQ9fsBndn6MVV+bC17fy06/7yuheDH
qshlFyGAvB+D6MfS8j9adP7aD3M5MJp7EMW2zerv8yz89RQfpwC8LQC9MB4t7T96dWY1D5ham/Xu
n68eT9Qv7QLzQiB5XDdCnIo6nNf76wsRhtZFq7/EX/HsO0LuW4yzRJM4Nk/4ImEk3s5948kUzqhX
WsO2FUkwPSCI+FfqNy2T398Jli5ExR6NC4hBv2mKheREFy25/3XqqYrOHlK/YdiA5aTNcYndb2WC
9c+f/W8Xma4mfB56KMKmVWIWtV87bxY686ApA/lWjlBm9a7TrQVMdAI2868Wmr8qfMx1ZuGCWkfz
EdsVy99fX8vJsF62aP6+EjDTZ+43YuhIlj0R8sJ9lzSducSl9o0d5D/9kNxD0B7oPYWAJn9veEo2
f4XyoH9b7GgMV9Juy3B6ADlEK+BfrudvtDzzIcEv01dFes4dBRzwrx8yZ9JczJNTfe1L16uCiwwY
w4fSGVijtkMApLO9XaKVNMbrJlO1b++9KS3Wj3kftEjraMRT6OPxJCr7Ps/RPbrb97Tr62JKFDP6
cXZdXMX/fH3+9sV4IfYp5MpGNw9997cmt4iK0Fkcu36raTXxLhT20fz7JDT4loZeRiN3cTU1EG//
+XV/M2ZwsbyIbwUPArA4Iwn/7YVji1FnSzjVl9WzhLNuo8DLxn4bhHTLCFYGKwAulcekCF51WqKF
2XVKqYgJh4Vr9Cmr1pnTckoK1PAlqUUeHSQHGn3lVdoFaPvP75bn4rfHkzdI3oR5TCKD/vr9u/US
hofVqJovaZg5PIp5qIf1rveJoUGPre0E+HDUtz0mVRkT5bfra7I4QdMR9MNiGRVuot+4ATHN+73N
lWH7c4uVrBfhNvn3HwuwG7esLt5C/u4zQLgI6P5UBQV36lQOJgetVnC7hl0tBTiuTVrFZolmZpPy
gg6kQUi9NM+Wl1Ubvd+mW1bkPDsnzyWLvL1mfpeT1tV5PN9dOmfLHS3RvPrmzxCKBLziuF+R1saR
9wxCmFsTyHjOexTMWGoCY+l7PhfkfhGuPkISWj+uKESnJyQs/vTQ5/yTeZPWOSvIJkW+y3fmpAta
pE2FY4ISNQfnwYMeM6vnwzQG+ZDQMa0hK3HKyR1+0hdZzI9k6PMr/+jhGBjuBySqbGYaVTNLcK/c
PIHgj41zItd+jvhxBp/m1awETNBZMjvsXki+5DAVu1Abb0oXL9txFv1SX6Wo98bLcRkX7qWFsTWX
Lpsyoa/CiTzhYmOj3Od/ujB2eNrasBvADzVu3RbFxc8P4OVDykclYzTy851tx0y2OdrV3H49pHsW
sbIKbKsCEgv1otpnQaurfEvOHAyBn7+jazv8SDKLvSzdcss1SOFkunpcg1Fmmpde2pTFUcuGz5T8
uKpuUcxcOQ9xNT8wz+iRYMaqEUIvsj3zitIKqNp0G/tcllYHHR+Phd7cLg0ttvy7LKCeIOeKCRh7
qFErBcEhl/gY/E3rceBhUlqjVwt3iaNKvjO5gGT7jrNKxMFhSCAvy0vLXTL91lXLxDVs4OAaBrMZ
OMWPYYkXKN+twYiRl0zeesLGQgK5qd1ysUj+TvtUi3yIPMJmftPJeKrpsAA15h0HzsQqsFe0UPgw
jWPkaDtFnAB/SkLZyYkU4MnltzS6cXkURlBf/MlKBiKyNsppBt6S5tPzD2fo9PyPG4F48TG2BzyC
OuwK7hTJGdO9mPzwnTFSZWhNACRAXMvOPcGLHodj1zh0SYEJeFu5G5lr3E0VV3CksczlXENOdw0x
wAnImXxY6FIf0FeaW9SU1tNTG9b8d0ekGw9wkDN3PVM6rlQZGEN4zjUuLLN4pAWFGKkXyjzSbmR+
qUK3yzfh9dSN5tQn5PQEvd7hKqRN0Pb6YlpsrAg39O0wlu07RfOs3K7UYuaulsRD0S8sIgOOXsLS
WxRu9KeIHkE07dCsB2ZlSss0J1LXtg4eIOhWHoZCJy5NhtQYBpKJbNg7T6P6cbZhb9zo+6iaS11T
KMyNf/ahwxWKvuxQdvaWdDSZ3Tao6WOYAzk5GKxW2aQJcEBA3E/ggzFCZLACFOztfruUfW/NV0Xc
Y+8lvoXoyrfODfG/vta9YNCMMiRnAPoYVV3s1uemR9gORcfGVVPuWYhZbvaDTHLdbZN2bKIIKbsf
otbD7TekFyTnwfdDkF+wzPpv6+xZjGhYbDWfOcqXgoELmpklTZProklHEZyHhZk+N08GJZo7cZjR
rh4KUrb4E82xnnsolllXJFfNCtEWirszjTgqV0+yVPZdzVXaVQXfR42vwxJjd4ZTQRv7kNOl5luq
BYOwdN9omu3+NupsswqSrBdx59pZGw/TAdnKzE9yhOn4u0HFZl0q7Kla7qMhNxVhSjICy1PrLj7X
b0gtVoeJq8izIJyh54aaOvq6zYlvv9PeVcj4xb0ImQbwxrFpjLy0K8qF989yyXY06ZbZ1K6KyQbo
9yF0IS7CMIx0zTaL72V0uoNQadYHHaaWSwtTq5Z0AWRw7kXbDUQTgthRtKvoz5kSy7ZoR7xVIZru
m5/nEFZ9c3HmppOgz0E/hBi/EpRz0jqN+Uom0YZ5XrLr0ErHe5cc3+4x7hY+PEBGZh20/OeAdxww
GeYqNVUa8GDn40o5TT7TaK7gz9u6ymbzd7CAcLpsodmbwtlvLLPcQ9Jn0xIWd6Xcy0BFat5QiSY2
z6eVZDy5boh2QiD4FUF7djKW3V0fMRmyCMsT2ocjMpfq0a6W8ilyaMlyD6ku6y79Gq7RwW+msX1r
K/aYK8Vsz72JeaeSzFQalp/pxPrkUQd1U351sTaph6rxK/U609Al5DqyCJmcrRIIAW2qua1h9RKW
2W47V7r9eKCxFk5n1aXx0mz8yq7EtSzZVpkmDBMKIb4jJE0NPpkV2nE9oRPaJqgnTUm/qhlBgUt2
gxPRIrL08IK4cnQf/XLQbkIumwuVZkMHT8fNpo34/DH3aZwMpyFlJyuBnJTzuu4wJ642uZQOg5ir
hYeD0IihuJkhO7SHCRG93NFoWtanJHcITMkCfwgue61HokLdwRFbjR+xYYSXDMSRWg0Y+q0hCKht
gs7pApzBsOsae0agH9W2fRSzgFcct4vASjKQSpcxrJSeddcWTeV+GNFc5c3RBp7edvuosZflaRkW
OdxYPckYD67l4oAjqhWKJ55QX31Yoc7UzaYc/EC1x3DxkhWuykTa3C5a1rI4EliIR2xtXHJvNhE0
YZqVTIL6Lvwiqjysv6ZOS9bcrvAH3X2Lck+OxKCgbww2juy9wT4Ocd15JiTe9kr/GFeQA86Mgplf
Hie/paxNv6VhLQdSB3H9jGjchTfo1d/7cpBWclYOHya/+1l927qMfYF0v2rw/81k47EttZWsWu/D
rL22dXdtPKsYp5htozm6gMcGnAsj7MwDo5hZcf/XFmLT7KjkMpltJWIh4eHuQlM+0seeeBxS1zcr
XOXZpsLMcACJ+JCTtZiU5oO1c3i1dlCDwHem3cTW46VVzi4z1GBUsRYGAb/zMHqNqf58EhZZU4Jc
rLxbNKcVwR5jV2X+M8wL7HZHPEjQFwktHOg1tGPnsUx6fU9lHxa4YJ2j63hUwbNN7QaZXs8ta1ke
EoYxXxFBERPgIom3tBmz1P4qLyLXKSmJSHCRrCnVWNl8UOqSkH6T56EqYUGsSoc9egaOQ2kC2Wng
ArV1YHZO8OYL71QlacBrg4MiuPhxcj2Qelum+wu/DPhOzLPUew2t6mMf5WadxN9Y8iOQdSPeUY1Q
kNEzFkRTr0YxcJ+PzjAq/8s8d3VzYOAS1NdJk09si7CfTS1Vt4EpWdIIjXp0HJraH8T30eo1Icdz
KSZma+yH9A02ZGEsXNvIVh6XnzVcmxLpvd3j95XZpX7uYMA3uY7gU03Hwo+QJzPSlLHFhWyJ74wa
gkkrDh3liPZ1ZplBtNdux95KuX3+vBIMUnqgn4jlqEiDOuU3NtWAwJPsWmzDSJWt0tyKGVoMzizV
EnvPcKPoPf34GtkwhfEaQM18gpjE4It4jFrwHRFGj7LxbCBmc3q3zrkdRy9TEXg5HPfWTypcb5Sj
09OK+IRPhX/VNJ8IBZ2y9NTatSkq7AG5G7kDjjYHedx63CwV/TqxbLPZVsGwQ+1IlZI4sanmp6ZV
ioQq5rRTeLcOKdOLax9bIe9Hr655DhA02HzUCXrTRCwwGLkYrXpnGl6k+PIDOPFMoQbVnvKwE+YG
k/GYdc4Rv01JnZ382F3TaUrYNEesgjxQiP2oAn2pTL05YKNFuw+PnsoaSQRH7Xg1tOYt/9z8tJGB
rHdzGQZslyLlfTnbNA1MaVj4Y2KKedmad/vj8WCoxfdSjjPe8KPqWfiqa7nIKfk84f3BsAGGqwh4
qjvuhXKbaWqC/OAq19y7Ze1E9U01i2QadknZh2K85BdUkqIWkirf7UioM69Vr4qPYLeQQWhWCFNa
A9PlyJcEUaZeJzVmWED6YmxJAeds6cprdxZDgfXJYwLzvbIdcwjMW48Tmy0W84X0bkR5ycGT73nQ
aBKu5OxwfvKDCO3+cXFkV7xOqVi4KPGPyqdPbOb0+74JFZ82YxJPYfDzRAy0gvnrYUkSm9NXnXSS
PyWcWYhJtSxreZMT+nqc+pNto51pU44jU6qS3roI/VaOT/5aSkjy1iy4/lYamUM3kkRThalFmEM+
PDpTyCdtw/0R93HCtzZUNHSb3RJaK2HPavJqapTIa9aPXHWz4q7/l73zWq4b2dL0q0zMPSrgEkBG
TPcFsA29E0WRukFQRQneezx9f7mpOiVuVZPdc326IyqOSkXCZa5c5jdGQ8172rh1OXWqfmA5OYLL
09oLVxUqa2IygExXzH2MSvTM0j9BMDymVMk88qjXrVeOCMavwGEKxu/oNTCpbDb9OHZqYZST6h9p
IfZdLElUcqbyWrfnuYQhEa2q4sZZD0R2MBmu2uJUy1F9yZDNJnldpjRCerSch1tMXdbu1EPZOz8B
90JNwcGmIbVJEdiPhE4nzyp+jcTHVxk1wfjiS6L2RxQHznKoGtF+xNX9tElHgyBFwj84QUfnChFE
uK2qCnwtLPJwVTddQYkBasEuW5S5gqdoAza0LhY6RZLO6p+Y5/FJE2NQtz6U8L0LDLcHnMyg3pR2
dunWNEf4DxEcX28Y66mA1fMZNTTvsi7BsNbRkm5lMhBbZfZsVbOq0JfXyCHnTiW6hZGpVfl+1+gf
ekYePUHcNiXQWlBpb/uBAHgRDZf59G0OYeclAQrQeSw2GHU0ufS7oeV5P7jkcU+XNhVGgwLLPhCe
v6Mpl7osPb13+m/CmdT05nVp5GifcHS9/3S/XwrEJjmupQZGSm3q7dOZcVSvI92Jb4kdqvhUObaF
kM9MsCZ2vX+tQzfwb1ifjZ69pE1tofEEBO73qVSngyqY8sz6NlsFAo/nQ1yYrETR2zHbMG4Lg7MQ
OyeCxlDaoqOJMuaNlwd1b1J304VQkw1Jyatiz2tk/jn7UFp8KkVyRceZ4DrNxJ/ev/3fXpVFW5jE
FmUSynHzWIkCelnRR5OLUGxizNwHB5QqCzlcKaHev9Rva86iMSwZBTEJMlHNPfoqpFFM3EmgnmUM
wWc5CRcvnR6M1VVbxAkjqJsfPNzxCAXJNjwRTBN1LDrsv7l+tE1neRH9++fajlWM6mc22w02HeqA
MGHg4yQmyfdJJhb+/D1Hx6u9JtoV4vT9Zz9+zUxNhVCzDMakwgBO+nZFTmU/j5OMrK/0JCgdF/Bd
y59eieLaR2Yrx28ZULrO0yKZwtVojh01r6H1Np5lpMbXoazc7BIslCrNE9jBHPKxqbLG9x/tLayV
oQkSZ7SdGfIKJny0j94+Wo8DAMFkab+2JXOieNtaoQpzBEWsveA/Njl2DEhnL7EM3AwPvmX7/g3Y
v71cuNkmSlPCdT1kpizz7R1QJca4s7nl1ybWF2iPzLLWbEvXI5bpAb263oygRjjzYJar+P2zKa6J
XrW8CqcvORcQvFEvp0iFavHQ+l/YxZUtLaqFNfeARJJHwDbrNp7Vax6QViPridbuJNRhOS4DYmGb
ONTZ+L5FdCIX6d2B5pExtfOE6GVGi27rkcyb/WnCaNlDdCTTVG7V4UJAsMD70KWK6ZJGHecY1pDb
uJ2ljvi6bmtuy31t0Hek9kTNLDNV0pR6/SHjMw2VLKPunBJJdGwTef+YfbV0JqFFoe91HpcZbdn3
X/9vCw7uClJDOM9IE92046U9UFnEmr4uTxWUEXLWqO5VCSTXXmUAP1vW719S7ZZfQ64KtXhMMaPB
9/h3TgKDsqVvOm96khHYbWs7IOKBJgzcoUy70judO1AY/YEiajZClRRqeaHu5v3bOH5yC98knciJ
YBj/8I71qkqnKSe+ZfyUVbQ/zxLYo8VnEzvY9sLs+qv3L3a8yMEXCQQoPdQPPeaVx0IEmCtFoJu7
7uvY1On6IFJXLYs0rVVm9f6lzKMtzW9HjQwVeMdl8mYBo3q7oaJp1vO8HM3PZQePEJ6v4fTRLqKN
SqWbpBOnAw7TKCBYNKeWnnU5Y6b8QLEmWs+vaevSgqHkUfP7Gs4leSheDypRTyIqFDRC2RVxhfsd
ba1ZU20Ar3cqNuEIPIg1DEyM/xoBYvhGQBgFZxEmDGpSZIyFitcUBBleGMB1kyXflZUe2Zfvv4Sj
9807kJRwOvvUdpWB99E7ECLqJc6O82eEjtTJHFaMKpANnioq5/cvZR2tZ/VNCV4ImsJNoK9/LPsJ
eY6eqmGH9x4+3upauE44V9nYqFR/INQTgl5n7zkgHd4CCg6qS/rzT+04qA6BNum8XGHj2qEGGigN
M3krupCOgpYhurNedGxVhwlWXWTTfrEA+VpbpGEpjxMcOSlLfg7+mBapIZKWpyZ7Z/X0lb8bq0J9
8FWkXEU7TMfd19bEiFALjRlNxOpLpgZZy+S7I4Efv+E2UY3lnyM0diRrN2XmwbkXwrfkFy4GUtYf
2cN5bz+f60Ikck3dBLAkOAt/k3dreILR0+vwz3y03EcIUsLcmYxHT5wMYh09/rjfRfYszxcvyUN8
bCHJFkiCP4CsRdqo9IaSoWmEBa62eEi3x33zOaR+7W6wOh3jADKAeZLI9LZg1PbnWNtd7TstKvcB
sxznehQh2ud60l1yIsVIZBXxmG00MJEw1r16PIOTClWyzqVub+gaYi6+aj3FQY7GRtDJ9sbmVMp2
NrJsl+7Sjpu+XpotM/H8AfyvfZaDaGT4U/e08yr0sdKgN/KvoCYEZOgIGD7SgDpqgXXr3pucz891
XBnCxzMgpoURdd3eTMvyHtWh4SGxLJwJPV2zy41G3+4pG2T3Akq2/YS5ZkdaFA4n6TykO8YESx1g
meDMwTzJRPMHLJ/P8rIC4yxRwvbiNP0yeI5D1zyEWtpPbXW/pnjzkX5qMd0+uIu6o9/a/aJ/M5e+
+4oat/05HgS67LNTnGdul8DuXpIP9FjfBmsWBGNlgpkgVVDebMdwGlyHM7cRUfnC95pv8DUus62T
V33KZ9Odz+/v6Lcb+vViLkA5dcyTwx1nJCFGMtTksnxxdLcAIzTriEvRX/WLIrscbWug/ouq4pYR
oZt9kI/9tvIPjwlWh5ENQfwYNjGITlaZ3RYvTVlSuFp5jTxXYRkfSqUeftPfx/DhKZXxOnmfNDiQ
j4tIxHozcwQr84J6LnvGMjkuoJ7gfrOZ49y9K1HzvUu6UKt9PRey3lgjLEVUwoWzmfMe2BdgPee6
dVp5VmqN+5nztiNPGvL+oShIXsy+LGrf7A37Fu+d8kcxWN5FSXv2djQX84tMqVN9owI3H0QZkh0F
/tW+BrmW7k3GLM5AnALrd7m8pFXUM0oYYKxGQn/W594KUIC0PsiFjkB4vBKVBpAG8V4szujjlABr
rW62vWV9sQf18uPEivcWOqcn8zo/l4bMnyxNzjCEI4YewLKdE7tcMA1/f/kJdTi9+TL4ramqDjAg
wDE0Zt8e4MDEcZynYfyCQmie0U5rM3/2hCtRdM5XiAR2gSh/0c8wobW6YNpTFScVfavLsVaktNyN
tGu8iuwTa11onGHT9bVI6KcHbaZdJkvpXizWAi67sO7pgebXlcZH8x0GY0uw9jNjl7Tq0J+vpXtH
2oipuLK7Xpw0ubKgb8H1puWZRFV9XYg+R7cjVBJmeTx8RoIpu9VKxFDx/DamnWX2uJlZbRLdT7nE
Ox1ENw+Appr0xz5iBOCmTcoghDPxky007yKBqfzFoKsdKqIzBKP3X656d8fv1qa7AA+fatY9lood
aAnz3d3wpUlscaU1VvpQJ9aCvEJT6lfGRC3xwRWNt8BXVpVLmQXqFjwSBvPA1Y4+p27mCAHU6fe0
xhqZtplWkCMs2jmNynTHIKIn0ouofaktPX9Iorm/SBKp32qjtHYfPP3vS4tUk/BpeiYGl8YxGLCd
Cky5o7KEdseAgbq9Cr9WcPjHTVMswm90M6PDUVTo2vWCXuEmjR1xEgOH3dAnkRK3Fw1RtrZy3Mek
h6BE65cWeql18WXmALRvLGu+cgZot5FwIxs6OqLMPpKY+JJG8LsGv0W3PPCKVdR7jdeyS7Neu0TT
GLEWWhnahdPFC2YZE8dZKpJ6F02c3kGF2uVFwZiXjNIqxsjPmxx1pHHC4Hxk6PkgRkpTcpHuU2/O
5Sn0c6v1Wxe4DCuRcVHg0PW7sWSC+IcLog59qJm5Uo+9SIS1nFtfTrXsOr9KagdcrWdWxinglKnd
605kfunbKnlEEqcHbm/iHNGNKUp273+d3+MPK0VxX4GuOXyf45BsmUxCs3nKvnsO/QElwJV+A+Wx
MDXkk1FTuS9rN4RITWjfFlTvIHU5Y/2Rdus/LVjYtKTNFshVm97A2wULUqorOoznv4fQQofN4YMg
LxrDacydfqevo7xv2nLYLQhDbmsZzk8QvrHFiXG3u//gnfzDhlUkfTTncbTESMt8ezNrMUxjhd/K
98jVnU+NY3R3JqbRG5fG7jnn4nCFunJ/VttlcZrPFgohpctB5uY9Uopu7AFIRpXyItEG6wfI+Ub4
HhY8nz64y99SBtcB7yrY4mCmKSqPXhli90shG3v4Tte7iT6TWYgO5hyc0qHTxyuYIRkzpQ6hiY3X
iupHvOpu5q+hWU97C/3VByHz6EJ3p+yzCTmTCQmnwA6L4JzXHaVuYDeMe1/X279Z6vdL/f0//u/z
S5GUuEZTpPzZ/0o4twRN7F8+8G8qh1+eUaMAOVa98YP7+WN/sS0M5w9QuQIZduTaqGEpw3+KHNIf
/YOq06Kvpgjsf1nBQWzHQVWJqotXDcR/MS1s8YewhWGhXM/BxI4z/ldc9TdHHDQO6lDWIF0d+hpw
1o/WooIQMeYdnNtihGQRlAkTGNDKvYMRUNN9/eXF3LyenL96Xrxd+IeLkT9KHDak7fC4R9szErPy
V+3t2xgTmKeDx9DSj/IhS/oWeAzEzqdIR7pUKpej/49L097Aul3p8B/X3eD4jbmHQHm7SrxDSgnC
+ADnmbfu4Bj3ljcjatrREUcJO1Tc5vcv/zYwqScne6BEBdzPJIa58dvAZFqAeCRWNLc5OzOBgKpc
9/R+WOuzpFKXmwvvI9OBI/XnnxdlqSBrwfHtHpcmZY03e1RL81YwHbsvyTdOzcJBR54MRD6oevIC
wRhVQBoDarMwXPoXp6Z3mmt4GQcNbZo96hu4cnRaC39uXVf7mawY+nQoAA+cj8h3YEq2Igvkd7XB
WT/nJZr677+74xaVenfYbNPZN1W9c3zQeUAlEJeNzVsDpMBDNuSYEeb0hHZeNxv3DPcUBkh0L+9f
9WigcPhiWC7C1SOrVo3vt1/M0XQ3nUWLZZAxGveltib7hinoD+zOGsRr1/lO2PjjkWhT8y9IS+3f
v/7bIvbw8WgBKq8A1XdkpvH2+qOUZQZI1Lh1NPScQcLUT4vEKDAaG+ODfuPRGf7zWiQE5BJc8Ddr
kXBxwc/pg3FrK8cBraZ3vAOMTF4XWhbi0ZltP4+6o3YnVnZB7U5sFi11EUxGA/SDz/1PD87shGhp
uLBCjletaWsVoMRQvx36hk1iuyHC12aP4ZcPGlx+4MzxT5uE5EntS/6fQt5++54BleuJZo3mbdsx
Fi5B+a+BzTj9fEDc6rxoU/vUGrvqHHIlq1wi0HRVoBQRQbzHG9M30rVClg8jxqgRc7Q9CG/32Shf
fRLjeETBuVxSdpnwGBufoWsz5Lv318rxYFItVlpg8O4Mm+7rbx0PqHDh4C3SuA3DFOr0Qcb/sG7m
vqifWvg7Qe5NxD3wPBeFh7dRlKCMGqBM2JyACkczGqI1PhMrxnjtxgj17sVrMdh8/z7/IQrCF6Gl
DacPqthxoxXKxDA6oW3cCrTj0dZRr9lg2vFk6KFx3yjDt/cvqE7QXyo4Jo86nDRm0YrRBPL7+IoM
PM1Uz5buFsA6vn1K4RwclfqHhXnUoFtI81pO5/hhEoLSoPWATQmihvJTMmSqpQIh5cUCaXeTQlzY
68oaAc49gVOticMr6jg1HIx+Y3kBpKhCgIPOxUG93HQVLpdh0Qf9rdcq8O/ClMfiSfjOzDwZyNCI
OFq0K6oBboMl523FT6E3saxAq5Gzu24s5iUn5RiPU5C6Y9pvTKHlToCJWhjvZBwlKRIAuqUHy1xL
EGPmuNWL3t2NK/AJ1M47uNGlgaQCSA4R4hhgrRJbvnjSPtca/fgNHWpAthMzPhHQmEW7HTsRdkba
TcOWI4B2YJbmlW97dXmL6mJ87nUFAh+FV11RBrnNBpgu7uc1ifmjsbjZtVEt+Z961mEdRx4Qg4Vd
kRADfxO/LKJanLMecsYm6Tm/z+gBF5ZPIV7foJSBNNmMww0ToKrTN4IEHuSU62r1Azor6YRvn+si
4cKs0G/SKHNA5o+IxRXUzyDYHLm0gYM64DeGga0XlMyNgKVA5UGXHx5ze2o2S6KdhrTfLsxowLKl
HsMzZkTy0zLBlw9cG07UrTbRJPJToXomTYdQRVCASqhv3KjI22BGlCfcMP6WD1E8cOxmrBFUn9ly
ToW/Be1ipB1IDRgvIgHN3VVCPHfSJk0oPaINKSCBmGbNfNcdPLoWF/AmnWSAdB4tf9ufsShwL7zM
zQZOZiNG2w56+qC7aMMikrdcOlbVXIA99oxdtABbBridzN6pzZjpasxkz3gapKQfmbG+R6qh3WBQ
qRCgdrtrZeJXDQ5vgGvXR4Q/EgaM3rxhuGF+w161wtK06fYU7uHOXK3qayE7OFuWRn/AqeMXFsr8
PRrCtIdiEJUbHSwPOMOwx34bid1NYbhjwMIqdCvyw3KePVSntQUJ+/7FbnSHcVMS1fea8JLsfATc
ntkI/+eyuHdH9IIkCyBfKndTuAXq8j44YheBSZ+RDwh84NjmZAJezuwELWPQ4vA4kY/NDFk/avHo
WNxulpbtBpmPwttpukp+VjHfVVnGByo1oCR6xJCZaK/Zz41HE31Lb6Ne4NyG+ecZg8DRPzhjFQtT
lmB0JXFFVsSKVyPY2DNUb79E2SEAfls/ybbjyzrGykdNUhB6uo5L3wTYufbLSBmXZiMhO7Gj28H1
1j5YF0ep+08TLVQdH64+94hGxSSe8dKUD+DVupduxanOGRwCD5IrF65dyG3Rxk3nN+xQLwBOx69f
GsHNUXGA7YYI+AA2wttk+DyfZ2Vm3je6UP9RlcuLHsMFZB1GNwzROZUFattGz78Bpgz8F80p48rU
lZnb6kIb2XnQGp7VQJtGEHaLqNzERnqFHg4hRgLYuIiaQl5ImCp3sNY41BP8J28OMZIcDhFGwSFK
b689CRm6v2DVw6uUrW3cd93A/zzcbYFcbupDwplvKtJOE85Cstw0h1wkwz6svS6LjJl0NKLZvOJV
Ntpkhos5GfejsUr0MPAyGRLKDYth1/3BsjXucfHYLCp7XEzevVEsPBRbkitl8di9wASZ71L1v8aD
X0mUkn3q2SieDw6BNEW6lzrHNKeRUfOUZlhKBSBPlrtDogBRGUXFOc2dZ3Mmv0+7nE/bcDOz6aUv
tpW7vAuwHadVo+lXesyWdqpQv0JmEKMRlhHfzlR3W1YNB09XtScHX1o8OUjCK2VcI4ysfkL7htN8
gZrTbkPGnM+vfmnAIxm3NV2L08pPH49qwp4WzhcmS4cEZ1CpSram/ctr8WOpM3lJJQ4fmJLYeWBr
WZOC+nUGG/3XBSshGBfPMUZC+Z5jhxuszRmZLQ9SQrqtCyP8lmtwAv3ysIWMUABkH+HbkAZx8vSb
drr17Imhk+z4RnXokdzxRxkpmCSoKWIbImXWaRbjRG0sBomBjlePw5e+wvjUPeVxqnMLHfI7cH3L
4msIoBeb8dXhjxO3V8tTlLlxpUdgr32kUfnN6Ui6agNwHS4xbtHikyIOqQENB79MH9deD2Va/u/C
DAULuLcz3lmPXfvDPCbufZp5Tb7tGz3Zg09hjeS4cjzHxURWOtcFz38IAlluzXcYAPJWULiVF84i
rNNGssNqR12+mLDkSNWup4+L7ZhR4eysTHdI95uTJrT4qonJTDfnIOc9TKSgskzCh4On9gyJ5rlV
/pCZnhfF9tVIORLs+Lalc8SMkZWIMCs+Olgqq7VBjr412pzgg1V51N3IGbPCU69SHyht0PrZmVXY
nBStIR+Sfp0lIh0r6qSrw+DPN72BHMgE6/gJUx3xbKWpcW9qyk0b3V+Optkz7icL6DoTIWTB0LFK
kSNYEommM+CQJmiMiQmcesKDXzsMciIQLJ1kfyh410k5IhgWWzSiRE0I3bBPKGnvh4Z/ST+Yz9Kr
LG0FxAh3RK3Ow7G5rDorqlZWVpYX8+y0iOUFDsCanw5mgRfOQCWjnMjbGp3gTToZ+bpp1e3EDk+R
Mf9+rgcE5KCgRfIiz8r5DmiLFW5ca0VdtcsNzxddRDhKMjaXaSMe48ddKyw/ZskjYoSCHRZasPy2
0+g2GD8K7J6FHHJxN7dT2aLED7kWqI8unu1ZRRb+a/nAiJCyFSPb0wxB3WqLAMGUnxWjw0/nA9Ck
TwZQZZZImPGiV2W7iB6Fin0zflXowhiKRFaPkSrJEaFeEcRjTRxewGssUoX7mJrEBRVY20h5bB/W
LvJXHGsHn9jZTZZvuDKFt4f1aZtDuE9pBOzHEhrOJcxJlgi4eRaUyMYzYBzgPV4XRDEV3o8apuMY
FO3YnmgwhLbYR4jnCIfM+8OqcA6u15kZGleOjbWh0SDPBk2Fl5B1GnLNTlkakApFSSRa1gx6V2PS
hIBVgLVUoh5Im5SrdNIif9vaE3+3kAjhmAMQ9Mqw0e5iySELDcV32hg5oN7AZSh1Z0LfsXaQ2uab
Ia2I9lZiXAvXXJHTWlnUOkTvIWBaDQdAlXh21mOyXqEXVgR9qKnjG7HFCAjzxLZRBxCd8wj1/aAe
e4JCFbXo3zWahzN4iWUfyJyhZ5tZzcJ1o3qZ7yB/UxLUCigj54XED09zuiwLMAW4AnavoQwOnpuJ
g1ZD8DA87MX7YSzja6NDuPC0JIxetbqyaRQeykOc/BWrXcebo73vxUASgh+GfNAR7tqXKO3xvK6c
buzBdD8N3lxcY7byZ6yFWpDJtDsRcCN9FxGp8wmP7h+R1VW+azahbzmU1MFYWWzgmeMxRXQXObdk
WoOelqckQ1mcB0QVec8JeA6/EtM67zWG2TsUlJbRj5oKNiBKY+j11uklHDHDCDg10R+yzPmkNOpy
CfK6LnFjsKofcs7JFxxl4gTcjhXWdmbv4Yve9fpZo4L/WRpGNCIZ71JoDzYKdGZe5qeQtOjC0CnC
CCUPJ+0T1C4+T1vU/LORBi/JEut8QwcQaII1EXBaFfybkRyH+dF818DSv8uingxvbiBGNACXDoXy
wdJ9gq+trqpGiXrL7cGIoNlkosO9scOJO50Ph0kYE7dX+IjZ94ock9NF1nKbqjPc0BA5Q1SPFXQo
DCM9KmvQGyk8xZYB2X0FtD08p5/WnrhxJS8SGdmnDJKMq2gWEkZg372gJ+VtHCvDEYPlhC4zbJ2Z
3j4siqGIiFark5j3I1cODnETVQmCI/Boa3vwTzRzlW/WofQuCoTwik1Y076aUON7ynKEmtFQIFVr
2EJ9zuJJQi3Dd1XsnEhF5nVFESqgtotPTBEn3+3RwQ8KSiY7rtfwKxNZIy+01wyjoUeicTIXGcy2
U9dlSnFKwTb3JxiuDL43DO0emZoB7JJpIrrX9eIZByrjHvEfWnaIZCYBfR5eiZtiQw9IyKSSKBwO
FmdcnPuYjvXmYJtWi5n9sEYqHBxSZqEXPxi0zZgElIW+wzzE9bbO0ps7rhzfxy1grjl21osYl4nP
9RBlG6Z2kuhMtYOLTm4OLsQKKCHQwmrthul8NaOVLktva7XWfGJGQvtTIaNfsEFfv+dklT8q4ECk
21OOBLGzmHQuOh1lza7a5zRXHsHXOe1mCMM89psGss62qebmTOD1cQX1HspB6iRfirqPPkFMG+dg
KHImyZ3Q94snEBy36vBzDB/tz6pZ+E2iBFNEplzK6GaFOgfvQo8mfOxAgCKaKEfn6dAs+feE54MJ
j2lR8vzSV/ptwnP1fXx+eSOl9fNH/jXdsf+gL21bmKgCEGWW8st0h6H6XzMdk5kOPRtg6mQw9ORp
Of+lPyz4KwohxhNqLwgafP/5/97oFHVHf/51zAJU4E3bSzDMUfgUEEmWBWLbPR43MGKZx7KtwZPB
yX6ACyVOF8vQUP5bc32zxBDKNnNdnaE33hh+ZTR0gaDtbycHU5OBBv+FCPXBfBTxml1V6K0iTDqP
SMGYdTOLzdDay4M12uMjR2e76aMFqY16MedAjh7j9rqn8YT0eznuh2kx7gYOnKdyDMfrFV/EmfFH
CdAjW1sXuBzwuF1S2NmJ26YUJW02DpQbS793mNRAA46hyQdRhFcdiDUOdXtZXGcXz1DL4FsaEDdJ
NfRvkP27BfWeLHtpcFS4TiIxFrTyivk6DCv8RBoKdn1T1AXmS+mcZO5ptbT2ipDlMNf7bjH5W6sT
tXmGAzWFZSya5TTSSpFuimKZ8cTiBkkXmA5hEdlQUt+aXl3dSoRA7tY0G6+bHIV6EMv9ZooLLwrC
rkIdeWrdk0LmZROkdrVGCDEybEYEMwOBRxbQ15dWZn6Gh9m7a43RlF71zUlooEOzL0Izstw9SvNZ
tHNb7Kr1zZwWbakHxNwZfM1alEbQLwgbcPBWA42dqIlxswEtVoJ6SzwId/OXrs7tzrobKfN92p0G
iD2RhON8lTWjLcMtoj8tjGwym2JX48tEZxQlKicKhBan4TX0f21Ht8XopkB0vYUGezOMbn/RwWRD
o4H6zK1O9G4ywnOzjcFYNnY3qoXjrvTT8JzcabMCqqMcPeXjGbT+oQY/A++/t8BddN04rYWfEVs7
4zFC5N1cn+YEkYf2pZ8ayICcO+uah7f/Dnj/E+lAhd1nyPbfawdefZ/+z9n3tvu+/DoJ//ljP4Oe
a/0hddNx0bsF0QwvihD6c6TtMqHm3wCYgpnClJq/+SsEohKoYpPHQA1kJjHz7xDo/QEKm9Ewf8P0
B1DL/yYEIjr4NgQyOUcoCWQkIrOMydE6eTvXMcGcFNYg2hNJK4sir7X67UIhmp3HeH6czzq2IZ8i
0WGVpyfxcDomZX8b13BN91lqYCzUtkzE/TiTCXXFAAp+4Ng1ayY/FF52couNj75Xtjt+JJs0WNFX
vYoyA38PNMzD+9ksxSPCM885wtYRv+p+bELxqc+q9RYxsHvkrVPQerhnkU3kYeczDqNxZqXrJURF
vCW81DPuOgjsKK/0+qPM0K7FPiwx78pyys66dsTRqPDoJdb84OS42tYW7nxV0KLbGJph3IWrqW2L
TpM/oFFWOhvcIgMcC8yMIrjzrY8rFJ6Ao9Gj0dzJYLW7FHEnXhTsRQRv3Pgb3x+0udbx05MxtqcC
DxdvD5RBVkFaDKdrltoBwGJ+sBOQUDZmiWQcwhCykF/GFK5+UOae/ggAcb106lEGwpS4q+nzekLX
pz0dtYGrG1gY+mWKN02X9DKYEhSL/biXrfCRSDcRG+2s9aRNvUH53kba0zBY4hOi+IQGZ7CMi9br
pL6fhJE/LFnuQquNUIlq6QlTb846vy0v4vnao2HwY40n2sZWE56hBhm/aHk3X9UMRfeH++vUXbGy
28VP+eepmVOj+mWxjgGw/nLa6S148YFiDt2Eet0lEEK2HTpcEJRH5XfYJ+ZFBGkB9P3Qo5R0gfEr
+XSYG9l64gBAsXaxoCLf02aoKjyaVo1Gc6XUEqvTsUWfAje9cdj1SWQ+1jgwOjujXjx9z1JZUZAt
WAtenZ3Bv+42XB15oK4TAKmZoH+qijV/aDUr/xTX7fLY1HF3gcqDvE/XEYMXy2wdwHsNhH8xROdh
gw58uoDMx+VCnGs1HxsdIwYlULphilY8ZAo9aitWsyv3AliHn4mmn3xHKoRIWiMqW07L3rM7SRZs
Wj8mx8K8N2wLdCsMa505Hky0lRG70fv4KssrfhcdkhqVEofefABbky/sj23lptseSew7hOeWS1j1
WWBVWbJZez28LJwimQOUpb09xCeDBD62HuAiZ/vCw7IXVnosc2x8ksLbZ4YOrK+yH0GbDhcoSXzh
qFzSYGESC4x+WLV1O2b5JQ18uuud4Ti7BLUxBs0m8gN6hiFOSJaGsq3XXnPqVDfIHha3nWZhgrks
uOgltnE2gOdgutBE2wJ+zcmKxMiWsmg9w20soyo0JyuYcmF9njGk8JGDw1gJRD4bFd0m3+4yNoaJ
NFHgIn28K/tx3qIahUCIHqbYTU+dtocx0V0OlkSvG4Go81KbxE2PzAU6xiMmaToEMfx90KNMab5K
+yLHQHjYQOhxH0cgJZehYUR/Lm2afi/76hRdFqqpWll/OpYzwd2o4tRfUtygA52feV4byabX0nYu
TwCsN58aieYWrS0j3g7xaCWwc8r1M/5t+nZNGyZHMA7OVr2uHjRHLHuzcXVsTHGDg1UOehObzWUl
1UA0zkaBrUTbYCgFqjYECsMf8knfjI6znE8hSVQ8r90XyfNbeA2TMpzWReV2G2eN2jOaijEWmo5y
KZ68rPcLZZ3s68zogjV2K0qism4Dirr43sFAdYXygUuo2Rbp+UgrZwnGFqCuDsMloeNRdwHF07yP
Kc+DaSmeMc9utm2ymHhMNO5VtQzaPa5JBP/BjJFpmubU4hJ5z1TNW1tytww95pK+QjURzIHrEZU6
ZwifDpEFJk9In6PIzvKKHWoaq4EThdpFNbikTzM6Ow9Aa6nyNTwqkLOvALNStkLxr5xyD1e+Pa3L
3LTZDpN5hxg3F8Ibbd6UJqSSAL2LFambaaQbOWmyvOK0X5gY4Kqzqaq132IysV62CC6+jp3/XR9+
VB/alHvvpUvX2Mu9SZRef+BnouTpfwDBglVGNoSOrFBaxz8TJc/+w6MONCBUAqB9LRz/zpTQmjSB
1SpaM0AkSry/ikXvD2b/OvxAyySZMpBuPioO3y0W30IkgCICySMfExDbObcBZ7xNlOilRbgMC3GK
mFsdItO4ZljK1uEZirUIIi+CjUlWsqtb/Ifpn4dnSMkxx+z0+bMovfoJHbzui26V3ZdoJgL88iY/
hAwe7s5koq441aZF9/gIBiUJwji7S/s0RffkWcRM/xj8lxflwd+4oUjY4xwxBh06wvYHoD1gzEdJ
JGrWilyDuRA4eJQDjtCRVCI5g6+kwTcifEQCziIyw0C9zCR7dePUwr1AcLBEX2Vx3PPZlslnI22T
r/Nari/u0DXjpmamcBblFNdIp+T7Hp3EbNs2lXMLXAEjCzxaxSkNxv7CqK16Z+u17a/twHhmLtBm
AmdSXMfmAu/FNUZ0670GRwskNNzNMKwFg/Ih1hrf6p3ZH1PHfIqY5fvo0iFH2XlMVTsbIfwqH+6I
wOWuwqoCN8re8rJd1EgZY1IB0cJKbP2L1rbaFhTB/YDdJYO/FZE5mmR1eYWIV7TVYm0aiVHWeILk
Txhk2mr56doPC1PgaWz8KHTiAOwY+AdzXh5LbDGFr3XSuBBTGmLCsvRfmOKQrCY60d/XjRihPD6A
c8L5tuymGKGqWZLQaLY5dT6wvOYOxcP0lrF8YmxSCs2nvKIpWEHsajdePMvtNMAX2Y3WjOtGwla6
m0Mv4qhFyyP3Vzvu742hQtKkd6fhFAhYHhFGy/5u5niPA8OaOkw0HEPfob0Ren4Z9hm+eMKpDdLp
aLXOy7mloxxFCcwEPEgGP21Xm88KHuBEjKaJO6jtAIgR4tFNFw8HBKe8ycp2xsCCiQZTavCBdotn
AkLiM5JBaQqqoucsX3JT26+mF700sTn+F3vntSS5kS3bXzk/AFpAA68QKUtlye5+gbUitIqA/vq7
skjONJtzeGbsvs4TSWtWZ6UCdmx3X74rRb6DHjPhY9H9I1ud+nEz1onxvx2L01Z4ReTZg4v0OnSH
rRZb7FfdgOpEnc5uMIYUOExhUGXLmX4B2do3as+ErAOq8mjBBIv5SjHSePDm7NrK6NrZdwv5EvuN
vthY69z6Owepsg0ImmOxsXMQLz6l2XmwTsAFA8eVJET57j1lqVaYd/ijyK4yv3Kof9IlA1qH26Bp
J/iECXN/sSSNHnjdUH5riizJvWCQxd4Q7fyNgopaJyRPPw9CFtA6cat6X+afp7yquoPfTJZxrxRN
a9u4mVQrmcX0wVlocrxZYfl8JhZD/2iCHVLyrei14StO16KKJDCtDEsPOKoY4FWjxW3irbfTCisq
VMId9HiccHI+AQxZVxhlPXKCljRs99tG4nKQZFG6T5Y/U/NHwQKDP3MxQh6EGXHgMJNxKxiaGwm1
tot6YbafWSuz+afvkY/6gnSzlqp8xNh4vRjS382SK2/ui22kX3dErg/Znb+rHjy3NeM8CH9Hn+Oe
c6hCRrHU25A7hRXIfOK3X1IWKGyRt0Pezt1HpP/24zwZNMD79tRNUTbzRY4ZA6HmjWIZv4hCjuIW
scCmmDuZr9YJOHGfpap8OwIqwDRzvZT7PPMshDdlxDAdrkckeIZ3S25sr5VComvDcoaroPaoxQmy
KXcCff1ss9AX3cmbcsE/SsjAFDJRMwvMixXiNk8fmnSpcsUh1W4+UxpW89GBWXcmM+Tc9UrnN54A
J2g7yKX40CwN9l3vGdX92qAgYYdC+gYzViyXkbPPvdW2fLHyxKvu0QD7OmxSp7UjVKfpSH0t5yQx
we+4qTXp0qHNb8Bnt+6sY6Pr3nRn9XIpYPLayRg1Srqf6OCdOdTlkgavChisTmeUswrEf/qLggx/
wcdW19q7zFl9TEJO0cIIFggxoKnjEgL7F6UPLxyhnSNyfWFfjyLzZXQqs4o0+lKmvYcBjaYZZJcp
MFqfM4VdJDudQ8VtZk4JLWTa2txk1SyfjXJcnMAlDPuVSg06wCdTz3btXMaF0WpbWOn2cmNVLByT
bMpuYMFJ/Ai9Vx0B5nU2bAmpn004jUciapuLUp0wtXKfAeVq+nCL/B4Tnt7XLsAVWykvGFscMJSX
uA1pvtmkI0ufHLxeXMdZ9KW2RYENF3xVm+rtv3u2f2vPZrGA/2Hc+YuwcF9WnzEp/lla+O2Hfh8e
fesX67qtY/iBPcSejensj+CIMBENHMdFuyb9/j64/T48mu71T6Dc/96K+MfgaFKAaNvcUMkiXH/u
PxocbZvB9QdzLV58tn5EFa+9DwYejWuFyI/ofjmVOJodvT+haC+kvqvdwMl0Z9aDd7GZA9qj7bNA
DwYFUToupTNq1GjYxbeKkReTzcIFYGswp/l5gqasmfJ5BEp19lI/Lx4Gp5GfOLm5H+3NaU6Znlbn
YS6MyNdKycU3z+uTwUd254CujQZCwzcFNGuEhqxrueaP3bavV32fzqxu0g1g5q6eZgnkL19N7+CJ
7CrLIrV9mOZl9B5Ww3YjFzLFDd/AwYrN94IekMQe96Vrb8/4XuEDY5ZlfHetS7wZaNSDlgFxRFjX
1UGeLUE958jPd7SOU065wzW0dWCDFU83W7gKcZBcCys5YK8x5RITUhTwRBoSP8AMe4PAqR2Vo1sn
d55BX88cJBWvJ13Gaz3O19yFL2gdnmAXwtpOdPF1nitFNXGZ5TYzVdkoe6PiA0pkGUKKp8WKBVmD
hYG+Iw27LKXeiNaZt/WWHtkFxcNh6WC+6aBOdkZGzgwcZ7sV36hfWJVdApdLV5t1WptbeAasKd0b
5ZLIOzZ62lHgcnkQhQeH2tfMYJ4siRE4I1EJ6mufIqY8wdEcOXYrATdHb+YLlFnUZizLn0GEl/Fc
jRXGtTVjlaX63eTV5Y1kYbtvlVUf23YY92Uz9UMAudIJyJCORw/t1IXDtqvrBtiAk6X3LBUbwGbV
EjkWWq81MK8UTtoe1OYnF4lh5Y0aFsq4y6Tygk2buvuqcF6gt6YXM+3Vw5xN7oX4/PQR5WaJKM2k
4rfLlgufh3a3Tm3OnXFJHiqjXd9oMNEgvY0jo45rJDhScvfO98vkNcOLcUB41u61JaHBCh62v5tc
ad4k4Mb3WqHlW6S7slxfu96jPzupnJfe0ZsntS4ldZ5Jli6hDYYbgGQt3SVsMUMfG2k41CAOqo5p
zBuOMwP6HhBZ+mqy0z37m4s1Se/s+Rn6FyqY18mkAP0qq191IM+YO1wcEEFKMDTG0oBZjaX9A+c5
9yhn+7no3UgVo2UGlrm4N/ragazG2FKBTgR3eT+mKWr3srQHCwI528mV9xq5TV6Y2JtXCdB+D5iv
+zIb2ZveU3uIR9U78U7XMctFixacjhLQtVouCfnQU2Mt8jllO/hhNLe6vm5YjK8FrvCztjXcyvve
dE9ztfg7q+i+T36fHHSbHU0GL5t30C2e6IsYP0A5r95WBqw3cx5yO4SGVb716OXRzN344GgDcVxX
N2LfnYcdSd3z3BZQKKGA7CElUe/mN/ZpXpTP7pnm0C7gZzXa7UjsbvbGCYpjYf4AAXw5LVrHrEkl
l8mnGCtWRuUq/t1BU5Gl9WvcziNFcwkLRl4XAqVulYWpJsLOVjMCg99EHKSNV8vVzPtBky/5Jp8K
6AbfFrulaE/4QN8De0ZlQWLdimekRutc0zl3IwamLE7Y+NLy9EjbjXu7zrLnqzGqJ2BVVWRL0X51
RgGOZ97aBzPxty+YWyQEHcS/AFx6h+kktV7SzLJDp2e1FMx1DxsLa/8tqbXx42BrEUBoJMuyFiHN
OkSgsamcsP+lnxW1Cd+rmVFZTf0NPrE5tp15ibJpND8YTPYHcP+GR2BwXm+MBacDrHPOb8NgaHzj
rAypr1+0nWS6ygI09PZSFgqfSTfo+MZGvB2TyvHdVMmVx4KpksSZgTX3sZ0tnJRlOptPVAd4X4Cf
YOkB6obn591/myTZCl4ZD2k7NfZn5B78kg57Vuacq2v+PeCR6nCrAo57CiujJW4J5erPq66pOzf1
Ob2mI+2QxJEqKh/hEqGpUHTXrTpmaqrb7miEY3092204iOVrzz3vUZ+dqzScqJC/FD2oSBTKSAc4
F3fyjTZcd/LIqF+tVtq/tpr1Le964wanuxrClew86/Yihhmt8SXXytt5ybxb3yzLm0xQ98eh+msm
qJcCl0qOYlleWiGfqIYToafLDCQ9JwjAdtkuZ7WEYX/zL70u25jUXobREwXjgMH1rqKxZUc8OIlk
I/U3+l+sfQESY8f3/WuxNd5jb6DoZgyKz0BKuYJksjvNmJhjKRO7urUhqSD4NtNt24j0QK3vmiPt
OMPeokD0wie3jhqB74wInvzWL0qjs6jTK8Yey3tNSfqc+A0hE4ERD1u747RYlXb9UCeavQPy3R7h
aRuhYJMUrUrkN6QM3QBjYLsfqMaIrHEZPhpS0i7rtcT33fLToPQvRd+VbGKN7Waa6xT0t5oznL19
HTSqpZi4znD1mIv6VTenMh71dXwqgJqR/J9l3KZsPiyv9SJsq8lTPunqjuXPsKfBo+e3yOX9BP1K
j4vNl2lgkVvBwJlpx3k8Y8rPQruZv0hhVZ8opB3hDXjlt5paihhDKu+r533KvOq7LHN1NDmXhCS3
y6i3+TeQ7n5ATZlzmPJBHAVO8oiQHawieIw3W6cVX/3Co6OnyrQ9mpOGSpBUlwJH/YnFb77DVdEf
RwaSeITceTAJvezchckLUJW9L41sOgNUrvgeLXRCDzq5d7EiceCimGLTVc3XwZ6xXFnVcz6mejiu
mXOYJxPLsQ0if+4OjVVDkyMxumt1+2svustItTENCk3BaXHbc4nWgtUkt5MTVqdcJd/l5caEQd0G
ybf2zu3kxRUKnFJPlAx+gwA/dd0ZPHragGSF/2GHL8UL0BaMAPOhEVhZdlJble4Sq7o1a0179NUy
7yvgYAdqEtJoM+sLysPDyhJ/h/pF6KDVmtCpViTYUY9K7Ll7NXQAqLauiay0xbdLlcK+mcyNi7Br
3mvDYtABp7nPg2Xkh61IWnIJ+veeXpTYXosawyklt0be2dzIyoz7gTleZogrX/MaFpOr8fFrofQ6
2GoIZE4eN+ONIgebtJTwu/G41NI/FE2qYdXcvFM9rJcqtz/RxvHy37PUv3OWIkKlc7743z0LT+04
ZP8TfS7b4U/nqd9/8I/zlPML+UNq836L4YOp/eE8hYsLX4xJNgitj6PTP20L9i8+y3bM5tdqeG7C
/9jFW8YvxGc5TDkmRExChv+Ra+FdV/jxSCXgvlBRI3Qd55UhkPz/fKTyhWqGJKG4gY3LdPFsC56s
Je1jXYG5dDt6lQFqGI9m5bBtaFnt6tPqHz3dQ2ct2/mZ3t76bCqjDvV+8A40iE6QwIqiCZtWL1Cw
m4wO2vQx7cwDxmd6SqzrqtdqXuexfLh6k9HYUi55XE4CWuwxRSrLZ4ZoSHhbpcD5Y1XG09DQG9p1
xrXNOa3vrHlS5Mv9LFAuYt/KSemb0EaqOsyXoqW3hygAs+54Wf11eCxax973Mx3BgVmM9WPOeuzU
UsZxXl3OjzQC1HQUmFseFVWz3KxYG451Spdxwbb5ZAEo2uEqNcMCK4WDvCzEnXQ0zKCzRWf9tJDH
CNylhyq0Qmk/0BQhYrbqCcNYb98I6R1Qqh87obuszX39lrKUc5MsdVQsTLepN7DtgefLGEqP4yC6
OuQD08b0i0tMZKA5cg5iTIIy5M2qzxtZkZ1ra+6ppi8tBJKDcGi58CiNFCl1oSaL2ZRGpristqfe
bvpoXrNXnxn8BcKOcwSuM31s9Ja+ZbagXLPNNrlDvTdEXLUZzqyw1/DCkn5LzO0Jf0ZZjnEOnlT7
iqUXplrAel/bdqOjCvbNTau2UNitxZ7fIkKNxx5nNywcjyJl2pni2eN4EUh2gPO+NhQ+etemu7lu
QOTkuuXeLzULcg2f6UCUA4IPDMZNmVMwpLl945YUoxXg08tYK7dr5G7ya+Kfo1XeaWsOZzzS6gUV
cw/sfpPyFiRWTkQnKFuP/HXAX6RcHy/90mzNyU2awZEfqViyH+XWzYzePgBkrcCoNrSymC8s5Ot9
07eeC/XL3aZp3iFZiHHbW1snB+4WMLSdl1nATnnS8A17SBWgFmrSrWk9LsZO4O3ATYZJoLXFcjvn
Dc0WO0qxmjGkrVJ/w8exXGYGLJjmlORc6YF6wQ5US5cop7cuCTW8FtC/8dm9ZqWdlxErN8Y4igiW
W/wGjN6N33+zt7SH88op/rHhJt6FXEl6NuRll70mePjqO3pHaR+pu1Xcb9PsTLtKQ/8Pxz7jBqMP
TXMiVZ4d2qbSYk5nZkqP/UjBcJK5BBI0ubyV9NhzUuiJLvaZZURVWqf3fbb29w597PEwdV3oZBy0
ad3sxO0mlB3XCCfx0lSskdeme3CUbMgl9ERY3F63UCdWgmkBlBDcLkVBRbnnJEevc4m3Y/djJZAO
mD6xFA3U6uiNy1u+lTWJV3NYA1BMRpwJNTxiCWweWE6me5ctaKZP9r1fTOkzPVvLuas6g0iolm7/
dS3jx8iH9f9QpU1wKH97Q3z7rob/ec1lmjf5n++Iv/3kHz4+9xduds5VaObWg63zn3dEz/jFYXMC
s/Q3QsyPRj7xi0OmHlXU9aHUwjP9xy2R5SOmOwerMyhVlpn0B/8H8rTzU+chEHlY4mjdEJ91ZHQT
X+CftozpStVWU6TZUdXueG69ht1OY3TqbK7UgFQWPV5BiQfsUekMpzWUOJEvecQXez6UmdSKOElG
F8nNl0+oYPQLmZX/mntDtc98ja8VxU3tuV3snitoPZTg+jP7CATGlbuxGJMNF6w1s37xbEQeq4Ro
OPlrGdkdYD1awU4N9TkIo2tKVTC23xe9UX7CbCiTEDD0B3+eX+HGJ05gJWp9ga8KYGKG05VPGjVn
qDCXdG71E4AhXCpLo+aYGFI1hZuW9I/22uc3/IjeRVK4075rtUuedIWKMiy1B2n27e02A+5blCne
uN5O58IU63PSreZulSp7QC5y+sDfrs+8akoVw4DJua4V1Y4dMXXeGSaYpzSz7Z1hLl1YKP7YFb1+
JlXz0patfb0nTreete48zDyhRmUY/QktRm9KVIenEs/zA+5g85JYpgCV5pDcRWkeecYw/6lrGhM/
8NzJig3CKIHDjjfidy6xWw9WaLW0yxua6wbJYr6NZdkdgCmQYV6NPWTx+9TbaAZBAbeqyOVig6gy
W0GD0mHdsEqZkkDRVhN4zjYEEO4PPgT2F0utRUHKfdNjbaLXySpWykGkwpPJUX684fh4GArxMS/Y
t448l7hMhteEUpcT4t8LC0mLuh/RfILdup70rHMDLFxZZJdrnOqDHVVFmj4qi81qBPShuvWKur+r
Gpz1vMrUbQUYmJz7dFTOQ2lqSaRl3OQTmRgXajOKmFYhJput+z4YVO6yfqJ4Kelzkh5zoU4LaRhZ
OGaIY2O5qZySM53uJNHYaMlFN4cPqWqbEDG4PGaOTNLzPIhquiwELfvPMk3VJzH34695MYGPoaLp
jHRuPpW0bELubcYb9KDeCQecoEMwd7W8HQ3xiYzQeKd1uBmNWXyHkPbJnWc68momluNUWFgoc1Pc
U5mrq4gqI++jB9DgedNGrKBTUsVOn1Q4sshp1wdhjXaxSxzuZJhc5/lTlm6twBnLRilWWq8WKBFS
R6Ffjdh2B9opGzWJy9RuVViKTNx0vU9nGeVryWXqjIfZ1j9uyv+I+zKQsDFiSWsOUrGTkzG33KyX
+4lJYC9Sw3mzE+85TbrvgmUVip9bdbGEfUMOjjTYfVaxUWt8nLPwCo1DyjXnkb8Br4OpsjvV52dS
HvNx0QFC8GG2MqI6qZqNW+WrLd17ySJTcgrdxxqg5vgoh9XlV1K7QhuTh4n5K5B92d0i3U+Rmpxl
Nwp/v1pmdizLbeovBpp/fRgTnRGFu3txLk3BJjxXuL6o7GvtW2WbSeyabXYkp6vHfXd1XLqc5/XO
8d4AvkJfHLZzI1ztkKKu7EuPUFLiGJQoJoTyfLHOu8YqCOwvVfkBYvca1UU/n73chUUw1MEV3ERE
i5E+KGVhX1CpSvxp5RQ4ZBdCbyotGKp1fypKk5EGv/4ecRpLqF6nt/Nkz7wCNObBbBH20R48ebuI
QXud0ygbqzNSSBrVFbGDIOc4Hi9QGHdFd3bW5YORLBg4iP0dqYXdYpv/61zZor3VKxOvgW1pC2M2
QxRAjxE+0BF5wuNKJfuL6Uvz2bPxbQAd9qIM5uQcUrey7hMtad3Qr8ry40Zgi6WZO59tC+wsF4hP
VemxscWcuwTsYOQOBoEeLNt0V23p+ivZb5aOYEOw5aYYMN28GxG+1VcrcfrIcWnhCTLnqhYbYjwm
9UoXV5tI8IbjJ24smEJBWx6arZ+vG0y0W/za88yeGYrqV6PhbhNDclQ31NGjBaT6UwrQhZVpLc7w
HNBdGq/YVy6hkmwj3t+REdW5wdLC064hHZTTgTpU9kUrkk/il9nRmS1K0IEAnZ0ByQdN0NupThiI
xLp/Xho3By9QPVLzB6Fape6eiCH6byLzX0cS822wup4VEESzQjzdFbAPoyekrtckWdOyj8RiPki9
DbV2Magt4yt6m3UpITZB9WVZddo1r+tHNlPyCTh/gpzfn5e67skQLeobzWRU/tXdDNSk6m5IWJMr
HK3sKDf/i+cPNbBPtoV+OsZjOX+pa2uMBTl/pA1uNyw4j55UKT3T1bUO0rub9ORxUI15Z9YGrvhx
si8AZuudZIGbrsXjKJR2mbPiYeF1PSWLbfBtrO5St952C9ogt0ayQIA9J+Xs7E1J1tN+Cul2GocQ
Z9P6YpVQBOaR1/Wxx3ngYLYZ1vGWlWTaxtjVOfcZ+YItiCQ6iO/Amls8sA50FhFnCWDWpzoXvvYB
//tCjS/xhy3KbaDGJHgbjmcoO1VlxdhP9PXQ2fmT/W6l2d5tNYplKRAWQvqsSHUzYALHeCAw1Hxf
3505HHX6ewOXeYbpSG5vZjcubzUlgyf36u4Zrz6fftXm95bmxQnJLkxAasqZS3/V8BpMGS6hq19I
h+p+uBbbfV6vbiJU4+I0UUhOC+7VbeRtY36i0VFFCNGxS6B4t767k4xRY8GGY0nRW7vj+EiJ2ruh
qW64vNJUxgtUrgDZsNSmrxzCOzr3alzAXakYOmrqSPJ305TY7JHywFHHfuyYG2lUqzPPshvrLB4M
2els6NfR90h5TmJnK+5tgbdmHqXFLiLiVhIPXumhYynoqWk8imwdz1VWakft3e9FmpQIFFE9/163
NWcI22Hr8x2WdT9uPR9IUmaOTlRejWTKLjKdNJUoLl4m+0eQF2gWPqBQ8LG+vVf0oO8kbLjD9u5T
g8U24VlbpauIUmNlq3zfj5KrvY1CRpxu1dX0tuGk2znK3ptDMqLavtvjPOwWQQ9xAHQs7jkqPjHS
UQaVxuaisT2BlZxeJ6CeShJ6MI7W1Y2HtFHQKSsShCRY2GR63617qhwEHV/D8IGL9xabvEjn1te/
WOyZ+WITjEVMoriUTbtYEX9kSdHPMBZrIEfbCIfBga1kOVl93/TK00OnzMZ4sLNb1MMOmQMf4nx1
JDrv5kSYgfZFvVsWFUSNvdU4Msb2Y568d3Nj1VjrNxx32SefmfuFg7h7TiyqtCH9Ti75MEazKEn1
1L+thW2Gxup+GK4Gk/VqNXGuppPqaj8xFlscJeAndiosUT5e2+pg46NjHnLT5TpAY+htVazrd0NL
0nDoc/0z19P8lM8aq/feQsSnXGkNS1m7yU7r88yLBrEZHF1ruVubwXwc9da8CldscqFOxSCB/D02
7TG2l2kiCT7NdytFKo+KDccVA7uEhY0013J6/7z2rAew9LTWTs9bog+d3sm4N6YhrNsFeZt+A+SX
zNkZE9xdcIvLTafy7c7rt+6pw65ph1zPi1/bQVfPdIpWH1Jd4EVk+eyf2jVNTrlbiRMGXOiMfF7P
girBi7kNczjjsD8aV4+6hok80F2ri6Fy68z+bN1t7E0hZqis5NJcN7sZU+q+qLTmuAhm8Y7ir+dW
VuZOEzIeur4gGAljqyjq6a5wXePMRWKK+ALyZXEng4GFK59ZShpOtb6Ly7pw4tXSa9Yh09oHba34
rtN9fgaEncQYH3oGqKH6mpWOvR2QPec470fn12nA58d6JIMPU/nLLU7JxdzN0mp3/12I/1vnf1sY
HLr/94X463dZt83wozHd/O1n/jj567/Qd0JAmIP8u8Mcf88fCT4T25HlcoS3fttq80h/GNOJKrMo
eGeC4zn6aRkOOZTZxMJjpAsbyu1/cPK/+s7/ybhj74DhyIdraLKTuDLuf/Kle/o0bnnr0awMOSCo
s8xjPMGZ+sNr8m/4yz1Hp47CgZ9PeptXgu3Hjx6mZMQDarZpchjpyMCTKrj7eEvSfrpGch5qB3dn
hRFaRiQrut9WV3/Kbf+Y076+Xz8+xSvHDxIttGpcVDi2fwasZ+DEF7P0/ENKHTFLZKlm9tc6j2uL
8rFAff6c+nVHS1+Tm5Ha1vz7orEljB3pmBG4RJwcEEj2w0THnNlr/WmkRfxeUdmshUWVICbSkh2r
NCVUqNzksXaqOfr7F/BfPgl6oXCBEbnkg/TTKygktwPSff6h3/BJLmScd7VWW8fcndeX3sSbn+gl
xBKtJk2miwWUHK7+yG7xFYUDwNEHh8vlQ6s8D0Mn4DRc6RtGoBKrI43a7Bxm/bnOx4HL+EaHh1aD
k/n75/BzBOL6PgBaJQdBYyHes5+yooqWjnF1Z5+bDbgPKTbOYfC+9tcr9t8/0nVZ9cOH+v0d96Cs
stayPZts6p8/bjZyc92RZzhM8JAOTM+8efR7nuRg9hdhp3X494/305fo/fF8tnT4/Sw+ZH+BqeoK
vo6GWkzXjbxwRVHM4tio//5R/sXrd0WPmtccCzC8nwm9vuRyUc2ad5DGnKNLFb92pp8fSuU9//0D
GdfX56fXzwajzIXpel34y0WhSEmeznwGD8amV8fNVeyefT4z63rluNVAyXAxkLLDOFY+rhOE4471
SWQVHCIyclHn2rb7i1wdTM/OZCtu5FfPyYQZ6ZBeQy9thT0257P5MqVY9UJzExaibjHjqrNSHmTp
LCMmUJMflOGot9nZ8sPfP0nzPZv8p2fpCSRAXk6D1Inv2z+pgFfTNadSuRxmnAiQBtv5CK9PMeXK
cteWCukclg4pN42FFLYVPrzFoaqLcTfp3bArOynvOqpE82BozKh3GvGmG2V+Z/urxVanrt8QEGJg
WMaT7tc9yyY6nkOJRe3ZEKW/yzCt46jMlheQjUbUpPm6x/Sos83/xOWsPDiDbbPcomNpykGYcXeB
p9YlxP9SJz9go1o5zOR1nBmWvldm6z1jKCmOhQaordF7FCVoDF8z5NSwJgp5tLptuu8qmjxoiXct
ELWwaKcE00Y3GVboWN0YOqPTVuGg4+or8WC+ciYMq56VSQO0797GUfhtxbIYePQ9xWk5mHs7sQrF
SYOd4VZ2TqS5m4Ux1RTPCKn1m5tm5a+dntHuUAp/XSEOZriQKLgxiQNkyweXKE3k1oY82L5fHYu1
WG5ISTr3NNAyXno5EVCzzuf7ET30S1NAhBO9igFtUl2SlN+1UvNuNbQcTAk5qpQrT3VN3LLCM4sP
zz8uk9bctUmXBLRQzLT6ksAJNLfZE7y8ub6eUQs9KESU1q51oSrQa/MjwKuZBUcmjmBv6huLTe+L
VpXY4XUOeXdAsjE+rVdVRnB/IaU9m3vM6N5x3Czzs8SB98AgrZrjIEakRVeZz6VFK23HJ2KqymCk
leNz28t2V2aGRq3U4sG7MBr50qyKWZPOCd4arPVqadPDvI67LDMvRsIkzbVtOg6UUMPwXAYvkJnx
DQwTNDZH7y6rrG7zxCbLOVOQNaXVCC2HWRt62RhKIU6dwTmIejdgqgCWn1j63yap8ymjPf6QDYN4
TPRtjQvpvK1D+dlAsIxmqYpQKxz/dWDpx7FU6jfuMs44aks/aKdtCd/JomPRa8hWIqFAWcu4RI1z
qNPRyGK4Xc6al/r7EhtjuGpe8hEA9sovsyS7zGAPlpXXnDa13BMfrml2I25D5S5PPYfSkTnPozF1
jD0UC+0Mbq1lKd2KUJKT/cyJUpBlUC764Gp7+PyMortnEco7pCsdwXvVrSOtx9VBN3NxcFu+Lo62
tpgB/d7Y0HnJSGdBxn4zoC48CRdRNF/lZKUfikQfvzmuWj+Yk5xP4OOnIyzHIZjSzrrBqEO2YiiT
EJDLdBx1vl/aWmKDq1ZgZoRhXaUfm9x3tz7Se6eOa5HWOLK35cWaRLMzhZEBusRsZFUtu8CVRJpv
QjnXqUK8ya8Y0AZwcGC3/GfRjGUX5Q64I8J4ZeS047rXHMrUeiXKXVJMKwcCObd3VKRVIKkYCraJ
6IVsjTLq8FhFecqdAxodjDkxdrGYZiPmGcsTwWojniVqAXTaFbVdqLfNn617gy/q3ZoTA47Y3ZO2
F/icvhO/myO/EtsBAUB+zdwlJWqeu6/vwZ3GdvVnTTBfVG2X3ZPOZzqZGPlaUIucR9GNowQ8GLU2
OlHGhTXKY5Va/YeiMMuoFNsc/YYutbt1X5W6eZyJe+86fISvoK6qY8/e59umZeJQFRbXHsmT7DvG
L/rHSDMRED/Aie3uzGxLTq6Cg7hi+uQYTi9cVLRNF/ty4pljJb/3RT2zAzWNuB82A7iDld5vbpcg
d1kbP2P4FSkjKidYRoMfm8sRBMI0DTwlzdHTYEAu56xcFnaMNcO+17kwwAUGcdsNxnYQhVOFvjsm
J2YVO+wSh5Ylr5Knid1ioJvZ+isz8PSaT5LremuwC17xXxPYsxBmRN3vsVTbZ7putMeVB8giQNOM
FyCe+bXBQ3+aExsLHanA4ZFFJ/9WpqzLhdFf0RL6B+HZZwXVYu9OfbtXhcFCiHnRPNuLwEnJRUGX
o0nMvLd2XdYvgMYMJ5yqgpyMmWRx24zPenJ1Yg8Di+NyZmmViweZNP5EVC+d9rKb1mzPyw9UCwGg
z26kqnuYBquNLWJpMH+yHhCRhIuQ3PhJjUORhSCwINzyVna3zMZSb8f32/t/Y9T/p2AN8uWHSegv
aZg30NMUqfzpwOq8/8zvB1Zd4NCyTcN1iH4yIF1F5z/CMLrOH11xoP9waP14XhWUaTkWNV5EVhgp
f8/DWOIXdnTu1Z9hMlKSfv7/OK9yiqPRBwYYZyALH/wVKfbnkyQxADvp57ux/paqKsqqLz+8Gv/i
qHqd+n6YCv/yAD8J4XIxq7pbeAAPEEzGTXn0P+fTXe7D//z29w/13i7xp8fiKERSHVKmRY+7LX46
Ea3cnSq7svTbwq5Av3ZBrWFmc1ZUcKPs7U+qWFKPXtfEG0CGd4YistYCDM6bE3D5Pq2/AQ2/WnZS
Nv/Cd/eJTK+cu2b8nnuCgNzNKC2lWWdaJbZjpfwikc9ewQXeof8heV77YVcYuX1S7Lgfiv/H3pk1
t6l9WfyrpO5zo2IeHu6/qiXLs+PYGXzTLyrZVgQSAsQgEJ++fwewI7AzkqpLdTV5SSL7CA7n7L3P
3mutTckULuFqtg3SCck1BBa1mC2s7kyJqAgMq5MeGf5m667fbx11uUPXHZ6zFR5xEzgpD7k+/FWm
nsdK5H3c0z7kwp9tM+Bru72fwwvyYNlcWCCljozCJG2nrI38f/DjKKFIS3iMgMJisLyGrl3rkhWV
F6vUcaX3tGH19GCq7ZYzB7wPtjYtZifopXnJyf9bjZ9JcylaBcT8dprrdJ7PPe/QaDS/8mQ0DEQW
hA4VzStpKWKYB0bDlEeqTooLaCn4ElkjAdZYDVUdwbgjm4WIlK6TdHeerYaCUBVtBmxsimCP0OH+
V6yG0T7RirwTKE5E0OlXRvIBV9s2G2gf+OUKVZf3SRJFtEUoNxB4YEqF8aQExHYZ6bQYcD0/fogs
RNpdqh23qrOFw6nTE2bie0DGoSaZAcoxJHfw/JOUtSiy2jCGZZlxTGnJlkHL3nuHuktEZ+MIWeoQ
Os1xhhzhNFJWzqUq0SvVdQIiHCRTTkJ1v0bVjmOxs6Ti4SpStgiQziFc1wm+pIIABUgZsDqX0tAc
VDqELmIG72jpMm0T3C9H7Bi5qGMS28hg7qXoHj2V1RxVk/07aU3jIDTQ959hCMd0sKBlKyIKZbrY
xUsFFgEy60t8wM3SNW+E9DxdCPxE/ZhpRbn+QQarSoJ8NXbVKzAh4/FWZdJ7is0yOLTcm1LXV5A5
zPdlrDlnBqphU6J/SCROWABwpDyaWmNP3TjvQitSL4Nc5dGoxIfGxFvLu5PSpa+gZRnhmVNmu6uS
Mw5sbz18pA2hdBdA7r51ReNDw1utrjIjpROB7ab+J9+f2SdLSBeoTWvhtW3HHwH7G6dGlF9ay1z9
oLrqCfXnx9XW3P7AmThtb8JD62hR8ibIRsk6saNYlw/zWxxw8vdfyn9FNkDJmRwF7/VwM/usiLe/
DEPlH7wb0vzoK5wh8huf0WA+nVLR2ai4AKRTE/jjV0VWyPfRWmEaHCMvrpeBvj7PQ9RtZnv+ttVU
dQHvXLlYSmp+7WamcgnLrnhn2LNPS71QTxzP8z+tabVH/cmXT70gD8ArxtLJeqeZR7BJ0ASTOSoD
0JV3F3KpPQZmdpnHqoJO8sw4hbBNTlifaUdesV9PC4PTghw57rHhffYjZ3Wu62H+AHUPZatUyx/g
w2ln1t6PT+MUmXL0uHYgUIXGVl7csinXb60d9tunNcPpWnuUN94qpsUpek1Ha6R7LmydzBxMdEgp
npdsaVS5ck7kMqZvrUcu0woQDy8C3hIJF291tXG17eXe9lUOqkG0sCGvw8nkrGqODQOh94LwnRN3
kpwiceld+Jxtr2AyFe/AGO+u0Njl4VQtQw9865ar033sroQ621K9lWiDcp1QSL7UVG95DNegPM0N
sTcB497Ab03udFDE9w5Nci91HeywvCyKH3TV6dgsogEbWB+tuDSFLnRCZbS9dnCws9lyZ0m3LjW2
m9RBEE0C4vZpX+RCNo60AvERawdliodctctJkiZInejgnh9XUYjcGppo59tU3t4BFY2OENOXT0CO
/kOzFNgywPA+braMst5B/B+vdlpw4vPuL0OKomMZpYtpYiyLKZ0r1FuE/BB+oW+2M0G4aX9FtxVq
VwpScjvdUIVBRVotNuCaTY1UUqeeDHsGcRXUL5FMKm+qZRutkGbwCBOu4q2hoMQSzpD7teV/bGmD
/A2C+nd0ANu+9eAHrYBOuLQ607TAuw/k9ck2jGHWZoDH3TGJZPNEBx9hTdeoAVzb8jbcT78fnFXp
6K/2Skw/kZltofxmIotjW2JrH2zdfKsk4Gjj2S0lc1OC6WMpCC1spfdwlngCZaXK0PwS6cNq7yGw
YdDpJ7oqYlJaJzaawvuxxh7MxqqPBJ5Nt5H5eoc4CxmHPFpOIiWefY51ZJTJVvgKJ9pMqkt23657
iOix8wBIJHFbhPGapQpto8MHCJCWiBV3ad36gPam9Cso3nJIXh5vyUBCwguwMwTS2AtV5GkDF+0s
0w6iOfV94wLy3ewLe08TPQfCOYxV5RI64vrcVaMMYXbfnn2grwYcOTdYwvb9/uR34ahi8jlIgEVV
6d6p6t17zzexwDLkxm2YGeiD5Eky+8JqnpH8pmvHJ6X0yqtVkRTXvrULTtJKgVANAhNAtbc7rwQb
c0eNz3wjj89Cayt9AEVOJTrXU28Sb7PgGmyDd2mpPH+ObixqgBD6vuxwE7wiT79PZijZyGVp7yZr
Si7vMj1fB5yhrXgSIbU6LlSYn2mWze5UurCcSrZknyfeVp3OKIEco+8Be913i8+xGZQncb6bnXl7
N57CvA3sSUqZdkHPeOyVutEloaukKtNSi5xj1PjulQ0IJVcLtmNtHUVnvr6bfQ4stjoxAcq8YusR
CC8f4xnddabmmv/MaJNwXhaxeuurCQ1iNyttN3HUrfsoR0l5vJLd2WdW3m6h+xthQcTUrKwZ1FNU
zHQZIbuxvsHyRV4sj/f0If/AcaOEmbc1PWQlVw9auKHHydItzhCQRduNHk8ICPnqpVvkCWI6fvF2
paAg8IOFQJDYXcUOhyOZohE2W4SDnbABW73JEPLeopalpNYEtCgAs8o2+6AFTvYzNFYsmozQ9qF0
l8eEYtHcVNPyplSwSdPlJoEmD/Wa9iX+OUpWSQ58WfbQ45dW3gbJoeA43QJqGLOT5Ps9vZ8/Yv7T
e0isu0XmWbp05JjGBu62a9PwgabY/tUuSMH7W/D+xgXgVH+MOMnMP/YVeiWBAd4g/7OEMQjy1IJ3
svlYgDxG3M5NQLVJKrW3rSndaGys/CjJ5Oxxi/DuDetLdHHehqeFUiYnOruWSr8nQk7xXmFtpHdJ
sT41JDACRwVtSaaOtr9TUP0/IvevjbkfdzNOVmwIJO9ZrCs1IasPH+SB0i/pYcAb5/CT0Nhx/L1E
daOEP7hV3fCKLKwOWyRbu5/wA96nRAJVNoYpopG08zaru8TWHaTR11tzeYp6ukzCV8MajBOX7lMS
p/9baZeLAIf2B+eyDVVdSjbmUVyK7gqai/poWrgbmcddY/KQ7GOikhwhoPEszdgGexcdBlQxEx2w
eakEH5YgLs9mso7XKZWVdu9qMw+FV8WM1hdSCstxi/7KzTL1QmkKIUS+35BrFJgVspwQohADlIJS
uVwaiLjuWQg2naypoUj63qWZlqJp/yi0j7JZT1l5Q2eNWQbmY1VAj8l2p6mQgx8nSVl+ob2VfWYj
ZwmFeoNkJ6QNkn5yXOZTfYfQqg2OG6RkPLPGeYxu7Jg+XVo4LpYIdjvGWhob0Uw+8rTS/2JZ+W0a
bulyYhC2UgJZW1QpcggrlrUBQb6x8gnOwGFmnH1583/rZNsk9kS6CpkwiBk32SLe3y4S2tw/C+2J
T9+FSAR/CH/vh56AEq8P9OanKCFA8ojiW0fl6p6qG/7eEP6c58oeaYOsKyPD4pQMwk+uLoyaH1Lg
qz+Gx0+zYrvpVcw3HUzOtx7/+09Wz+P3f+Z7t15PzNnj338RUIiTXa/H15DbURUS7mQKq4vI5PDx
FdkcKUQAiBQwMf/K8z+EWZCK9UfPl1bHabKOP/f0nRG+vnzNGRlAEyzwNq8+vUNTalrSQnXVyZty
1V84oDVgYz9/bhI6/b5bk0CMBwgEsaX6ai8BxM11U2hB0vurukjY/CsLofMEXzfCa8ywX7UDmj0y
dRU8B3iK6uKMcbgREDUFM2OxEciei4uNMqxZwByYfdcC7G5HI8gn4Hl+ysNZYC1wgpGhCzQbgpT8
sGaBt1O/mfpw9uxdfsElaJh8k8XAeaezBswRSSQxN80aIUc6sKd39Hp39nh6fSRgU3i85hV3JkGh
8MTs0B8cIJ+4/i2/8G1zwMmld1ggZOhY5ZAwXzUHLDPy5TLqUgLDOLBFwA79Sc/YmcMDpwATVifs
4QFrQ8BbPjQENnhZ+mBYOkW66hqcOYSy0NcaEhzh8gAvgvSsLlbV4SQ4aGGggiEEButJGJ5nZCt0
lbx/2TOKvidEQKry1fMdzgKe0XZYBxiGepYG5xNIV9SWuodVtEaqoUMaVyiZiKuzH3h24gPgi0x4
PQtDswoIZgotcUzV78+Cbo7IAImaf7PgO7OAeCdgeBArDVB/QIGyKus2nqzX4xMjostOWZXVdLgD
LHOEOj1e8+mYMDhjiFpPvSt//92Lh4fxb6Bw8PoOkGmCRK9xTktDW/qO8qKdwS8bQVED5+ngTnTe
PcqzZPWFJkS974cXDjiq3TskBjgEwUWmH0H9lJ0d4Cj4ADDgKsyO6hreLFC962v+VHtE4ptehU+T
0JkF5EMwMprOfNdbZHA7ATEjpe9a0PURa122QLLX77oTFSmKjooKSsngw4ZmCQjZX3S+/GVT4Izg
MIEg0Jq1/uL5TZ7fgF8jkAZcdRg6IF+IdPYLJZ1fnQWghAAjRHKsOSZ294Iz4mtA8UL6qa+hrQVu
z+5rEUggEhE6gtv0vOMPIwPbHHGQ5gj5lE8Z3I7glN87LiJrBGjMJI+qvzoLjkaaFecBnLX+fHAn
BEy6qGb2jQ6hh4Kgs5pkcjc4pouRTToZC1RviDocHZJd4Mjf+7RojQiRVduEz1pdHetoG+wIevVS
u6jXwvB2hECK9VwLusFBSWTJDt71oV0wnZHKmgORNtTCAlqceu9IQR1xJKa2AmjgtbVgkUkEQ67h
KofmHFDEEb2xehkEXKTtkDJoXMOLnIFljcDC2sJePE8PXzggg0BJQel7aBaBAlUTB3B9veHxuYdb
wSJatFCUlZ+C6sEdHUh8OX1PzwTNNiAqhxPk87s+nAXMIuBUh0ih+XxwLlKl40DvcInKCiKOvO56
EkRarjULJNHYeKQYmhzDEGehdxaNTAoKj0SM5Garq7MjRFoZBwnUvlkLg3ORnPMRuexpHQFekC7V
UIF4fRacERkHS6UsXX8+wLVgCZZEPx9B+gjoieJQSakunM7hjqDlEIUYoTIhEk/D8g6c7QREsO/z
0zpB6Ch8o86m0kyU0/bzZhncYZqUgqAa9JsF+lTZFNXh0L26CgiUKESSZRSEDXHVhnhAkQLI+P6V
Z+R5SKOiVt/Yxe4BisQLxXfipa9Hi2HtCBq2Kn13hEYaHZKB9ZxeYnEdWgSLxApMRaDwjd0cnl0E
6t77ACWPdAqr2MWvsfHhLJBq5RPwOGg2VVcdrA9oR7AW1Npk/37NRbeosguNJiLo+mqvBfYJW0ag
NZ6C56H5CPruCbJML+sodgQcBBJM9avu1l4dUg5AFCE0Nz6kdsoDWgsQMRuYyO+vBVTGCQPo4mE2
T9lJrFgA2DhqoknVfD68HaHj4nquBR0wAraPxDIyQdXV2RFVvNBosQ0sXoLG33sVAFeGmwtLt6k2
CvzzoV0UkYJgOAqAVnUNbhUQ4ryQ8fvl4gOyCHQI5Q+P13p8YEuiebwJYrm6Bnd00tCRqW+qhykw
wCESA8Gfri1i5wBJ1QEJQVXgUerPBxc0kxxV67ilxywQDpJcJCxu/EJnFiqgokVNmmYPQ3OLGvTr
3sEBiTNWOa6lCZFeJlMsomXAT0OtRmPDXwik/LIpALHsOCZpguYA3V0FMn7TUCjXQnWvrp9fCz8R
QTzzYSYoEjxOBV3GWySvEWa+9QNPeKyXnzcskIrqAdWh9YNCeqb+7hoGL/79nxaas8ojH3z4lFeu
vqf59eYBX35167uenurpP0+9RTxHSWpffbBvbvPtfAOd5r/9+f283d+ZIBUr/fVO/v6rdZ8HAcEP
Bk7W86dxxJyIauLTv8Xz/Oa4NH0Ng/bAFYi69w3H63mQzJOnW6xuucKk9h15Mve9L2HcaXJTgxx7
jx36YTx/DA/vugaP9R85CBYPqfeQpa3BKwpX38GPFj6qKPHicOSaGtN7ZC9JY+8hfRN+eYOgT7a5
b/cWqrFlfb8F9bXYe2yvwhqw1Hfkk0VIQ6T2yDU+vO/I39ah+bbMzfM58Htb/eyRHvGHb7JBLfW9
4TPf94LQa+/IGgrTe+jg0Zt3rEgNL+k9cpi3X16N1+g77MVL21RDIHoPzADZw3rfen81rqDv0Jch
ypEvprlGN/Yd+2ruBS3rIUS9/4B7uZrHe38ePB5ORwNF7n/LSTJ/cLNkkaatNd2U7nuP7z243nLe
plzWpdD+Q+MLkk7f0gag3n/shAbViRdFXmvS6/Llnxg9zOLu0KIm2HtotOs7NkRVqgpT35HfLu7j
eSd6akp4/Yfezdt+q4FY9h84f3M630QJ/T5bG7Opt/yJ8c8XcbJoWaoG8PAnBr9aFN5Dy401fO0/
MfjnMF4/rbiGCi5Sa72HRmfKfTOZxyGesuV2msrGn/mClz2Lm2R53+GvXa8943Ulovewa5+IpH2q
aRLbvYeOF8suq73KkvYd+N0iCNAw2c07x4QG2NR3+Fs3fFy8OUte+LY6x9l3+PdVb+vXFqLobv0H
/HL9BS8X4lPz7J4h7Admf5Eki5blalJ/fefmw6Jonyqb2mvfcT+mc/fJhAib0uTo+g77na4sPSf5
1VavdaWl703fzfE7wZIOpK0ZqQEPvQdf/KBPbc95ufOShxBV6/a91xnH3vf+bcni7971a5mmZ6jj
y/zTk0jKa7/WTq6Jn3jwF/P4P/8LAAD//w==</cx:binary>
              </cx:geoCache>
            </cx:geography>
          </cx:layoutPr>
        </cx:series>
      </cx:plotAreaRegion>
    </cx:plotArea>
    <cx:legend pos="r" align="min" overlay="0">
      <cx:spPr>
        <a:solidFill>
          <a:schemeClr val="bg1"/>
        </a:solidFill>
      </cx:spPr>
    </cx:legend>
  </cx:chart>
  <cx:spPr>
    <a:solidFill>
      <a:schemeClr val="tx2">
        <a:lumMod val="75000"/>
        <a:lumOff val="2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solidFill>
              <a:schemeClr val="tx1">
                <a:lumMod val="65000"/>
                <a:lumOff val="35000"/>
              </a:schemeClr>
            </a:solidFill>
            <a:ln>
              <a:noFill/>
            </a:ln>
          </cx:spPr>
        </cx:plotSurface>
        <cx:series layoutId="waterfall" uniqueId="{00000000-B52E-4AF2-A5E0-B83B13F35C34}">
          <cx:tx>
            <cx:txData>
              <cx:f>_xlchart.v1.5</cx:f>
              <cx:v>Profit</cx:v>
            </cx:txData>
          </cx:tx>
          <cx:spPr>
            <a:gradFill>
              <a:gsLst>
                <a:gs pos="43000">
                  <a:schemeClr val="bg1">
                    <a:lumMod val="95000"/>
                  </a:schemeClr>
                </a:gs>
                <a:gs pos="68807">
                  <a:srgbClr val="0070C0">
                    <a:alpha val="68000"/>
                    <a:lumMod val="77000"/>
                    <a:lumOff val="23000"/>
                  </a:srgbClr>
                </a:gs>
                <a:gs pos="1000">
                  <a:srgbClr val="0070C0">
                    <a:alpha val="68000"/>
                    <a:lumMod val="77000"/>
                    <a:lumOff val="23000"/>
                  </a:srgbClr>
                </a:gs>
                <a:gs pos="0">
                  <a:srgbClr val="002060"/>
                </a:gs>
              </a:gsLst>
              <a:lin ang="5400000" scaled="1"/>
            </a:gradFill>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hidden="1">
        <cx:catScaling gapWidth="0.5"/>
        <cx:tickLabels/>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1"/>
          </a:p>
        </cx:txPr>
      </cx:axis>
      <cx:axis id="1" hidden="1">
        <cx:valScaling/>
        <cx:tickLabels/>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1"/>
          </a:p>
        </cx:txPr>
      </cx:axis>
    </cx:plotArea>
  </cx:chart>
  <cx:spPr>
    <a:gradFill flip="none" rotWithShape="1">
      <a:gsLst>
        <a:gs pos="100000">
          <a:srgbClr val="91969C"/>
        </a:gs>
        <a:gs pos="98000">
          <a:schemeClr val="tx2">
            <a:lumMod val="65000"/>
            <a:lumOff val="35000"/>
          </a:schemeClr>
        </a:gs>
      </a:gsLst>
      <a:lin ang="5400000" scaled="1"/>
      <a:tileRect/>
    </a:gra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State Wise Sales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effectLst>
                <a:glow rad="127000">
                  <a:schemeClr val="bg2"/>
                </a:glow>
                <a:outerShdw blurRad="50800" dist="50800" dir="5400000" algn="ctr" rotWithShape="0">
                  <a:schemeClr val="bg2"/>
                </a:outerShdw>
              </a:effectLst>
              <a:latin typeface="Calibri"/>
              <a:ea typeface="Calibri"/>
              <a:cs typeface="Calibri"/>
            </a:rPr>
            <a:t>State Wise Sales  </a:t>
          </a:r>
        </a:p>
      </cx:txPr>
    </cx:title>
    <cx:plotArea>
      <cx:plotAreaRegion>
        <cx:series layoutId="regionMap" uniqueId="{00000000-5C09-4905-A384-5C268B9FD0C3}">
          <cx:tx>
            <cx:txData>
              <cx:f>_xlchart.v5.9</cx:f>
              <cx:v>Sum of Sales</cx:v>
            </cx:txData>
          </cx:tx>
          <cx:dataLabels>
            <cx:visibility seriesName="0" categoryName="0" value="1"/>
          </cx:dataLabels>
          <cx:dataId val="0"/>
          <cx:layoutPr>
            <cx:regionLabelLayout val="none"/>
            <cx:geography cultureLanguage="en-US" cultureRegion="IN" attribution="Powered by Bing">
              <cx:geoCache provider="{E9337A44-BEBE-4D9F-B70C-5C5E7DAFC167}">
                <cx:binary>1F1nc9y4sv0rLn9+1BIZuHX3Vi04Ucm2gr32F9YomDkBzL/+9VjBEne01q3Ve1WjdZVX5mDYxEGn
0w3w39f9v67T241512dpbv913f/+Pqzr8l+//Wavw9tsYw+y6NoUtvheH1wX2W/F9+/R9e1vN2bT
RXnwG3YR/e063Jj6tn//n3/DtwW3xXFxvamjIv/U3Jrh7NY2aW3/5trOS+82N1mUzyJbm+i6Rr+/
f/jfd8X3d16RNtlVtHn/7javo3q4GMrb398/G/H+3W/T7/2LDO9SELNubmAskQfKpUIiQt+/S4s8
uP93R4gDF3GsOJHqxw9cv7vp6SaDgf+tWD+E2tzcmFtr4Rl//P3Stzx7IPiQ9/7dddHk9XZSA5jf
399f5lF9e/PuvN7Ut/b9u8gW3t0HvGL7VJfnP6bht+ew/Offk3+AiZn8yxPkprP4q0t/Ae6PdHO1
yd4SK3wgOKcYY/EcK8kPJHUJwS6+w0o9x+oVkuyG53HgBJE/jvcSkZNNlN8+TM0/1x3KDggFQBhh
d9M+gYWrA4w4oq6gO1Xol+LsBuV+2ASSk/leQgIWrTCbm+LtUNlaNCUZcyl2f/yg58qCXHbAwOIR
Th5uemfRXiPKbkR+jpyA4n3YS1CWZpPfvLso6k36MEUvacv/of08KfJ6k7+h/aTg0ghhSAl6tzJg
ATx1echVB6DNCPOtM3zq7F4hyu6V8ThwsjBOLvZyYfxhorF4S0gIPcCKYCzRvYmcmFCE0MHWwirO
+IMyPwXmFQLtBuZx4ASYP77tKTDJJrcbCIXuZucldX0eEP1tYEgPIPCTLkH3zk0+VxaFDyhRiDEm
75SJPdz7zpr+YX4t0UvQPIycYnO2l9ic3nbvTm776PotnRw9oBgRgeidWrh/MWX8ALmSKFeC+3uq
Ma+TZjcyT8dOsDk92UtsvCLPb6/r6LqpH6bpn6sORQdMMMTA19ypxiQCERDHEwk2D0905pXS7Abn
2eAJOt5+uhtvk0bfC5O/acIrDjCDqF0htRMchCAIQAKDaqG7qP1hYdxHia+S6QWInoydIvTHXurP
7DbddBvzhkkVUQeuKwXHD0kV5LJPgzTBDiiXnBJ0z0tMdOg1Eu1G5+fICTaz+V5is4DMKrp5w/gZ
ywOmGIOU9p5lmEAjISSQglAsyZ1qTRKsVwi0G5nHgRNgFvtJQyxvCxO8qU3DkLeAQ6EK7bRpkhxQ
SgmkPfex2gSYVwi0G5jHgRNglvtpzdY3m/ANgzRKD4A8dQV+8CSTEBohesCZIkK6EyP2S0F2w3E/
bALGeraX5mudplFeRG+Y0lD3AAEWwPzcJ5tT+6UOEJWcMHmf8kxo1NdI9AIwj88yxWY/LdjnCAzY
W4dlQLxIRbi4cy4TXRHygEM2ykCd7q5PTNhrJNqNzc+RE2w+76kRy2+iN6XNICKDYFlR+ZDpw9Q/
jcig+gC5DMAC9YcfP1Nj9muBdiOzfhg4AWZ9up8GrejeMBij+ADqCpwJupvMVORgm31y5N5f58/z
mPUvpHkBkh+jpnjsp6IcvTVjJiH8pQIrIXZGYUpCOOAioNR+loueMjO/lmc3Jg/jJqgcne+llhzB
lDTXyfCwWv85HUPEAcMCS87uq6MT1yIZ2C8hBEH3acvEfr1GoheQeXyWKTZf9xKbLf/3tTDJ22ED
VkwRhem2dv3jZ+JbINvncIVBFfXO7U+s2Gsk2o3Nz5ETbE73E5vjoonsGzt+90BJyCj5Y8L/3PEr
BCUCJKF6496BQx8Wxh1V9iqRdqPzZOgEnuP9dDYnGzOkUFV9mKE3MGtQ5wa7Bs7kOSqCHwgXQVVN
3avMJFJ+jSS7Qfk5coLJyX5mmCcbazfXYWNv69q+HTBg04A/JsJV92ox8TcCSpoug0q0hGLn0wDg
1fK8BM+zx5litJ96c3ELBRprb28fpuoNFIdBtxSEAq68Z8PwcwWCfIZQgrdFgMc47ilMrxJpN0RP
hk7gudjPnOYkug6jYJO/HTpAmklBhYKWxJ1EAERrgrgK0s3765OI4DUS7Qbn58gJNifrvYzWTqKt
6kATzxuCs1UNhaDwf6866LnqKHqAFLD/0NHxcNO7UOBVsrwEy+NjTHHZT505L5o6fOdtTAEE5xuC
Qwi08oLXx+i+CjCJpaUL4RqUAKCnZmcs/Xq5dgM1HT9B69zbUy2yNoI/ZRk9LOk3cEHQAYChyvlI
NE9iOAk1aAaJD/T63rmgvxi5Vwm1G6eT7eM8PNEEpJPzvQTpy62t3/0kcu+89RvABKQzxQxc0T1z
MOlOA43i0IQDXTY/Ne5ppPBqsXYDNRk+gerL572Earv6isa8pTIBr8YFkNP0HoVJPLftVAN2RyB8
b/cm/M5rJNoN0M+RE2xO9rPv9yyE3RPv1vZtE1Voh+JYYsXuGzbUX/MhhiAW37Z5/vgBv/VUi14r
1W6Mno+e4HS2n5Hd6e2V2djkDWOHbcsatDwRIe77Cac6pA6ACRIYunJ2OqTXSLQbn58jJ9iczvfS
vp3etpu3bLqB6hthnMImk91sAkIcYgUGZMJ9Ogsh+VPt+bU8L+Fy9xxTVPbT62zZ3tUmK20YvWWz
GiUHXAI5rR7UYhJyA9XDQKUwMEF3ajNJi14t1ksYPXuqKVSrPVWg7t3hrbG3w8NC/ueB3LbzA6I0
xcjuEEFAIw4E47Cp884DqQmTvcXp1zK9DNLD2ClCh3uJ0F2iN9skb8stQEs7gToPKMwdCJNgG5A7
wMQF+oFP0HmtPLvxeT56gtD5fjLbp4X5v6EYYOscgYa1R2c0wUhAB5UEX8T5fRgxyVtfL9durKbj
J2id7ifFcPdUb65PApo+OQG+h9wbtedc3VafKN9uvnoweg/29o6ye61Uf4fUwzNNcdpPrfoQRm/Z
HQrTD9unYDfi7sAOuqnhCrAL9L6dZJIW/Uqa3bjcjZrg8WE/I4UPSQr9um+6wx7smySgNvdZjjvl
t6GVBHZVue6DjwLe7mmw/RqJXsDl8Vmm2BztZYzwwdwGxVuWhYDcBr8C3bl8tzXD7gFsRYTN3XRS
Vf21JC8gcv8EUzzO9hKPj1BHtUPabt60axfiaqlgL9V9Ncid6gscIiKJlNuOuDvUgPp5qi+vlWo3
Qs9HT3D6+Mde4nRx27/pLl4EPp5ICkWfx1r2095dBewC9F4BQD97454C9EtxdiNzP2wCycWfewnJ
Zb0JH5btP09Ft3wONIcAKXDvYyZM248d7wKaqjCfBM+/kmM3FHejJkhcXuwlEp9vTQaHQrwdGNBs
4AqG4b8pcQM7qjjmisMW6h8/k5rBKyTZDcfjwAkin/cTkS8bYNTyoH5TVw+JC0IEym4vEAE/XD1s
eHso+EwYz9fJtBuep2MnCH3ZT4fyJbLXRW6jt4zFgC0DtWCE33t1iIKfOhWoXgvwKQy2tt05nUnm
8iqRXsDn59NM4dnPUs6XoYDj3oI3NGnQUa0Uh0rN/b6PqX9xIYdhCAoK7j16D/e+S/tfIdAL0Dw8
yRSYr3vha67/9oC5u5jozvs/++R/e9yeggQSTBtsxn1UjaeqA/EY7BCBo6kemnfpc3Qm5969LNZu
jCbDnz3J/9Ohei8fGPV4Gs1sU2/mP843fHLm3t9f/fG4cALjZOh9srEzarubu/XN7+8xHPUAWvJ4
buL2S+5HvtC99mTU7cbWv793wOZRSYAZZVQRYKhdCN466EqBSwpOnNjuA4bkFaBH0Nfz/l2+JWh/
f08hGJR0ux4Yhm0Q4PLev7Pb9jC4BHu2YUsdU7ArBdqE4Jsfj5n8WKQDJNePM3L/+7u8yT4WUV7b
398jtO3AK+8+uJWWuQrBPmMMThVaw5GLkQvXrzdnYHy2n/8fEiYqq2nuHuWuU4RV48HZMs6sR7m/
imrUl/OEkrrQA2lLs+gd2C0z52VNbvs+FVZnY5TrshnsST/4VBW6IvH4pR9TSj8jlZJk1ll0FUgc
XGZ9I7wo4OxLS2l9UrlB/XHslOMvoiJmgS5CR5wEHVz0Wt6rcunEYbIydZwfibgfV1nPPqWmJldO
R/3hyLVVLzXluD5uY0XzS5L4jTi2YzW6XpPyrsk0zUhzE4+D0Tm2vefzwtUqLhfjYLvZmNhhRoxL
vFCQ5msXsy7sddNmzklCIjbqymSiXCSA7Xngpxn3CM6LZF6mfnSJwqHSQdjlo2eiuOVr4I7sjTBF
dc5pg9dW1OES9/FNWqlhHoko8qxbRbFuW4yXMY4uhoQkH3ks/HgFHyEng4j9bFb3JFrVOamNNlD7
ndfI2fQJ7bV046xbGyscb8wVmVcKq95rZdjOxlBUbD5Sx54hN2UnrWL9HNWNQOtGqao4qkflfx4z
Kc5LwfwLUw9Yro1fE2cW25KlR6mltvKE8eM/286Ec4dg4SVcCJiDstVV0+eHXBXpUV0KmMsm6yKN
ufVdnQxDd1Q3dSA9JyjDuYj4eFblAY3cpR9kZpUgnmg4wbPTuO5WQ9yN+UzIoQ096lfxQg6+v6JF
hv8sRzJkerTOeKFSkVJdB52IVtRxZQotXrLJL4Ptdi133uQU9868q1Nl7RI38eDadRiwPNNZnLII
bQI7mgCQS5FmLFXzzFIPVyU9HZnfzXvXz+dc5WgdteOZDH0+VyFNvSQputiLmAk0LarMC7mqtWlq
K3U6OiTSluFuno5+65leljp3xEXSs1nG8DpozAkbZKzHbtQiKk5pNVZew5Il7TP/UCT5IueJvXSc
8FNPkNAGbrMIxr7WWTt8RW43LoSI/IXfDuduGtt1ZcJwPvIqPq4yx12XjCaL2q/woXLyWicW2bl1
wlhntI8OaZMWi04W0ZGTDuParUA1MU/xpRrwt7yW1KtQIHQc1o5H67hdFLmo60M4qihe26i7MoVJ
D01Eg6OKi2Y2jpk7N+WwLBzlWVo2CzqWMD9ONYsyJ/eCylGOLlEcekEY3rKx+lP0KNbKL0rNK3fU
ippEei6V3Uw1Q3Ccsz7XNhrKZRWP53XkWI2KCOkWM9+jJkYfQfr4KGaDY7Tf1+UaEdLclmk5zGRI
YHJA2VZV2c4SURKdB2O9KqpqnXfsvCLpWSKj4xH5S2Ua14vxeBHxelm4Vh2KoDuzKlrnY4Zn0h3m
QQyzH/DQky29tFW1lEN/EmOn14o1/cKUaT1v/dHqwKefORkj3eWZnaEsvU2pazTOOz6L07A5j5z8
RFYIearmVlc1AyMYyRNaZkbHWd9rF/ZJaeiBop/cJsznWW9yT6i2g7VVWpQDHnyJbWY9J1TNSpr0
ehRDpCvsqkMO5vKwMcTXvU/i01DV8aqRJJyBVqBPQVh9amM7dyQ8FJzNd9pLGm/SrTVLGl+UWsbW
OSpLTM8iXPHDoqxDDwAzi7Iv1VdRhX+6jm11ivvvYZ2hVSBs49moSjVHcvCY46vDZojI3IJZ/1ST
rtTByNU6icWZz82nrq3dBZgJeVTETic8m/D6C9iVZoZb4be6JHV8GuOm9ao6qZcuALVwi6o5ZQEL
z0jfqxPTu2ejceoZjbOvNsDYi1XzYeizRV5Voe7jUugxt2eW52BdwlD7jRsvYpIQEK+gm5BGpwkJ
wTtUvtcnSC2juL5I84QvcDb6513SnZROZbwe1fGlcOJLFqhIp067saP6kwd4jRvGYR035SJL016H
uFvYzqwLHi8Vjn2YxYqeYhRUy06a65wNbM7MaFdujS9KXySwgJNCzrIwbY9Y1bmnISJnjSqPUxt+
5gkeNU7HuVvQQYOlnXNHfaOqsx6hzEu2trR05EdpydJGcX/WA3SZLtug8sCMym+JH6A/Uyb5zBAB
quZQX2PRnoihnbdVcgh0Ub1gbYWPDI+lrtoyqjxfFaGXDKlcpn0zrsOiXtVlfNhGfrKsUzfyAuWU
OmqdBTiz1Bt9JbTsqMp0QRt6TR3AS9eFI0+H0aWfwow6ehSmOkmbyPGGri3mZczCq7Ln1Otwc9xH
FfiELr1EtF3lfnGi2hEca6zUHJv6vB3saRWJ7Lrt85WSw5+xSNJ5C8/D+6RIPCj8R0ftQNbIZGhB
Q19iL2BsPO0ZTVvN/KqcNWOIjljEgsXgkEHbJiBf/aIpz4iLklw7ps7LuUzAMrUZyT8GTmsTXZiQ
ezX4tTLq8tVQsHgGJFu5yJuyOcZB7nsRxuVKNW6kfeJchk63dc9dMCu40o5kpx10vn128jT/4AZl
28/okNIg0sMYN2d57Mi1ssl42LfkkvZueeWY1glWfpY3yYKJjlhNUtQZTWkxtCvws3je1uo6c9qP
KBSRV9OuPrMs/9jljuNVifMpG8LmQ9JHX6whZtH0vDisRv5FWppe9FFyiB1UzxE83gznafUNzCtd
dWjwN/GIzLxjvlmT3sHzuGjDJU95pKUsEy9LKDysbb+qILDz3JXOSdB2yedS1Z1WrZXfecOCWcNK
rFlI0k0hxXAuOofrpJFfScJKL5OZ+CzEGM0cn7seFmF8kQe5q/vOtUsl0kwT0heznm6VCACLNelJ
sqhkBAZZgXiBsdk8i29Kk1wNriPOlMrbL8S2c1c14WnqJmw2tOCyRVyizJORoaE3lobq0jXpkR3H
YhU3DYUYIQ9OEE5XdeInnsNEOW8aVZzJDFcBmNuw+eRURK5GwasvzqhWRT30F60N6AKpSEWeGpPo
OK/rmyqR12Cd00WluJo1xm8uoxgd8ZyoZanMMGOdE839koODiBSf1Zi0Xgj9QrnnFDE+zQmJvAKz
6jhGdtRw7PtwnNFOrboC9TMRVtdpkCGv6dMIfSzLFp2DgbT9nDQklZrXXZguKQTiC5rRBJyXdfKv
lVDkKOADW6QQC352O0MGr5Cp7LVDB3KehQRd5SnjVzTKQ12NdaC0H1baQSkEDA3MOVZgLEcmITzO
2kPRjI6OGneWE/zBh0SFgN7mpvEPQ5XOMog8vFBGbRB6mY+yLjwyTScWSdYG58qBQBSdQKDlZXn7
2ahxzXF3U/icL6tSjLOsLvt54wd87ecF1mPPlAYnuQTUDllMa62itpylRRHrnjbf2prWHh7LRuel
T2YsLXxt/Ar8X1KsQpqXevDLWpcSpStSY6pDE7eHudvNfUNO4zAmlxHlZpmWXB5FYVYcxXWYeYlQ
58MYLtK2MmcmbOnSRVdNGkLAFPvFPM78SxSYTKcVnvkOJTMeluXMMqNlG/uHhg/5XFTpasxh3WWm
t1oqjLzCyUsvou1Mpn0F5iRiGo4JarWtWi3HJPzWqfqYQ4C/cCVMcabKy77IizkUvUrNouyo49Ew
i5HMZpCqxLA8HJrqQJTgE9NiXRT0THUZXfKAXKd5c1mUA/vg8PFTnUGegms2LPoup54p61lJh1CT
kpkTx/TtwowO/px2xuo6zbLLvraZh3EMrm5wqI6RcTQpUi8OmZNoHBfFcZKNl1lV9ovCQkwXFX50
kxg0Q70YP40RrPI+5XpwaaZ5L/1LgdLjKmzoqaGq9poq/w7Br9VJaOcoHgsvdBIMkLYf+tCGixFe
T3BpaBzNUtoEi4rmak4pBDu4kkwPTpyeJAEYl6FLsoVyWXXKpX/lWhPMVNLzZdgl/adqEM5CWY68
IRUQ9aBSfXDL+DTvh+YUu4WXFVXnjdYkOqTucIpjdejAsRreyAviibZtNWwf7I4lETcF5Bspcr5i
OW6Cki8Fss0xpLkDTEay6NJx7cuknY+Os0zD746sGo24dY+RjctVlZiPVUSO8j4E8xhW0mvayF2U
JaS3LTZkSep2iQuGNInjI+izAQcau4duIi+ZCIkm0bjpRXPtN8FVUSSwfgryqalPROFfFu1Ya0in
gm+Og1uvoem6jsbRC4g4HpX8U5bFzChVLBNwjhoHsjz1fRxrJ3fRMaXlp7iD6MyxsevVzWgjncjA
PU38ooPwzPnY8KqVOsn6EVxC7MPjgieotOuU4WKQ0q4NrOBvgwlvSdLBGvG7QYcEW6M7mtatDln2
NS3irJhHEcpOwWXRUfcFSSHAK4yY4dDkn7oa16vW6SvPjXmyjCMnMF6JjRt6RVKXX3GHIq/vWgZJ
Tllddo1M120btmuIqpO1EmG+pCqni3IYg6PObfjC5M3FYMZAV4X6oGQTf8wjB31nkW2OxjDihyWR
ZoXTITlsCn9YsI6aC5oPxUwavIEcPj5JcgoJfuB+GMeg9VpbBMekF8Rr4LTVEwSbDObV2PdLUvRy
FreQLbWCOosa9pvOTBRAAJDnyzYndBb0DiRVVRBreBdHMANuw9E5cT8EtJEeL2Myx2Hqf+Co5iuR
Dlcya5TOsNiIIIUZg6D2JG/SfGXiYc1MO2rTtacoKyCssKEAX6y+QVNwNKvgyMRZnIWtdkqWQxhk
xlmXwNdb1XkN6E7Aewj3IOtfUBznwAxgr+j7eBEWbrqGuHEtsjz20jRrF2Cu2Bys+QDQs3yeJtEy
DssPkEzJsyZ26BJSYWBcSB9/bROlIJKmbnICrhq8UAfZwulg1VFuc6nLJKYz7AummyTznBbSjwLh
6kgM1tU8SKOVTSjyjCljndTWPaqTqj60Bflejc3JoFKjt7kFHqNTBNZ93o9B9jE2AGORcB2rBM9R
mnae0zlI8yKqZ0klnaOOxh8jnGGdFNlJwMXnQiq7hPi68voSlr/t+0WO3GXQAd+R1gxyGRYOiyaJ
4Ktkg3UE7wUZi/ITL+qToRxibQZ/NgZkDiwD5FmY5F7mZLnu6hAeLwW6hljPDXuwysz1V2GRmvmY
lAyCluGwA031Gj/1tdvUYCMZMjMIAK9aEV9Fgq0lrT72ddGvIzvgGaSQR2CiP5d+my9o088h1YKV
jAbh1a3tNGiDezqiBi9l3wGNMoLTpTVZmxKdDbGzlnEzH1ueeFWFcgWJzph/qagDtEnXdXKBU3QB
tvMMD8EAT9TW84R3kHnJzgsMpIO14+pxLHUDjMAM+VF3GMK+Nc1ofpXXhfoUBw4AKdmy6qpwxnsy
XsKp6x/FqOpZXyI8I9Zd1JYJTY2JuQeBsjPjqRg0JDjxReaHtxJVp3bER4nkG4LwooT3yKBs2dTy
u2mHEtLcaJjnaIw9m6lZFeceist4Nlbt97I2iZc6ybewcsJ5RTEkmaXjJbgogFSRwJWMsQpmeQ5c
QIhGCFti/1tcxB9NCAbas43hvVfCm2o+ZE2LDx2I6UvdBynWXQtJeVsNBj4Enrxsk0wrt6zmue1z
MwtrobuKH5UZOjIu83jcZxCIJWmzABYnOASXxXQyIlGBhx6q5tgpRrOkFqdKC07NOkor/6MEq1br
wiLDMgiNq1DqHiLy+sKhPLOLTFpnWBgn6YxHUAhUG4ccYQDzgZtoEUPPcoV1DnPE/BI4h8YZ3ONG
SHplk14k9bGPlAXGQj99a80zlvcaYgIwT+H9+4Qef/3PRZHBnx+vsfn5j9vXEf38DQ7p3NLYdvqh
LRP/+Ckgk++Z+S37/eyXv1DxL5DtZz9eePTCxWdM/LO6w0OB4wenTqHe8TIPPylfPGHwt+PumXjO
D5QgBE5GgzoK7FX/ycTDgQ4HcMggHPwAvDqcAS2Bbb8n4mGjBoHOMSi83B/Lfc/CIzhkhWBo0lQI
tkcpOBb6v2HhCRQ+n3Dw2zsioHRgzygW0HkLJ7Y+5+BT4GVy1CUMNM2vG8ibS1o6qeeWbTR+Zqwp
kw11DLNAjAx2oJCH9CzsIQfx3asgNzR3IAvpE3GoQjY0swQowmrVqSy1JynLSmfQBRCV5RVL6hhy
NIfzNCZeIARFt6IvhuYsDXuRbqRkpX9NMlLx04BHFTBtGYosiEIh9Mw+hMitu3wWpMwkpS46lmXH
SID2qHmQZWg4wpB+x9+BWCpgzBNId5QqoF3v2RzBNg1MFWx52jaWwXQBsk/rFAJlURPyUN76XZHH
1arOaEpXKW2tEavRBjW4gjEq4eTw1PUj7C/+/vbbys/z+2/3ihI4kgpaP+D0PLW9/qROMsZEWu7y
6CZGwNxD9l4QRkKtFHaAxzZ9F5h6ZsI6oCEkas5YQl5PyWAxFFRG3pHDmof5lpYoKmLQKWyLrODa
3wsJxaSnMgo4PIZAAAenZcK5WNtl+VzGPowciNCIc8OBi3DxLBhFIKpFKsHfuGCIas6/JeDvaiia
P6rbr7HZ3pcqOOIOepcwnPMwvS/ESIUoHCJvggHWHNetW6b2z5D6OA90F0dN9CH34TVrtQ7DAmN+
Z/DuXkqx4/bQVzB5bAGdbHDSsaIMOqTEdlqeQBOwNnLcPiQ3jkhFBexg53K2AUVy6nUxRiI9hWiy
QCckqYbmPLGuC44GGlhSmJS/nwho/3kuCcPQgAINp9tt+tA9NAGg5pEbD0nuX/tqzJlZFlWZ+cPc
8TOrhuUgITrEs7+/5V8fHrb4cSgvwWlb22MeJvW7UIR+ChUQc0N5B1q+GBAfERBQpmssnUfSp/yb
aWDWK2059J99K9yhNWreRoVbdr9YCGhiycT2JFY4JGerqFDbhHMNJ1CoMWaqrJ0r2HAnMmfVQywE
CpH1RQjvamu6mI7UizKIm8CNK0xAKha5wKVnJY8HL3eQyc9VFmYmn1WsMPgsa6PcXv39nG3t6c+a
JxXQRuTC+ZjwTh94HwNoy8SWNJ0vjQv5wFVvagOLwG0SFybL7TvCHN0b0jrnJU6qrdLUXbH9KyqD
5r+dLNijCUd1EhcaZYF0AdP2fLJkhW09WF5s6RwHbHgM1mvsdDu49cCOiM/A7luoLCWbLGY5WFQD
lQXEVtKJnTbRVQjWdmv5hxBG5dEIJDTtk7LIfmFW0HSNwckgsJUew144DAhzPvFPPenyUuUjubI+
5k42j2tbps1H4J6iMve6aqhAOEdkLVwrhioroGiTjINz3pWlv4YQJ40DLxtHdzjKwiqvfZ1DXdwH
YoG5TnrGMxWMQGAQ1YNJxE48oPzQHVUK35pEfldVv1BTBK1gzxYAnOIEDcqKu9BPBkdts4nFgJWZ
V23elt8EA16YQYQJuwAr7ftQMDUeGoUDpt0f7qxn2lC4BhQjmJMS+VCDAdKzJrxaNB35tULTqRWH
90xBMAIVfgT9AWBIJssCMn8LUXdRfisNaFE1JzaR9ASjkAxHxDYDTIfy23T8nIX9MAjdhAZCew8M
fsfPgmr0nZXJaDx+Nk5j+amM+DZAALImS9UyadgWnsISBUtoaAVrz0oTJ+PnMeVJl2g3TbdOK4LZ
B4CKXAE5owlEoeNnCTUtwI6weIC/7AgVfDkrmSV2AVXDLXZJH0QQYFQ/bq9k4AAPI4s+hq8oIHgA
yaFmto0N6pJlyaaH0k5VLlRrUHtOSTH+L2Vf1lwnr237i6gCRKdXWI3bFceOvZO8qOIkW6IRakAS
8OvPIM6uu+NzK1+dl7jirCyQkKbmHM1kvrO2Z7ZGVWtTlC2cyeWKZzhcv4zVCD7Oxz7BIisrjjzD
m1EhRfl7bHgfwjH7JXwcUNtkZQFj6LulQdg68oTq4euWSABU9ZLGpZ7qoDo1XBNnAgLF36/4Phql
e6/eNMG5DWnFrhL5MwxMNp5EkCR8IZvbF2Nw2R7+0qnscXgX3uTFV9aRDYsQfMs88fsSgQXr9O+3
sb9l5o9NQfAWybTEwQUAO4Vq5d19bMQ78LqFfJHZKGcCEsjl0U9lhEE0Ev00JkfLStU+gDHgiDha
5IofeTWnXtWg5gPomjnl5nZgVfG0EDtU4GpCUvjHuYrAPJl8W9QtFlEs6i7OWKvrjBXJvtlFjHUI
rArZxTXr+nnf+R4CiA/7Wy/1WpPeksWf/z7i93ENwhxIXyCoBk2JFB81wZ8z3xdMjMFM5bN3Y4wk
Nrc2RRLrt33dZkiysiuRhAXLdukpwQ8+/8psI+BA+65wXUjZEwNPg/tNTbtB8NDqlOwh0mxTnJzM
4PXUnrd87bHrWAAES+pkrSR2Z5kYbKO/Dyl9F9kqZEAVjk1ENTxBqPvfhWpDRrmpbkyfq1kQ7K1Z
8/0G5oi4fev+2sdoLrTi3phY9i2OWLmHFKsNDppIJEjjkyXff6VMj24TA+3K7KoNAMFNbdagigsz
Cz7VCkAHyWnlsphOfVRactKV9QBWVpwXGO4/DO1dBYChQfSENlbYKrDzIN/782nNoHjLwan1mXC/
R6rZGiytbdha9X2Oqz4d63VWZnsp03E/H2WkEjyQpZADX4+bBGTHT5RELjwjS7WYjlB2BKuP+A3R
BJAjxRLLwqD36OYQNq/aVAeEtRkZCS7YzizG31BjJZgKyTNMxTyXIpqbfHAdtoQAa4y/vc3PHgr3
Zh1/y7Tf7dEK6QKyqzLNK5SdkG2926NJ2LJiLUz0yctSITq8pbepqBbfN6gsBR//KSzsX/lfydJ+
SUjR4jTGsQSc9H3hFXcKKaReyk+TS7BC5hVdM9szzn7MT9bpTOVHFiIF1qQYIOGxV4NnI1IWBD3M
UrDLMD+UxVSx7sTmrEIwwIb0jxb6R5wAMsLGn5cRB9Xvx8YNVFWhXoZqxF7BLtofB++X/UFEXZvg
B1076h9jJRXuJO97nE2QH+x16t9nGxq9/zX4/RBAkMBLOZAFva9skA5OEY+X9ZMQawFAcHY90Q0L
MesuRbpldj0aYQtd1TRNaSdqa01rbuLBkSWvNbKd6NZyGWX3TEJm1pigFv49bof4KjCXFZCzjGr4
kXXDZh+lKiTeM70lQ/iQ+SRetkPVjRTsq0H+OLlTCHnlL9YItqi6kLFM7khsEwr8zNKk6ZYZHGYN
iNtsXS1Gb4GJ86X32Ax+s2Ed6iUCLdedQG+57KkY5jXjTbwkLjgQnkEkDPkb4/P1LEpkZk25DWHb
UNZiKerrpV+Zq82ku+LkacnB4Mlo2T6FQqXtC7gMzg4km0GdrahP1QrAeJ7ogbZp6MHpD/wK/VHn
g1HgHG8ZHeP4nIREpCceTZWIjxrob/a85p730TNV8bJ8WiCIm++jaR6jR5wYpfuR26Kwz1vp+ahq
rVQipo8UgsP+zFqgG6dNZZVUNe0VSUVTQq1hqtdEdtX4Q6RagcbHUlnNT+rmEOKmHyBQ7K5mNpq8
OqAOyIfizGTUFxcoJ6O+P/tCp9MgfooKsjzM8pKAjMjuN6I8ljSI90mLj9DEz0V8HMdM6xKyO9aK
YRc99YYfO8/n4O9Az/O2PbFMBpc/sjEl5rroMsGrE9ZKQXpgmFuMY32YqjbQGnKPwswHwewGKiHw
KRLtObQSp03T0wBRwQGCD5d/VpGD+PAaiyNErAkEaUtycRpZF63nlVRL8WFIyxI/wNbuv4zadsAP
uIwzXG5TU2ZeNwdFob/pCqt5epUsEd4E3qxd3rvyvIwd1E+AlP1+LsZ51GI4nOQ4VL4tbIUdoIEi
hOb8wxp00OVDx6IuDKeyJ1Gqr3u30sp/KDqSt7Q2lO6YRGmB4vcvJWcs2m6zbJgwU9FqELLvEbWN
yG8jwmw53CWtaZPhoetCV7Fj6BAI+BHaMYJ7R8jab2n10RCnx5iLtTWHGCSGrQ7jHEf5+Dnl6Yjr
QRlI6bPjlTGNRR2MmQUX3+IEaZJC7F+C+0fKUhtD95w+ExNG32iRjKQ4dSLsM0aGuccPEDlz9DTK
cg/5mYf4sWxomBUWwDYi3zjP1Ep8Tr8NVcz5hukzHdSL4AToxHC1QSQoMsek3R9PoqGayP+VDMs+
z2NGO2BJkYssHkU09pXIfhqDgsacbNsi02pCBXoBKqFK5A6CUCh3jHuBUta1I+YLFII6C7dlyXJf
QW6DW2nxpPX2VGBl4QoE/2ReWbTsC6yw0f7kQRbhdwOV+9R4n+CjOGIrE3APHkYSjPH3eKwlxLwC
cBP4Xb5oVTz1ecYoaSB9AABU61IkmIvfqwdSOoqvLLtoHxyb11+T4bBqbPM7x6X5lu9/I1Pe35O4
tdHT76mO3j7+n0l++xyQgrS/L1MNSWuTjJHwr31b6Nae25GsGLRJtwXX4inhbfyEApwrWudvD0pt
fsZSQ+XtLL8eE7qyvE564dfiA5VOYZZ8Kgd8JNXA2GwDmIN5Wvfxuie9HGpP/HIoeWxe6dsMKo0d
hLj2NiaRtqjRGq3GIiRXq6v26jx+e7Rvy6Ng/YD5KbIW/+OYl8M++KVYoeM98cTulxEZ1KcWZIyJ
S/G8RW3m5huMlOzT+7aQNrc63CUGuX9L0toJ/w+acoLVNc1iv/W3CY2gScVf1EBUVh6jOB/77nqD
6nzRZx4D0YqPoXUKe5p2fEc+poDn2/oyNa9JwUcsnylHxorBW49k98MELHv/wtTvPzLPK/wYxnjf
DnLL9/sfXQHB5rMb+MDb08grfK8wJOHkCrLrMplvydtaabuJzuX595TTzlvcztKSHl+CE0Dh4p1u
e5zzPgHzEj8jc+sqf9Ammse2iSfOcPG8E3hf5GEeNLDNAYABIBs8JuGuS8X37exwvuJ3/eqglDv1
SBbB8xE6DYu6mjMVS9kMNAOXWrOJo85PaOLweTGbCT+QNObDRRqHP1cZAKLlcUgAFRlg+cPF9zMD
KBBsh6sngiv/UoxsQRXA1m1f+4EilHenhZgUEaayYnDVcZA4YuVxiUZGp+uc4qhavsTF0iHecEhm
eojf3+Dkbh4ghDk5MaDe/b5mE96bcKU7gek4k197xkAghAmbWOjZ9kJEpcL8bEgQobia34a+UD5h
ioheth4j6nmY8mOxxQmi3Gyzffqg9t9XDfCqfYm/4afV1AfMAOjLfbxz26b4YbHA8XnTAgqFtmjY
gCujAW0/0hqQxVrIe6ITi08Ua7LXsD53E9bVG8iyJflg2cmNxjIIp5nZ8B3bG/TGUJYDNTQQOwMv
ZUmP0ldK1E5jMw8AJvJb2Rf7foJ2rgUIz/tqRqgkBVtx5k2gsXdNOSn2yXMt2aGC1FU9sPhuGDn+
O7rxY5RfAtIzFt0ENlnbXijpdpBSORx392XPSDF/zABjreCvWRet4lQEyPemA6ALeDzqEiBQ8TXj
4EIhu8JZjYe/RdmGURWj3I8NCSkeZs2mNsHie5vJblZAokkbt8TfhC2XrPzYby5ETxbJNFCFTUOG
9hXxFusrCnrDDHRZvI+B6TFC8Ed5uaNUQ4t8FZk1lSrorwVdhUleM+h3hktRGL0yCAbUNEf/Dm3S
LeyIE40MeT3BjWGiphqS0r4AkQz9/CnmpuO8YflKxPIYIOIm5gf1LTSlXyZWAZo42x6WCNDS6Tb1
Lxu8DZmqHU6HBcV+kijklGWZU5c4rHLZ0bTx+GVUQowDkVm2HH6P5O1ZGg1ZSt6gb926D+tXuBkG
v8c/uvI9miD73zdvO8n9E+Mv9J516f67PIkjfAI8+P5BRoBOyCMq953baAemsZU5skV22eY10ZB9
hXLflVTu//J7ySKnRCSiaDaFf3rDw/dwGnFI+leobOsEjG/14ARk46oO8Qj0PFshkk2vgxn3Xc6j
bYcDJ/BE+JEhLZuvYTnB+s4gahwuwC33O+9bMI1ff18otxRHmsFSiZ7eKrax7bayr7tRu+xj/xaw
wE3v32yqZAejo8HsIORkC5tlB8mlgVhOmMJFT67NNcY8B7B4/qZN+Z7GiWzBNUo/7Lflfm24SPU4
R2qWu32T63SnGQ9jWPY1WbIt7Vtw2tMo5VF0A3bj6W1CgAPvQQ9s/55iZVMSdbcihQao+gfg611B
DywH8QErOEVwK5L/BSuLGRwC8Or0SShV4K5LDvHNkw0KYdZE2b6DBuhVMAu+Nfu9/0N192dtt18e
75BHT5e3l5e+x1mtW1QUphJQ1Vto7IAB7/MPdmdAi/G/le3vAHTsphjGPlwLkBX+LPay/r8YqlBB
5cKQSv5njcT9olRjNMuyDxCt7aubQpSIH67t8IRVBjVd3vwOjn+/lz8hBNg7sX4qvIW6KkCHY52n
f94L8yQFfNtB3QlWrfja5nCGmNM0QY90hErnn+f5f18QTSR26xtkSAAX6TvMohc2TgYZs0ezjDgo
eI8T/7pce4S53zv77wP8ZVn7f4jFPsK9OVKOzr4V/GzZeyBzGbqMj/NQPP6OGEFsO2i/FmTN89OS
TZU/dZpt9qMLZO0O0o17PCfQbz9F05bhPPqHO/pzpeOOUErt78QhJc1hsX1Pi600hkdiJeZxeNtU
AXkd9vjieoa43la+xSMQmVuxMynB4YDUIhL7jXSaGLc13qCyP+WSqBySa4SWtUGoN/g49gdLLu1K
UE824Y3P0m9h9u+DeP8Y8eCymMQ5GBPo5PEq5j/XDc5dM8N35S9i6vfItP1KhDQE7O4jhGYuwzst
/7Zn/n/Xy6Hs+WWI3TvH/Xm9ckE2glcMucvvY2+B56WrY4XIqmo74fUT/7frAfLf2w1jY8Cenv3q
Jvjfe5QEBiTat93l7VhCkrw/DZgVsC/GyewHxt8vuPM4/7VMsSBAP+0tqKFHyYBovsMzw7otrd3y
/qocI9vnTSllSb4WFhvm/xbq8NW4AFrBpgXecIIi832okyyVq+MFv3pLRXwOdATrKDUSP/4+qnfc
Gr4dCg28FTLdTf60wGuh/3xuYzwL1sFk9D3uAFP/3lZp0e+poiVyLydD5UfZxDKzaVmXdgDTATVY
nEzNTMalfO6gCo2e/uG+3iQi/zXhwDAxBb/eR4l3HlfoGvXnncUx+KKyFdPZbmkMJXOaL7tKwqHf
vlP/nrYRRHujJg7MF5JOBtNJUc85h9btFlkEpEEcAlcNROouzYCJxA+S5ZyrqxU5S64uDBaNZFkb
loIK+zIZAxXp0XZpNpqjHNyWzk2s4mKSUK3mgAAhUE0UKR7oG8/YFyiSyAc2ysQs0EsLTyHlcb5o
E2A1HSQkVyiAylYehqjTWCK/E6cywn8TUH6GfYmicqhwiBW/wutbCdT/ms0gZIojBSXrnp4En0ZI
tFVaoX4ZU4fpRupXuPJCpmFPMqO3nEuDtMVziyHJhxGun2AV2+pxsnRsD4Uuh87V/4FiDI5zUf9O
sH5ldmD8AuZ3M9WeXJTGA/FCzdMX6VFXCpeUPaodfxODRWl5MywSryeAbckM3fBMkI5TcinWmWb6
uiti6KVv8slb4L/wpe31IQ3rRMxB9E4CDgYyVIL92E2OFfSbkVM8xLKGEwTn+gM1VJfhyA3ajZtP
+QqTkvoEHmRn2pCbxmlxUfMEcuNTq4GC8wPWOWQOJ2FNknSNTJAM/3tFSTxVN3mxhPRrki/rXF0A
5zH9caS0g7a1G6coRoWOl6ctcwOvNzj+46hWPNtDWNLNrtBiAzGBAwDLPa+aNVtZuOvpNMM/Apo8
tKjyaWXB17YCxposHubwWsSyX8WBZSgExlqWo7Sf4ZGrIldXb1Tg7xhpwNPz4q6SOE+60yiGAoLL
3/kfAPk9f11hB8WPt6Ux/MpSx3LoUUpaCqWOrr2NC5kgwnIFs/GS9lD6hz7yFMZhq6onPdJoOEm4
sfJacB6e8rWFt2ptAzvDLUGu2phs17BR+CsgLOqxtEXaLDQXl7KFAQ1YtrefGBb1VcZzNdXYfeK1
g+3yM49bGIhowlAjD2Q+owgH1JWO+W2l468KVmL4zHRxV4RWH8pMCDzdOLKnrlwyeJ5a92Hrhjk+
olqYj9UakwErtpDfhXZPMPvrW5tF/Fb6aT7mE6BxCGT4lVeOHgQN1cdSCwO9gW5/tJNhh0FoXq/Z
OB5yRs1NtaXytLIR7PSoYU1DfrxCtt2N5SngK68r1ImvdlHuDD0G+2FoP0DEnwxbvdIuP4kuVk8a
dnXYhAAdTXVEFH8Oy1Z9G6IxB8Tg5KdQpe0xTuf4JoupaGsVReQuA3x4svOEl/rALf4RoGYLHdVM
6I8EFBTqrEQnjz7tRAtF/Rgdk0nCVuYzACEIBYdpXdwNmeza17kMVcNKykT1ufUpXa+hjHDfpzTr
kiPsdDPKr1aKtfZ4F/bPas5LCbdXZG8khUzikMFG+RFutx71G6w3+TRDns0qob7F3aTvFrxn/hb2
jX2FsnzndmEyu1mQZt/HZe+vgcpHNy0Mm7sNtx1+JCGQEdLlKhEo53X0JWgTfpooWpq0TbZv09TB
UkSZhqxx2yasXDHoATYnZd1Bb6FfbgrH4fiKE91e1qREIEap1/hABnKDNkGDvrGLsadUu/Q2H+RS
A4F+ycP6PXaMXbIE28dPbj4A8oQHkC/Sl4d8VRCNl/N40SKzX1YNt00Xg3bnEyTx0Gb0TdnyXNeR
I9k3MOaqJukwnhUAjDqN5fwRrRP6j5NY577p55k/G7QK+GwXDXW7WRxMCskunu9wf2CCK2CB2HiL
2JpsqcIDTScxNOPmu2+d1FsN8km+4HXoptawj32kIDeuYbWAJcXG7AYOsOzbVBXL3W4AhOkWQDAu
ymZYZSODStnxu6KKFEyvSU+/2QjJ1qFC3tjVeTeZhyIU/QmBviga2m7l1Zwo8QD9EDQnQdjnVI36
7N2SnDvti2/wIj8H1O/Pm5FbBQPY7mo1kv9cMSFnCK6dOyI9XZ9mS3MYuzIDJrnncx0L768L2sP8
jfw4gQVqos90nOkrWTT51FmmXv3mt58OC/zgS5XeZxA8nGOcFLBOmfkJeW9U52H0d5Gd+q9brMYz
zJUMijHA3BcB4xLOsgURKe7aCjhV3sOdAcKo0dPYnfvc2WdozgjuHyryJB7JqYMD4AvwQvNAR2Gv
knWgT1La7ZZPnTkuJUIuynPZXsYsnm+sy8LDODH7yVZV9p30HsEhNau/ZKvE5gHW9iEhs7tdbBmu
27AQBTypGs+skNkBZTuUn4Bj6PUWWXbHmLAfNzgVnytAOl/MVs2fcODDPBrZ8n5LohnaqqI9DZTl
d2DeE9LMEma9altHgvVux9PGI/XQgxp44IvSpoFiJT7Z0JkvenYZDC35tt1ZmrlbCKh6oBZSfeJk
g81XcAkHYtlXVwm4yMbrLftQeU7AGNjoR8RSaOPu1jzbWtqsckEOfigdoPbqrs+JL2fYmW0/zPVA
NbsLkeYPQH+GC8yJ48sw22/4PxwAdJu8wA3gDp0ru8tCO8hCc520N1Tp9KuLmAvNIEJ8DwkSXJep
9+Ys0gHeRCqS8jZjylawismR3khR6QP4ZViRPHj4Q0U3iV4G20x9LQkbLyqCDuF2jUyJuS7iMNs7
A5f9cEoWm4TrMTPyA1my6GM50lbDd2yFgl1G28eOt14eQUWv4la2vYK71cLlfUZXiiQ6l36atse1
gllSnPfUIz5Qs6gBrmWvVeD9TQ+swA5NUiJzaXLpmL8HitPB4O0S/imUm4J3Mx4KuE1RXhxCghTx
dgZAML/kLapSizgC70heIHHiI+ROV34uyps8XeKx+4SOGCz19boYOGRvUgS7GN4TMBVnM6y7x8FP
uYNJk/cdlEF8oGgaEjE+wBSb0eWpJVDz1ClaW3xUaxJt54ACuGvi0qTxXaDdAn+eBb9wXw4IpwcI
97aDAuJ206Vz2+A9iP3NHK3L1H0Y1gi+FYLpH+NFHoAfyX5Xj+k0lx/mOeuq+bAWHRpOAPifFPZD
Bdq1ccmaymOWwIp51wuwxrUcAT8327zAlEPkCkKqdF1/NbZZro485OG+bwHfHrqlXa4Iz5LqUFSx
KAHVdTa57rnVoEldDndKGsDKF7CiXaKcLjBWdSyb6jLrCSBCYIkviY7sD/RC6Q4ErSzSs1IMvWu4
F6lLG6RwIlKwh+8SuVCXoniEc1KVSMxctbZDg0g64wMqjtql/Y4gZKriKNCPos65SRZ67GWZlOKo
00XlcJhFvnDPIJklu+pMlX3j3n/dNsGfudBfOdV5V6NMkE8BmpMjq5g9xzg8YgSJwoKWK7fbYU2H
iyWtO3lhaaONhqunhHxU11Lm8smOAxoB2GKtXdVmiK9+lt9nztAbQw2gF/nC7sF8whCZLFMwhw2H
TfZAJ0GeSgib7KH1wKCwHrBgYKFpw49E6f6jNuNUHaey5HcT3KtPzsD2dnQL9+waaDa6hkRyoddS
dQauczOcesPyp7GPkyOdhbrtWR7dp/2S3aYaZKriE0h1GM3VIU0Z+s660p23JU2HGi0XB3mIqTfT
USeFukDXGCCptIHVdArxAg8875qsmLyuaSIZtK0QarrrqcDgjivA96eN2fYHAx9vzh14v4PFpgz1
tvb2glMeh39b9MOh7ZBf4BbYI06d9uRKWjRu1OKla3nyFYjgcoKYiKJBCJWnUpfdQ9TFFs0DCrTF
GOXz0EGhxlG4ncqUdV9USNEBKSdKfSExszcuJWypmV26qmkB2t4wnWLQPAby3i6+QRFOPqB5kbvx
MH997wUp33o59AkJdx6M8gHGSHVNAGW/gBRI+z2mLRp+0tjcF4wR5K0IjvsiREeGfi/S11Hup/aS
Tq/KV/Drwt0PghYgtyqux3xsVTPZdpnBgW0KIGYZuqQhA+JIXURtl98PekpfhRDo7pAOuIe6G0pR
NT2+twEshzUhVp1fy8Kl5QElvIeVL8LxfSO1mv+lUbWhrYQmJP761tWARlXwV9Hcwxavu+iqNXn6
vOsZTsnme1e3awQHYr50r87DxYqIFMF87BhUWorl5A6Uor2FBTQZ4IxCSnO3TE6/9um8oFUS4E+P
HhXD8n2eV+wVbErUaU4DXf3hwaZ5tHHy/jh2ntwAPOeQcrWwGl7tctafGaSt7CRLMd/CNW1RyyId
mQ8DM1F+jIyEFjnefP4yT8PwpdR+afqJTIchjkx8caFMnsD6VRRqJeRwv136AUnVDaLfiPZBRqC5
gVkoUk+oSyJ1ISIkEQyDu0JwlXGuj1Z7OB+glMEiajIhRZf1/sR9AYpH9k3XI0mzx72M9Q1bTZsi
pyYj2z6Pkxv7D6lKwnRAVcF6hDRaKHTfsYnjw3qOYphBsw+FIwxG3wQ+5W8D5Kx764uoWjp2ApHX
L/F9L1ShaINqe8lgDtyERH+XEgduvh4EeLVqqB1U5tl6GP3KZH+7VgyQDsx0KMD0w+CBWpF6gfyc
upN12rSfOe8z2FgDtgroHbiEyGhrvxhVzCeOXG28dsJF8t+TmRYPPyp0WXI85gYc4BOLU3BCZw0B
1zwe7Iq2Tt1D53SP55BFkHG5DgprcBMe8nsM/6dE/7S9B9HUjeuBarHkn3Obp+LpDUSO9E6EoDHB
DtmmCVv0Ldof7pIC6Bh2FgX7cCt/8IzF8JdD771hv5kEjYC+OB1EJOqxAgAXobJlHfr5EItwPL84
AUChupuRUC6XuKPxmjWOT8705w2sG54WjjzYE18J+lF5iQ4Gs1vHW+IwvK1uFdQfUwMxDpHsicy5
botjAQFtS25i58yqoI9qZ+Q4qB24OWmNrgAp5IPq0EMddZ9CZIbUXVNEzBWdaiY0bjq3cynXVQMd
9kB42wZSLzeE7MjHJWuHow5QAlFgB6Oq7jakftWRRUOBDjyzZxSdFpLM0OxYrhvJzuAj5Yuu3PAc
QfUzwx0OU1ydOeydI1Qw8kc89siyoMoXtj+qYqLi4C30M0u9pQak6Fa49Zf6/4a23D/kUO1eAZ9u
71TM0HkoLdw93JSrPGoiISLzFAS1joanji6hvDZI4cqajHrN6mUM/Xi2cwx15VLpMMI05PsfeotZ
j9CaSYZGUlXmDjPZ1sepjcKCBCHaO8fMqBBZp/P8bItslgcmq+U12tgCK2rCg0keq75FM5GAF+F+
t3hnsK2nDm70eNwij2oE3abEEemEna6cyHv/g0fLjrggo07HBo0d+An+Mc+ik3RJBdFQaujYsDhT
6pih19hVMqnyy+CHDIBlyVKuGgCKbY4KFTbpi0S/P3RBinM3f4YkA3KO2mqo/xpoTdA5YoQjHXon
gFsXjsobTeoM8vD7BUTgUgfSl8eyL4abiE8KEnuXw/QBzZ+WkJSkq5sO1ZhTUGUR+svBT4EHUy4c
Tn5o/tAeazBd4wCYvW4QUmBtMPrRRbHCODd9KhK9PKx42IeMsooeO2g+fkYQVQE87DS/QwO3dPqK
4jKIj2Un7Z51kbS9QgZT3NiszNtXhEiynonPukcVCLuHfJP/4DbBzFdhWyCjYw7IyLa1S63bODxX
S+4egh0EhgB7HVjrUqpzwJqGiaLP6ePeBaw80E6F6wSgRXsI0Oz8K5AM/sa8n7KrMes6yCZt/mQY
V6c5HePPhZ2SmpbQRwo7bHAOTNtaw5e1XuD1TNtD6iYPs9kwQriPDiTUX/PCQjU3jRtkqpwF9NML
dNglG6iGGz2Wa3oCcwX+NyYwPB64Jx6hN4IPo63R9A6yR8InNKXiI1odEocOQjxNfHWIc67LEwQa
+lNYyhlq6HnEKKFSKL9m8DBztAYQ2QeDbgnof4aG7GONnBo9voqeUchketOKAw70DoowwCUPmwQC
UG+F1sWx9xD+HUgs2+Nm0FmsRluk6RpyFqkPnuh/hwk9xVKGxoZhztcvJaKFv13m0aLjivEVWgvZ
2eFyeW5QELRAgWSq7snA0ttKDH0J+RJDyz2bMHqLvnTp6zqgx9AS6ekBGsKugTYt/Qa3jhvBf5R0
RWu8CS1GypChrYkLazfVg61mdnSirQbEX0uG2y5J0bpmLkL+EjGhlwuQq54ADFByrQe4sb+0FEqM
WkIgclFQvsTHMuQrigKawm1hWJyjSxA6y33q88WGBucmsjrk5wdBrEHTHDBmHwIJgKFJqtilGiT5
bKD+4LV3wxcySfXZznCXoz81sEcoPSHg4h5LfrBfeBRijtxqiZoImce9dbAdTcBdvo7cRde2w6ZG
O4i+/DC7Wd3MOboAoiLv74ALlFcRi6sXIMZtiWXAi1edbuS4ZPH06O2aXvd45zZamPkq7NlaLCHp
GQHxlNNUXU1EjMVhoxHaQcmWLucxT/3wCBdve7AAtw4WSx1N+kjujkhfklv0thDQLIbks2Dr8pmy
Oan1hCY+HITR8X/YO5PluJUs234R0uCAAw5MntkLRM82xEaUJjBSotD3Pb6+FiRlpUgqxdKrwatB
DfKmZV6JYCAA9+Pn7L125qT+N+TO+lpasr1zKPd3QvriqUAZ/6DzV6yVNnLjsCI84AVyLkbEB7uy
b3nrnO4R4XR7XXb6BOGsLXTBezBfu4GWUNEIme3YD+qcY0Zjrh2FaIa/fT5URv0xptmxdkYOKhXE
UdAgoSjuNSeVN3FoysyTdPUPZZkLRnQoQBPT/DJ1dP/rTQISqKqf2KAgC62ZzeOueuBEW2Tlh1o2
hbSu2jisWOUbgiPQTNUVvmzEC+MUZxWzBgahxZWckPhMu8HAQwK5oNDHNjzoXZjF8wGB+dTe+dE4
WF+sXBbJPi4cmC+eLzHxa2unt+RQs3glqGyYtaHbgEsV2foaQaCYKRuhA0Zendi1Ph46OHQIA21j
tLZS5oPz2c5BRrWrqkzSMWUds0LdWlPnoZ9Ya5MdBAhtJNovZNKU8ai9JjzavDTI6yUQnD4si2e9
0ibVrBm0IiDcNOUwJQuqKQoSVExl4C/idp7BijFIEAezDuTPdFqOMJE52nUNFmPw+3jNgNjh3IeV
KRqh7MVF0xXrZoA0KzZ6aXZN9dQlcy+mFT+ljCZvKCQl2WouQ1aGPUQ/K3Y9OtbLJ5F2oLvpLgzG
XlUfOy2YDWsVwcfh36HRV/Z4psGH4L/iqfFT2xt111H99s/juZcTcqaGKEB0RoeLk5cB7GLc/3X6
SqvMaXXcC89ZUS7epv6HxsW08ppBeaNC2SFJ63XwZl4YxYzo3vkFXo6bl18AoQDmXfjlTAkZCr38
BSJrwhsVROpr8uMXyH4oT+C1pDxxWsFc7Mek9Ccv4frH5PEHjfdXnsKveIX/8+8gDC/+0H8B5nAR
famLpvjW/s+hObzgff9Kc3AwJv3ycLzBKq+f08fh8V95nAsB4sff+YlyUNY/yPuTAJClWsZbNnKb
n1Bl/hUoY8zQPxAPi8ftJ8qBgA06R6hakWJYONYXgz8j24WpbDpEoglh6bZtGci2dPNvaA54Y3lU
fpkzS8ybNgoJlE2Oy5D/tXIhifswFgg/9xOa3oc2hk7IAmYO3Wqcs8IbVZ2127KartPCmJc2aO8R
LeV6ua+X2xi/MxhZcxYPftRRJuUALbFj6sPz2EJmdvjhnuNjF0iD9jp3tEWOmX6WGpJ3s4vgGwag
cyZTZ/Y8unSLuIkRVELLuomBN5yPYztfprHV4szs9HmvKgif1NNZfeQNTdYAliDNKYqjdjk7A0Oo
z5iixPhNmKdpoxXvBn45Y2ViezkABPQPBQDGD7kbyCOyjM+xqrSHKM2026DKbcrbMd91rhFscKKZ
q9JpyiuqMKCZY3PqneAriDI+JAXyCivISRpTsnXdJFxPlon8BSHPTg+SbyWdMWTULmelXJ8Z4JUR
C2DVlttq5uphb5xszLirSLUXmMDMVWcYp0g4t37fXVDh5KtwzG+Gahbn48D8JU3yfmXQwuAf2Xkx
ZefSKR/8jC18Fu14TKbgs2vTAqsKKKmmeUqm5HNl9fFKFcXNGGvzpwTJ87o0w3CdOCBy2U57L4py
j0fwdjT9DfgcAIq+vfwKTOQtfjTtY3OnZqVfmYkGfgp66E3QuOk9DA6A2aPJWCNP8fsEvkm9DvOP
PadahTqn6rm8ZjA9s3prR0hm1WMhRX0LwxFsV8TZ3TPLdMMEkcP7YO19Z3ZWjtVWV+w89YNMnFu7
iQrmVHW0Ew1IXiZPajMrV+zdynZogjt36VxqaBrN4Y6Dc3CU+KuUp4ImOxmu333RdFS/HsMy89TS
qr/MoiqkqW2EgLhBh8+bNMxvTE0wXqjzGtBSYX5o0tbdYv5CeWzC4/R5c1Zx1EfrEA4rHbexcnd1
ZZbJISgFo6FoonJgMo71oKdFaIixOwtQZGN+qjXrTqH7PZOZrcNRbXuGm3Sqswie9triXhZb4dQM
aIE46WfDVFnwH2LdAgIdt9M3xqyztnNqGsHfJkhxF6kBQIlaTiabVEVmvRJp4JVZLH5IT/5qof/v
rOEvNoN/t2P8/8P2/NuFXuispP/SfL1Z6P9v+vj0+K+cvmWd//FX/gnPl8SIOTg9l9VUUBQhJfq5
zjss2ej7TERbBpMIhFv/WujZHWglK9LH0FqyPVBq/HOhJyoWggsZJejJLGgZ4m8W+tf6LX7KIjQU
uKWXPeN1xRCL0pCNKbW9q2kSXFw8zfvOlc3tL/fkZ5XwK6P/ZWFCbgCXYdNim6MuAm/yqjCZBbN7
pqPaHmWiuMUix5mw052rbAC38I54a9Fmvdi5LPZNyNo0qJHkIlZ9WQTxXWDHAPq2nwQkPt2u+wsU
XkzTZ328Lu0sek8DZ4q3H08tQB1Lx9ALKnGJivu18BuTxqpQpJM2MNU+c8uqaM+Z8AfMT5lZWpze
BvdeRzZpbPWOczk9N3gnO5umfL6rrKDzrL6XwwJV5IQTR/XeLUYNSq9b6085CjtmgY27o3ng7oaZ
xS+zJ4OtFqQ9p8bslCZQEVJ2sDvR2vkRFkG5hdcSXfqsLZcygLyxNoM83E0VZ7ooaHB8gts8GQj+
n1HMzPdhIut7VQYXejdFm0Gludcxjd3PhplcSIkozwtjszsZTZd9Y2MvrmZziO8MnTiAXPfTrVWF
INOiDB5kkQ97vfBBKMwVwLheR+qI53ojQsYDaWs2Z0q0xSU9ITwQnK8e9TTQ9qQdMO+pNQjpsDOD
lRxd36a+N4ovjQOjyZ6zEe3AHHYrvRpoStSO3OqNUX+KEs0dkvUY1qqhqzQN2EI+uQRjTc15mJfx
VuWK5tfg85zDywMZQ4cky5+6WpWfYux0Hxem3weXI0ToDXrjfo3Z4OMVPhKFDsSYigQpWQRWvXc4
eqPcDZ8SsIOWh3QhvdJTZgMecqviXOFBPZtoAd8704z7349qJkiLkiOe0V5IZhhXODo+hCNAYX+M
pw8hdolNI/T6E15okPaj3m7ZNDQLYqWdfa2zLNyFefhlquNyHaBFPwtgS9IjnK0w2zTcnDD304sq
zeaPMG20kwlD5Vyf8T2smlEkjL96XVsnUUzQgVYg8Lcj6wA6UaJgzJuNOUXJuR4H3degsdunRExx
upmD2c43Whu5R25Bg33T/lK1qTeIob7MU53+tkq/6uY40MqQZ77WjqskCe7chgN65ZfpTisdjoQM
3ehMDDkuK6l7+EntlSrbs1irJW35NkD/qzvxI1Jjnz+sPpt+Z67p+U9IF+zqgz+kxrkdNtfWOAwC
DLSSPNq8PSONB0BIEq2a6J/HDOaqVWvtBe75+amFBebxzVpPJUKXKzo16Ivntv3ATqp5CMc+4CWJ
Np01P2gdRF5jDo2NMc3NpabmeTO49nCT527nBcLtt1MmT/mQfVSmXxj7iGFfv6Q69OH0JbcjVGXU
RZxb7Q4VYLqanAX0ONOpXSdBluBNMropgQVb2fO5M6TTeEhdHcCUFzIH11e+xkn1PmkG/GcoWbtm
CLgRRbXupr6Jb8kUcII2XeGAcfrhVk1tuHFFowIUPjS3Pc1HR7yyKt1eua0D/HPoEVc+jJrEj4s4
3WAU5gyNvo5SbXK2TQwbX+L+azFnJcMcfOgTa3HulpCTL+0KhcCqQEs4XAeM0hzqXLtqwjPX13rU
N/iyrE9GicACAXPuQ0LEFu8a9zHuH2vLKMlSXxW0WRiILdZSik9oQ/VNkiEGpbMDZvyTZpXJjdtn
0a7Wc5bhIlPWvtfb9F75ZCZghzHAvQ6dbR5RtcIPHuaeA4dFssDOak3GZIZfnYtxtPYGeRKK7utE
Gy+bXXFrhAW406Za/m/l2/7NNHXDF9vIGTHlIi+3DNXNQ5EiSVx1YFdRpabyUDZ6fqTb4m7arJvh
a1Y+rXumgsVZJSXjf9UrsRV2U6zTOmIQRKnq5Y2+gKwnqM2a77ufkWJkXtVq+c3c4KlfWbnW0d3s
h+w0mrJ8lpzYz/lFIuI8cB4xMHSzeY25ENY1oSLFARmVe0Xoh/2YZvRSsej2kC0alZ20IVFIsDAu
QuvGHRpyM9rsG/KW9N7U2/E6TWIbhz1HspsgCxGsNZQRgsUjsTve23T9fR//3yrwnRglQQmHdv8/
pf9vysCLxyh//rVB8PNv/AJuBNso2eGXgstyqcP+edoX/9CdpWtkiaUGJAvpn6d9qf6BzUIh+Hb1
n0f6fxaBJCjhDVEWjhwQGpKQ078pAl+XL7itXRPymqRlSRnzWlk/0W0w20mb98BuJwgyE47rq1/u
xn+hAITvJmyYctAm+ZXJaHtZIflDl2qB4c77fhEGcKzTpnzl2NzS/7zn/w9XWT7oLxal2ndZG0Ku
ovLPjfa5GJ9by/vvXWKpPn+5BLE4Mi96LtHNJ6WfJiDI89OfLyH07+6eX2tYYJr0XkiuNXgyYGi9
ul1NqpWoz6t6D1Ot/lIoBGEbRlEGcwYubeG9/sBMxV8YHT7CWL3bjo05bgDEit009sMuKum0GuFs
Ci9iP1rXrTohdOotBFfjcO7WKPMKHzGY2SIOFb3v3zAbZgNQWReT68QCp2IVo4XtlefA8crQr8XQ
tzdpIRBFM0NhhBdSU7gCAIimQsQZMI6SqoPqEdVQZOsuPoT0iM8gy9ufNBTfbA1sXBc0kO0zTNWT
N5Pfsgmhp5y1QdZRRIxtup67pDvvWCLvopb/GZYhEwlVsZZn6uhHmblxtIpjs5qznTSac4ne4m7M
J3mCRiJ2WqfSTWHW8UFmOg2mTsgtIh0Kw7EUF46ewDUyGVOOxth/MFXLD8GAew7Dd9oUs2OgHJ4a
cYGAhfcBrq8XFF148uN++OK22XTqZ3rTnu0j11J9zPWi+XnIbf8hLNka10gc5zs0qZZJh1s81/UI
gsRqZPtNq+QYepQJ7b1rQD3YjnYrT32v84OWG2xJcVFMlkGaUptRUE6Wvc7wgp8zCTdb6AcBblMr
V6XH75d4rtUqMsJi7RLj7zMiMLkapnaJChvv5Gw8u0BXPo2GFXiy06KHlgLloFP/J9ibK7HLB/k8
t0XtrkIaSui9dKTFacmXYPkzIgKdn5eN/B44EpJFPN3cR/T9MThU6ixzuvCixDSwMa1a7KhbwhPF
WnwIcpPBSE3K2oDtaQexcUaybdsB1R9OZIeeRuzNqROAapDGfhY2FzBm26uquN0NmcPAw4r7m6SY
u5u29PnDtdvwYDgRwWkBfRU99ZMjrki5QnLRbXrXRfnpcjsxSQh/ndWlscyt1WWLOjA+xIadwXqG
ZwP0OBIgsWtffJDEPZymhasAbiJhzDtE1hWQ6pgJQgDQRdb+E/xw0+Up0fxLY3AxYyShUt1Kirxb
xb4vryjBjPVi5PVQ7cjjVNbVeaUp8UFk8yIVLu1rXzO1HWgV8xr0a3A+SOvez6r5BG+pGbzR6nWm
2pVtHKqaMq8jYwMdTxT6FLGMoN1yKNoVrCdth7bT+SbjxPmGvrL1Gq0Zzmol3KcQf9Ym6CrJLBlj
2AbKDEkahbvcDx89y1rMI/ltDXey6cd0EwalzuxfTPsMp+N5GgTyVh+TGZe/IxDEaJbYOSqvd9Yg
hwcHCcHn3LfCk55V+r6PDOR74MEjjzS4HrAu4sYvAkfNscq67BJDOj1xJDXQ4wP3ahSzeZu6Lap9
5ocaoiNhnaHxnK6ZX83boKyda866+eMUWsOpnqbxesT4cjk2lU2Vp6aLpnKtMwRb+U7QtvTKqbVv
Smgw63ae5n01aE7vWTrd1lUllsUrNfz2VM86x7ZFg6FWiMKsNWpMUPn+oH+TJGohHk4LJDh1H3+1
ZhslRM8ilGgZlipfWOvRdi1MCGWza5HHZuumZJbOriI3eKzgwg32wiVCEHOLmYLDftCn/EzLZ7ob
u8onVSafj/y2wa0hivk4JVN1ZsXG5KWWT7RRbMOYwMUQuwda/da2iGMbH0jgHqzGRRpgj2QT6YG2
q0OkR3wA9G+eQyDhlioB3fJU1wet1omqIdRhgn/maxtG+yixDKpIr4e9zHy0mMeVkTvjdZ7W1dNQ
tS3LWJ+cUrT3O2wck9eyCnyOInfeFL1CNW/E/bNCXbIlr8E6MyiZd0MRwdYH1Fk+NkkhnlqVN8y/
3Yi5rdul9xNnuyuXfvvx+x83ctsi2QXs+DQGGAVmSw1XwxyPV40zEUfmQI/b8AzP3F2Yi1IQrbf6
fsloLhO5shtJ82Ay3CVzqNWf0Jc1H9XYQkjnrEsEUW1qRDrY00VeIrE0SNv6IPPR/4Rer7jvoyyD
WdPlO3KX/E00C30Va3rmDQiPwUN1ydEuukdAKO2B4YuDnBxUwtrxE30PBw9l+1T3l27LIHaVEzmy
qYUbXdjJ2KOLXeJp6CaN+0IjjG7llAL0PTk6SzOgz45xI8aEnrrddmtO+jPhh0BOV6i25r0bJfYN
Ylb9oW36+RTJhq8OJXrkWSXSejWgbGSm2XHZKBn8I2YaYuVqMsdAo2m3qK+GgYkFX73DxOK8UGZ9
6FIz/OoK/nSSxvZNVtvWmU+zaxfYTbMmQKhf3n7N2VGN1gfES8n9QGjQLs8r+4ZGubaxJOpcp23z
XZAQJlQvm13D0ZI+hxqvB1tpG1P0rle4jbni+D9em+jdHkVWpZu85AG3fZkcSSKMPBwK7SaTev4c
s4cfjEZvbglSm+95kIJrsEQBQ/HOvcljekO2pI0V1WVOC9u0H1oKUqJEUCqdpwOKCtj7ubszgPpc
t21CqIum9889h807Uix9j1N8zOhes39+T0k70gXX+WVH+v1bXZbi0uKsexv4CYuMmUzHODW6jWaN
0SdE3Q79o37canpnfTS7SX7sa01+jK1yumSnsrew8TU8YJG21oAZ7ZVPEBgehfpDESICNOo822iJ
OV5+v+utlaF6YdB/ZST6Vs/zgo2vic+suhBkgITFYutA/sqDuB2tQj8jUwIRihu3h2xqzU1Zkao0
1rrkJUaYgiB3Sq98RwQHgX0pgbHEs4yxaD65mmTSxAnlbHai8VI1uY8XUwWekG0PexgWzhXD+uxg
T6ONzMLvd0D+mNc7EZuhPku+/rmaLxB3zBeialwvGFwT7yqDe5ZAQT9Ki57qZELoElbTwSj9/AqS
y7yOCqvDP9aU0z0YG8taAbWLyWeamq3CjHPOVBnJY6JiRkGhtu1MIznKLrPOYoRU10INGqFH5XhV
qYatm9CUdqeqQqP5g/shWRui9on3EiEk5zHtD+53bBAS+PJiaNNceDlguduuGPMtCk7sGlGumjMh
jfaqCmYSLDvE2kGYzhfTIMpj5X8PlRCg4qsk124bHZeH52Q9FTPyqlXas2zoTIJqvDX094ieQVjv
9AzaCGXMd63I03u943HCtURZ7UbiSQ/kdCGzqlnLYdCfgIAZTECjwlxpsiF9quHFjIRlHIG/zKc6
UepoD3LaOO1UH5zJQAVuTn2Jmsq1+xE9Y8FKlzfmfMJdyTuvmfg20OXZ4y2pdfiMMLb158j2Y8/n
j14vbEe4s3Pl70G8oaRcfInI3ezdUGEz5RNdqZBUlXnxJmJvRbrZRdmNMSY1BoY4B8gSarvWKghj
NZEHfJ7yaRFs5tWN2ZuAT5JIOwv8/rorofAWEgbvEGvPTtWqrZD5g9kRZkav2j/nYyToiwtWTito
6q3j1MOmSANj5/sRkkDqEhwvVt15KX6MDRVieCwhxHgIUa+NEm33dx8jPvEvzWxdIQI3t8Y4LOZW
UR2cUBnkaES3Q4GNrHYIoWO1Ip6DARt4BHj9flZv3cR50HLMEW2MkB3AChZHZwiQQ5loT3Sn1ZCR
l5JJGD7AnxbHDto5K3aOOhFvQR4GQFkDslOjlKZWYfboVOc4/Bx0vbX/6XXsxn4zkkj5wuuIBu4s
jO3ymll2+YBfZYlkmQh91MruS9mD4FCihhWTklZ36PppPhqRS3QqIZt7LUQIti6CSl5LB5lSjJTv
pgyiZNNnnZq8cayztQ2BiMZn7Xt+HYa7FAz5loREjuR6Gh2DWEwIYdvqya3n7EwQa7afk4W6tR6K
wBzKrUMySHLW5E+U9+LTSODkhQAQqHu1YRWnHviIhli2G679eSoO7URTDftBs22djlcxy2iLE7oQ
0liv+RbXo289yVASV9WH83T13TiZW22x7RhyfEJfRKNsZNp9OTluyxw5VMcEL99HNFG0c6u8M+/1
ZYe0RUa/PXTC/Zjn3RkyO3mBkLv9CPPG2o9tNRxTK+jPBm1KvmDDQcmJIGtxnrX+da/K7GvWKN3r
Idn+aqcUtNLOMScjb9I4YKNNysn0iRrZbSatlXdmrgDY+JYAeUpwE/6q6TnplfNgFCrf6O7seEGQ
zlurSWMEbwj7qPFmtkKE7t2q08YB8FPNShan8R7rIIZoW+l8vey2x4lTxbog0pVgHGcdNOW8bqLs
VkujhzFn1h2wyjM+0AH4uROHYlF+rM3YhNqYkjoML6LqGAG5pLuCKr4tkqw4b+fUONTQpCAUB1Cb
Akh0CTJnbW82g5btOS7Z2vPUpjT/EZIeRGc7962GIpNzp7PjFEM6sRb5d6mptedsiuk1pWL8CA2p
uIurpHoou3JUqNchvyKNqqJk1xcW8rAkoaSRkMhO0hQ065siGj8nNXzTVYcZ79gb3XMwMKvpaO+c
j66DVpzK9kte6iTt+IsUTEsu54JAqlVjaumuTcD6DThfz3EYDsRLVGV7KQ0nuIwphlaxJBp4g6G9
uiDC1sfyERsfeP+/tjmOlY49zV11ygBN7LczVrumu8aow7mDfun9WDcmG5cSG4FN6dQgqHsytfKz
jJsByNF4M3dGI7fKxlej5QOuz2pmZS81kzl9l944zMxbLwyr+oOlpyTO+XB/7bDTt3Pf02rmid9r
TiF3YWircyOxJxaXulOHMHM5m8ZG8ESAarNiCrK4abRg6wRgZTnqsJ8EbvbZzxSCisD9KEc5nOng
P3b8lJ8WUBnJryp16qu+aKengBTmLRRgh+Y6prYL152HXV8r7ljh4E0N4hH7istNMX31UfWhvI36
Aqt4F/HC1i7S35yaagptd2tp1q7FlnzNGeSeBTm5GsvZPlaYNmEstTaJ37n/WLjJ7KX14OzRQAN/
Hf05p6PMKcaoqW5HxpgeCt78Q04YCRWudsqyRQPvTNnJjzT7WpF4vsYkZ1yKsDe/iSBnuBMPmEW6
KDj6edhdAQwNz1MrsW5kGSOT9SBPad2nONdIeEyaHQj9eNOXZrnGQqefEFvb+3QoO69ok2I39WaK
JSIAIjSSh+q6PZ7+tLsNupk4PaXbRzMopl071J9DN1f7mOxmDwrYeGQh1fYZtplzSjl1HGQWXDZB
lVD/Fvm3rkWTROpW+WRWcfmpcVr8EKugCpOnQo9j/UyUnX+GMjFe0y0ZeNga47YzAE14kCUt9zJK
AVmCkq+qEdVQUTLyyMeZoxk+t8t8qtPbPEOgk0Fl2IVRs4SuudmtbTSEzKNg1mdKlboyazIBhi84
fLIjwXSZR1HFIanqpxWBF/EBXa3YcJzYa4YRH3n/rQeV2fdZQG2MnTTYUxWmwGgdDO9RtyYGwyfA
jv11GoY9WauPiiPIGM/nVq2TcYfQMVa0ibTOEV9QDw9nkI7NjV3h7NWTvL5CrbnvkVB/C23Twgqh
GadmdL9VGE3vA169O8jliGCspqiilVuP/rpxCP5GhVLsdHfsNkZUQchjILZyiFR/hzj1epIPBdxF
BbGQWOAOgYx72Wu1x9TIcQTV+0HSv+s1mnFRWfBMVjvO49nuz23XN13w71cDz80gnpbUa/WmGq2R
OknVxOwuHuyGf0SZGjdpUP4co/zbsJffXWoRfrgOU2iLpe/lB9Mbu6T9KPhgqOtvx1iyZcS9uNAR
U72jhnipSbVAxBhLvpOBQBdqDAKMl5fCJaVPqcml8jrvzvE8J3ubWD+mz7QIsCRmu6Ln4fr7W2kI
ExEGwPMFnPXyolbkCwPHfrOfEu6iASNjZTOuZ97JP/58qZdUsh+fjxeaEYaSSMde83Cg82IxxSW7
z6aQoL8Uai+LmxMfEoOOZkr747oEp7pK0jm86NJxfOf6Syf+ZafeIOIFFg/SlkV2+apTPwWyDPUk
aPYOGOkNRReNjGq4+/OHXJ6H1xcxca45CxcMJ5zx8n6Ogu2ixVuwR0gn6BmEVBEBI+nL1ED9OE/G
iHHAHTdFTZH850v/7vkxDTSlCKJhlbyOF3AtOYrAMOulSTJhibLagL4KjWAFJAZpZUAFNoUYKP58
2eUJefOJJcQayTeLOuqViMdsMAwucjaknXF6FFl/ByNy3gc2T62reH7/fLnfvZAoqRw02/hXyDB7
eYMDLORCcyYu17TWbWVUOw7/46bylf7OKvMa7Pb9hTRRnyCxQOHLF/ryUmBAfn6X9syAuvn+bIIk
/wolnKFyk4oLWsr6znZm/TH0l2bSQCv+zx/3dw+t6QLPs9GESOfNS6PMdh4Cvd6bKpAnqyvo5kOV
fucqv7upfIXL+Epn8PkaYSdHX3YyY+n5vgqQUswowsXtJSDuv/P9/e4DSX0R2pl05d1liPrrVC4Z
cTJOZAnvh6FK18ZQfLad4vPf37Rfr/FqUYvQvtps1GA2jPZiJsEZRvvpz5f47cPB8wf3m0fRgmTy
8nMAYHKG2mjrfUntehFgyTwCMGFQ1g/RQwhWZlOh57kKSHdCtRuAUvDN91a0t6+eqesWIxRT6i6t
i1crmrTKztQKlN+BAPTbFq2N8CepziF2VYekdP+a64YkUFcO1lbDMoR6/e5VHKucqTSrfZaPFCj2
dAK9rd4pJd4+iyYzdEtYtHYxRizC+V8fEDcQ7Qzxo9pHLWq7pizIPC/7cwWk4Z1H8TdX4kM4FqlY
Aiu3evWYuE0UzdPkFHuWNgyhWnNmTuqWeKL7Pz8rv/mahJKGLviuWLnksnD/Moi2yywBbQowCFMv
wudHHEx4snMvqvzjn69kvN1jzReXelWu0KOy/czmUl3v0rjPQbMAasNHNLp9tyGEaibwgHoMRKpf
rytJd1+vK/+TzZF108KMg2Or8p3R0EbLMNhlDI7m5Gg5cXlszVE7EIk7XxABR0O/Ag6DJE/bcK5q
N6mB8+AIEHa8HGBc7XLY10SI0XFcDXY0v/NB5aLTfLnrsIMz19N5AQShma9evzSdNdPNO+4pdPyP
Ll75S4EJcbLt6DGbO3Xs0pT5aep/qsckIBsAzyjZ3wfbzjaRxWRW4KzyjO4O0RO0Z2gDeZF9KAfn
YvaBaGVFUm0WFvUKy7vCIRybxgpGb7+qe0MdSUTrvFEWcs9se1i3rWNA9E3iNS08dZ7A0OILdn1v
ZL1euwFRkSrAB8sndLlbhsa5EQHSk/KH/J1N6zfPGrmEAgUHexYl/6tnzc96ghXqifsSaw3wB9c8
8K2TahXXcbEafXPY//mRe1vwEBFDpBTKYVTJbyJLqkIinyqzYu86rTzQb802VVC357ZZtjsfUdx5
SOv1VkZucPbnK//m9aWaw0VjoMV5e+aoA3IYws7OQW9P00NvD+JzxbznFkZk/PznS/3mQyLwWGxa
jsV/XpeOzEU5b6IW3Wd9zVSkFwzxmAQ1ay3O6wO0pcjxGgbsSOIMmvZ/vvhvPid1FWYiHZgruS6v
HnWVBIRjF3m+b/wC0eaQ3wZjgNQjnuq/LgMwEfE+KRRGoLGsVwsiPaAmKESc7uE0fpymfFgbztjx
FpnmXz+mlBsIphBGcfp441kqmwK8JQ5adAXdsMbnv9fM+GoYLHtL4+nr395AqZt8MINQHabIr7et
IEpL1L8VHwui7V4DWwdrG2uptzDKm3fu4dsXkItR2lAaWAy0X29fsORFaHcZn0yTt6GpfQS39TUe
zdtgsN+pQZZ3+eUayKU4ltp8NLYX69VOmZnA73MNIcZixTHplbqgrFcqJQV+znsyp433qtHfXxEv
HDK25aV7vb3IUjnFcsVK9MfELR8hPd2adQICPLTTVdgZf0flpQSXOoW3+b3q4Iqvnkir4dzR+irZ
a113nNJ+LyVCYVt/5zJvi9LlMhwNMWNSfbxuKCAWH6OIH73vNUO71VSO3nRkR/zzc/h2FeEqQqfY
cAxSDV5jmfGSgnGNBUELJh0tOj0eQNNvKrdPcdUyUHdmz5yKd1bJVxFty7Gbq7JwKMsiLfUN2NjP
IJdx7Ev2Lr731ZC6tOHyMpkvRnImSJBZ5OeTC0tLK2RChNHsloy9dLUDmxUckLmm24GyaJ6s6oML
k5Bs+pLiYCkLqsKwzpDF2XeuQfRDgG/3nd/+t18MUTM8cbgb5esvBklCmDLZSPd0p/NNDNvyqI30
Of/8xbxdYblF6Cpxn7kG8sfXL5Ks2EaCIt3nrUqJTO73eiJuHdW+V7X85oWFa01tyzqEn+7VSk70
CjSSKmchGksTIYsfHkYbOtSfP83vViCbEoAwEA7l3LuX5eYc66AJOy1BPNTEK3h3iyimazdNkz71
sfz7KpozIzJRtgwol/rrE6rTRnaP4Crh7Oh/Xe5dHdmnrPY//vlT/e7lcXjbFZJcDgavXa5jk+Ri
Lnh5gMg618kkGLH51leGLcW2DiznC0F68YFuYfPOVvW7NW+xg1FXk1P25tBD61QPTdkn+yAwrggG
e5zjYFvG90DPb1iu37na7x54jj0GDzsnyzdNspTPqOyySfbYV5NdRr78aTBibf3nm/mdiv166+Am
KoPtyETm/GpddYGXdZDlkr3TDfo97N9iq6E4XsHB7FNmc2q4i4VDhHLR9lfVlCeXFmDyXeig6Zyn
ErhigMtFVH63SQfnP9g7k+W4kWzb/sr7AaShcXTDG4iODDLYio0mMIopoe8cjvbr3wIrs0oK8ZKW
d1w1KMvKEgUGwuE4fs7ea6PH6Lr0s9Ot8e6ddzlh82RaNvXPrwtZhq1uD0XB22YUjAlU82IovwpQ
lbVnies9diPdCTC6DDFKK3nIBri4oV99JfU7gGmizuuhEGd0kXwA1RqQt5jP8fGNfOdZY6a9RHpi
K1vqw19/xdzld0hGym1CBKEJGWqr14gpwxz9yvTy8bXeuR0Ls2CpKxas+GkZYxoTIHkAGvs5NP7U
aTisC1t/aae83GOaSjcL5/GTCuOdh45QT8OhouGN9Vtbv5f4YIAq8/FS+ylOIi0wUe0wx5ALD2Vq
vjQSKxhqjH7/zz8r2P8llFhQIJ7ulELD6ia9ttpzVjs2DhwTwJc3dOPhxmXRw+TZ0T+v27jg0gYg
WmjhQvz6TfKsDKTiNNVeI6UmmIweVQIJfDcDCLV9gWfsk+u9887hetRQFi82isWTJ7AAOhUnFbd2
7KEN5kIOa73BT2ShiP2/XAoaGRkcFIze6Uu0dkWiipIjmuFX5bWdNyCiXOUcks4wPtm+3lujS/bE
4kNYOv0nb9IeSVw50xnYt0V338XVd2hA93nL95dEzQ0UM/WPD0dsYJguTNswGZ+cPoDGyKzNhKWP
/XFG4+cOt7KT65o+wCcXemdjpqVOXsNCC8HGsXyfPzVx6nlAARZyBMwj+zEax503N/cfL/o3v+vJ
rvzLNU7WhK+lWQqri+c5dQ08iEl93tqtfWt2TrgKiY7kLuoDZGKYSyBKoy/VICGcAa7aQSzMaP51
qCFLoAAAWFDAkdiLRX/K94ml5PksRHxj+tEYlFMfPoe1Xu6KFnEWp9sJW2sUnsW2x5ACqP61bSwI
75Tx/S0UX8RWpdFm26poF5JoE/ocoMboKs11qsMqSUBLJfIqHt14B+hsOsttJJq9FReXvSb7vZf5
90mVtQF3ONsW9IrkKkYouEecWKyqYa43IXA0xMLZcFEJKwkGgmm2H9/e99Ymb3Ec1EwOmVOcrE0c
co0izLbcIxN+aUb14sX1lbC0rVVUUOwIYPr4eu894dTcFHu07xkInVzPjqeysaKp3KsmXnpOx8HM
zgZVflK8/t7yE/RKGWxRm9Cm808uI0aAn9j7yj0i8puaWEI0g95rk31hCH2JICXobPNrJMtPjkzW
+9elS8sd5XB9WpD5ddEU9WDTE6mm+Sle0J8ElWo3GF30fINmhjNOQ+zYRmV9s85LRIJaB8LRacz+
zEblb6eDdmbpnbY1lIB4hzCUBVfvmHcywfbTb7ZB0vcwIgXM3Dla+8pw6L248zoywjszE23gzXaz
ylQqyI6ca7JP+X2WWL7veD6M65SUul09Ds0WRxf/nrDAIG5VunE113yAfvXZV/HeNw5fyXBJHmKj
eAsA/2mPSPTWLsqsL/e6epkY966mQd9lBsiMj1fWe3vRT9c5LYz6ui/yyh/KvWeTcFDSbwiKON58
fJH3ShvC6Tmt4s43iHL5dcPTG+JrGyHLPUMnkiNsgHK6+UjGF5r6dvrEdPbuxRbaAIUv7rbTQ4Qj
2YxKKNPo75yCk+i860W9RQGKlloln9y+9zYCh7Y/bwsse78Vv/k0WU6KimovU4lN3nUC0O6PVS6/
qwTNQux8cid/gw5wBOf0wJF/aZMy4T+5lXNb59xf6rR0zGNcXqZBvoMczmDXiXVlafFe1I0KSLGx
bhM9jPdThKkhgnl26UUegJpKTF9cLEHYM8IIZObH3/R7y5bv2aKNRP/WP90YhzFsgeJQ5gxN/d3y
o4fY7O9y6J//l+u4HidFjr+LZe7XFdWS5xvX6PH2nERrujnqpZw0SOCd/ORF+l7ZSnNqYXIs/+Uu
W9dPz6EFbJFExLnYKzwjcYvEdShvZGWfp55xlVfNfZH7nzQq3lvAP13ytGBNZ5Gj0dOLPeTQXdRV
34n3RNwOybLqPzlzWO+tX06kDMkoHzkLn5yL1OCJeh7dgm3GnL6qGDZjAnK6zw0voH0bBVqtwalh
R94kzeI10IxFmSkR/fl9+yhoqjyGjQeP1MSxgKsNn1Gs5F00+xXAzzwPirD1tqM7eA+eza65csoW
wZTWjus5W1qblflDH0zsLJW3HglLSavuiBSn3oDo/k6+GMGsk4Vzv5jMuxrRNS97KG8fr9r37oK/
OHVpcbBuTwewOYTpFvgklV89n81qNlZKF492bR/omT6qhFzajy/43le8OLMQyrg0W09ve50aEcx6
HpOk8TV0cR3oDgLL4WBFIVnt7aJJ//iKb9qJk4IQxYzJB+Rx4Zh58k1HIPOYkubF3sE5H8T47e9E
bPRBSbTcIYbD/lCbhbdOBcrJN7uAF2PRxx+vNlCy/Z02DCjXP/6l3rnvFBuLBdrHGPjbkRfGlwe2
ysr3YNfFJpaTc1nGlI0TXMBHOLfzHl3kt4+veZLy9dbERJVA12fZtYkwM399oqPRnuuw54luZ1Aj
E6z+LYJUa0tERruDLWOtWCkoJ+1840cyDiZmMjgvhLH++Bex3tkrF184cgwAMgzaTn4RHWmEU6ik
wLcMZGX15mtIrHy+QVtNchB3xj1TKWpkLFawX3OayESqMkdNZNxfQxLVt9MU6k+xoPA21aw/URaX
u3hgSeGYyraI+uwdkvzvpMus2LL7jXDSeINWWKylVqp97DTuZow7d+1FB7PKrLuMFLMrHltMaBMP
wmPsdf45mO5nCDHZJwfz9z4/EzA86O4yoT9tHNFuS/NWWXz+PBvJWI7Qojpj8pgYWrz9+F6/dymE
12gNcKPz2jh5azJ0ItNseS35lRWTwOwtbr6xzs79OI8eP77W2/d2+qQt3V9gRHQZkTH+usAIvM27
oUg4HPQ2HArFwBizFwikXUh+1prMKuNggJ2+VqM5HE1Ti25MpfmBsPJ6V5e6/FdV/198w6f4BsE6
+DdJ4Dd6w//IZK5KOmffS5Wo6Q3i5S8/8he+wdB9aI0c0xl4WAb1lvVvfINhAPiC7rXsIZSZ9LP+
zW+wXCBe/BQLG3kL/w9/4d8QL+MPurEe652Rnk2H4Z/gG2hJsI5+WmdI82x+L14jyEH49U6fnwJ/
VTtmznBhJDUGbQcytCpyjk62g/EMoYuH1DhtXDV3u4xg+EJ/JEAN0GqGUbG9NwuhZshxPKDmJqd+
rYcUc3vZ1N5d4gCgdlTQpWVidEE9jCRKcKgi+xBKzrRPeRtozH54tRX9GRTHou2BPwNcVvUlxXda
QkJJGAf5eHAubFIVz2Fi9fpZujg5JxGG96nV1CTGOU9aW/W4TnusbfrorwG81hdpAUe2SEegJrad
mfcxsg9ELjHUmZVfDNB+Pdn7G9LemwFGywxzy8md8XaGyv+i1yYulRLn5WUCURiPbKwAysi+S2bS
yiI935Vjn+9GepLe2var5MwposY9+oD5cExPOqNxTcON4uBZ3SmZ4RHQchz9ccFcrw7lsE1n6c6w
zEv+Yjjf4RgUfdhfmXZYPqthMm4HJy77XYWQZR23LY6YiCQXwEgRg7M2K+Q6tZv+SUkxPYRLnz6Q
UVOPZ2NFrjAaEZsPSgJAZz4hkGkuBtvId63pyI0wsn7jRHVjUCXIi6GqjCVRjoBA1HhxvdhJ7TMH
jMyDn07jhYkhvt0laI3VNm5xEK96lvpawwip3zROtmHnKYudpfIwcCp7JKgoVS4eqzTV6OOQKwav
Q8hqrXdYC4lJKfakOcdrQlY6b0vNN2wGlVYB4Zh9tJ1MnLRLKEZtB0abDz/cMNFfZnJ6t5nN07hd
2FgboqmnlwJmiLn1ZWHvsPrVdwbYxUPmqPwJZb6zCvXeGIJai9Q+7+NIX5vSvSJPXa47Mw43xCDh
NoEJbLBojNHoN9h6mu209D9jV+JCtxsyu0J8abjko/PY5xSP76vI7pzcsonCiTtYVqmGJYok3zNV
EBjHgCT8ytMg8bWluOwRwBjQ2Frk2btINeZ9mCfd2SALd2vmgL1Xfhm2d6DLX/XB1tb95M3r0JOA
yXkCkrPKJUqAJLMRR23kYKIpnFycZ/TFnhcm3K5vY1pxdosVEwSkSfIUeCNr3YbNPSF98th4+vwN
l3m47ppoegCQWuzDGa5SoGm6n65qDYh3X2vt1YRX8tjYKSh2hbM8WZl9EoKfyLy1EYfVFydq1GrQ
/PKMFKnoUcENAyOvwvw2E7UZtDP5Zj1IDFV5rEMXASeWmEy/seOmCyY1Wv62KoUJdtUOjfDwFv7Q
2aq+kkUIItPR8++lkU1n4OpgxC5Zt/04+ZBR1WuqJ2Jt4VMIbKJ/9mnuYy8W5ss4TI92Lu2gzCJ/
XPsooWS2po/C9zis6gZ7k3M9tJhUuGxmE97wl0Dlv2/FT96K6EmWMe7//lp8SGSUlMkv78W/fug/
FGNT0JXi3bYIm9+G3H/TLa0/aOIJ5ptoBDwG4RQ//8EYC2wPcDIh3yC00nmf/f1idP7gb2M0QweQ
zo3pOP/kzchY79c3I2puXrGM0eg5IZzhlPVrBbbwV6tqioy9R9Il66mn60Schh3M5dQQSwf8vgwx
xdLzWnVeFH/RuxqZsm5VhySOuqNVOYvxpbe2bAkG243LnDimk3KQTpnfo80tQwTN3lkTKhi54UhT
q2tedGCwEiw+N/hLS4H9YAJ2uF6IKWy7JplevB2qQxVH/gWmNful1Jt8DvDE2i9W7fCHlhn8g3Iq
7Xs2uuOXzKqK8bvvIn1OzzE5Dke2vY0saFZGY3rQU6xCO6cPy/uBVBaVkpXXiWOnEGevIaOhPkHW
q1Yzb6INgS3Rym0kbR/gt2JNF3g8GnIkNSCLva+wJD3zwFbncVuwxe+NcYgu0pqXf5c5xEdAEqWz
7SGr2hqNjqmjzb4JAGWHiEjTFb1+sbalyJ5k2gJMM0LeMcCugxyV4AOupukWIiYud9F2ya6qi/o6
9CF27MYwFmf62GvPZBol664dxy+kxwImTtJcrJq5b9yHuk16FbjOqPmbWc685YgL0ptt6Ec5KIJZ
KPMKbeXcbDUETveELYiXDi//TFEw1M8igsS20EPvSbpc7nJGYwOYB/w4H6MMrVVzMO6jRBHpmtc2
f72yFtyhrJRxbDlAEj+k2hpARV3mxcazexjSXuwvO7Fsymw7IB49IJuGZPz2jyBl+F7D2pHOqunA
7OPWK/gZ2yLb+KIux/oZKFZRBDa7+0MqCH0JbJydF6oXcCHyOJqNNedU/8HjTNaBLwz9B+YxmDCk
1yMc9SU8VWaPfIyi65Pd4FbdvBsVCk0rVvZLPQJ/2aHIlclKju188MuJ66NTqw5mZGAH5JjPB0LE
wt/TSJEeAC/k8TluCH6BwWjGaONGKXeXsqZ+zhmdh6SP9BnBQROmVpIU3FwQsVBhCgz7fAi3LfSB
6EzVPUVWVKXqT+D+WpBkM/9bkNycLPgUme/yNFVNUGll3/YrRyOljvwTXJ2r0Vk+vDerFM2ZiXMn
kMOCQ50b1zoTDuP3cYz5WuZW1c8OqpRAaMiHCAw19Wsv6Z2LtyuSy5eN215zrDPiJ1mbTW9yf9Mh
Ch8GmSkvgLIeuTj7zX7eSVIjXnSyGbxAEEd5cHRZPzcmQWAMHEa5j4B3ipsIlMUms5q4OkusRLab
0OksK2hMxmqryMr5WNMSMwl6z3kUKp20h7ffkqFBF+3zCYd0AF+WX9auHVaZZlrG0Zc5Jv88a8mS
bZ2B75l8iWa+U0NWMR7Ll6/U1Jf7gzxTb49q8quDD5TwMMmK/+0TXpquiAghn5Iud7LLKo0F4QMT
xCyE8ROWFywxeFjGtE1I2PkxzzYrMnWo/oLSMHHuRrbm4QXretCHwIrGLojrbAyAPymkyL4JH2R2
hlt9ACrTM1B5tlhpWHGhDXqsUwK/V77w6wvc5CjrbW9a2SaYLkqZ1qdlV+JnnmTrHh3dDQ+pP/kP
fJlODFGbYWBKZhSZwrKtn5XoWnK2U3O861nFu3Twii0YMzPQ+8i+6RLVvqbMIK0VAFb/Iffz8c5z
tCJwTcnCNuVARzLiBlw4ukBPXRbExK/myi4JZifEB/auXwJ25JbBhViolfvB8N3Xpk5dC1Nx5RGd
GxLStDLbTJxFUSrOYKpyf6cxDh+k67KDkJjbc8EC66Zhiw30TtDwmmLUZDYhSeeFJO7bGhNrV+Ue
yjjJG+OmNOryln6ugysAggg8jCw2v0C0dbdEqkzfhVtY56FUyT7tPePP3HbnBy/qRnerswVeNCDb
vlvNONx3tj2d1czeN8Baw6BKtC8SpioNdtGuyyYj5y/3vWRHXiakB/hjwJRKsnl8OBq6V0ybMtLn
78kUZTwBQ94ePJtAR8p9l0yrYg6t5ylL2wNpn1TWSNuMsw7vxGWBaHRtD4RBEWiCFyZIwtm9QO9z
lI4svqMThJFEHChW+XFqpvOSTKxjPmi3RoFGcYOIEXBD5vWtcZET7NHczMKKz3rd36neGfFf42lp
mwz2R4eUNtO68LrsJbsJYIoygbJwSyzzkxUNVPrKb+doxzHOuqizUje/hBjBH4Y4l3fkil3Hdt/c
TiaHwyFqjduQtuNd6RIck3ej8q4aujX7hMTQjR7F+hOF5Qi6wrufI9N57NolZxNiy8LAKomf43vL
633PNJQHf9gzTymCrjavW2TNK6eoY3uT6zFppBXI3ylslH7TxsRsjSbhbzm9S5K7mKWuYpJraoRN
OsT9OIyHr2E9FuSuis5Ot3rRdZj8mzzvAs0QRIRZTRV4o67uzTLznhOcsi2vQku/6lKq8kLX6rPe
sVjVg5V+HXm9H4a8647K1L8uiVCXdTsTxGYMY+0ELgX4RQu4at0jR7ubIMocpjE1bogjVz96Mcqv
kx9VzcuooBnfJA4U64OSM0B7MgaI8ZRPEHLDmzgGsZYRX7SiFBwvekWob06mCPQLEiUx/19Jide8
NZlQEyRWfCf4fbxo5oS4UOAjNwTn9c9e4oRrYKXOtV/7gEC6gXzOrIyLZkWTpT66YG0v9bAxyzW+
fO1GZOR2u6IjtRDqzaoXznheAwr6mnQE49hV/SXsav080+UDeJV+E6es0zbVnw0zOkuHtL3QmIg9
DUNkFTxzk2Qw1xrM5uP40EYiurK8qrvsMP4iW1OrzIXAF+tGx65Z1aO4GGIl+ISeEZCCZeUoVU3y
tonoOzqCpaIn8QWZ5NUeftxjmAqClXKmjQQAiqAcVLbGxpyvjbpnHZiwSWIAY7wp/JCJs6BVUzq8
wrcI97CrmmZt3XiRcK49X6q7SgrwO7LsCcYBjBZkM/AiV/WXhBdzBO+iL47ekLMktWRtEEMdkOxl
b6EUFndJWvUASig/thAlkjVxR0AXaqJnVp1ymG9PbRxfF6O0tpmlT/e6lP1hai39EWUFG5QTVZfs
QP0+GVv4Z6rwbyylE35YEi+4ViZB9FYxN7exXeRoPcp22MD9hk8bD5Vx3om0u6HxrK9l6Jx5KvUu
qiyavuhtHqLyK7qHuIuf0rDgbIrQgYICvdKXvl5C4dqRyXbTWuc4nGgD6xFwCj/2tk4HLnGlZDoQ
wVsA8Ag8t3PkFoiRzZNQEFVec9YnvbTj7ZjHPkFcbpHv6kF4D7XPB+/rUd6FaeXSDm/CdMPrcNh7
QJHXTe5nKy8MQXZJaEghk6mVTGOxnqeoPTAnFSRWx9OSjC0q0IbmaG35mfHSLUbyR132mz9T5L4/
PBJPN3gN7Hkf+yp/rV232fvSD2mrUVrRbJOrvJ+aFT1gUlTyInU2idbUm7Tsk8DrvO5yABmxDplj
BlMP5hKikHnIYGcd59arrS+837JLRSgXgSuFPxbXqUqsoM3s6rYjtNq5zSHDzIGtEaTcq5SyANLj
t4wAgGjrE//EA6RTC2aOkV1FvGTB140XZda2m6nL/DFIybm4aSkDLk2Anuy8kxXBIOjBW81WSo0l
/OeoM6rbORxSUn2jeNtk3XSBosg+NiVgDXgfjUYEi01YW5Wrw2g0084rE4BQtmrv46E4b4bmUHvz
uMZW1FwVbdW+ohPUaT008tygV76TkfdAoTZs3VaSpi7FTYrBM1+RkJER9z4WUX7exvNgbEHYEZw3
CALpgyovqxRiuzPfdpZefxuZK0KS92nSrOqyyMlt7LghVjhfZJ3UitepH9trmG7zlRbD1d8QNGV3
3zxV39dkYgIQlEknQnPHlNLSzkJiOBuCcG8rI3+sAfPFhzJvXNhIpf5Ce62+HGFxrRKPtXCWDUBW
VlBFs42XpbF765vC1h9BCtz6cljJrAyvq7pttmgfV3KBhNbD4xyLiu6/9CL3OjLr5pq3Hy0p3qCf
OaxO546+buHxRLO0iJDFb9qIyB+6yYyoa10pxRmBhf4Fad4miny3/dOXRrL7qXNw/a9m9C8JEKeD
FwQYiBKxk+KuAgpwKlwiIGjCDY34siykTzoppXvLxvySAbReYla61zhHJHeMeq+Dricd0tWClgFQ
cQkSNGfn48HeoLQS8qqQvXEsNGeuz6Vp+A99rECIwShkr5jLkLKtcNo/9Ui3fA70NLfvcCLS/m3A
Yu2TrqPMrFP7pbL7Qd21hm+321kZxtAuKcKW+DpznsiC0Bs5sEUE/VLrR5xFMnaM+8K16mdQ7u2f
LJnyhzf35MX4SCtWJO7y51Ec1896IcbxIuJspC17p84By9BCeHZt124XFWq786IKZzR/UF6JqkaE
JGPDITkOgfTz21m4cBrjkyH/0u34aU6wqOltwBaL4UyAETidR2VUyKHTkqVpT8t52U5SzgYE33Nc
+/jbPtVKvF0IkwBlgICKcKq88SQnuAZEzj6Pc77i2iuKjSobvh+ePThO8Fo5LpHj45D9WdXP//Tq
ywgZ7AQmFR+v/bL2f1Jq1NqEGW0aK6Q4tXkPQNFbJ00yUT/mck+wBld1lMshQGM4V68+vrhh/HaT
sfKZy4jRWOTbp58dUbMWglauALbV/O39EHXi0s3oGpcp/X7Alw4fvhdTBfW4pkbVIXNw8CsjN99H
4Bbu336h/7Y3P2lvIiz/uL15G1d/fv9/Z23+Uv758+jvrx/8u8Vp/MHL0TSYSqOYWOZ4/579uQbZ
PoI1hmqB6T073l8NTmH+wU+w9GnmL5E/5n8mf4K/jn2ePYUzq/1Pmpu4kk9WGs8xQwgsHTzS7Oen
0qdGErBQ+D7qcpiQqBzj6o4gE8VrzPMxJJv201D0/SUw8WRFTvUTImPtTB/cI7ttngXFHGfruhXF
DZkM5TUKywebzk2yqong3VaCx2buNPZiw80DMWlkxE5QxjxO8XUOqAaCzXU6DvIFmOSlM+SXljbs
QqjNayVtP2DybVPsdN6ql8mPTu+SY8F9DBq3JpezJOBd1zziN236+ok+H8hxvnYMeKO8Hl+qkXxb
G4jhJFAMcyj+AactWxccLBZ90NG1xt2Q4Liuo/KHn5WXg9HfhiDcEDh3W2Fml900X4t0OugRf4rz
MTmfyctUk71WNfOrrbJzUhYWtPpTA86yykN85UVsoWESe1wCzmogCWZTteG8wg55NJT1lPX5i6vP
BhJCOiHUYcsdIDgCT3yW/0jrUmOqp9KtlU/V2mI4iZOd4VA/9PcQ+m69ciTQxnQga+X+6xBm/s4A
Nwbb6ZB1ZnU2I7ZgS2q5MboeCDs5N/E+BmM23jvxdDvU4im2svNozF9kk75Us310UemymYl2I/hA
g0h+QIq5Fjnf1WSpbeNDntQEpFaI1ySuxAykTFoZZsWNMmOJ/tuWMCdNHS1xRrRFR9THQZG2uYm0
5V7GxUtnoHnSJzjeagBVuVyrJjyXEPqZsYx+rcxhRzTzwfAiuqC9fqhdun2Yt35YOX/MNpLLLBsP
Jl/O3oN3R3Ian5Ca+mEOFcAe5eTrBNPgOmu5EKPidB37Yr6QdnqOBvhBiiaEGz/eF0SVjtiHkaYC
e8S1/FL2BHfk5vjqVfOBuRm9vVgmx6xxn5JR/+Y11pU/JEaAiXvLQHI/253E9tPfz429p2GnWKjW
Pir4jjQdfEKmemi03Xxw4G1vhoHv06fTdO67rIRxXoJTzYJYlFZ/KCPj1bc4LnKEIg6ZatRw+/tG
dvdizH8UMLkC3anUmpr83gqNGM4mMX85YeWb2WFebhhJQm+F+26U4Gx98VQ1ZbolzupY28LdquXn
+JxoU1yWouU8Ja6c9guxbUU43bE2gd6lIVoRl+YZGp6wv7Ecll0+RmEwNcIOJl/1+8adehyVdn/W
Fo53Rntdu8riKd80c11cldiWt3qc9+dF3LSBqeXWqzLar1MvIXB7GWmusKSXIQGjgTpd01G01m42
Dy+hW4GT5CicOztGyuUD5exDMWqkjswwfhOK8IQBYHgUZfZVwg4NiGJFYOTAMrGSdQ0edbPw8I21
xNRI8BiOoHOPIfnKcZtjrsXXZSWqDeibh0qj4dPS9Nr0nf0C6F++liUU1lJbFExOs/JcKLT17Dvb
IilILSei/tpQtiIVj+U/p+ZrZVQko6AspwmjB85oGlval3xvxHWt0LXBqwwNnUOy8K4onLrdSB9v
RYv+ydWcY2c2w1nYyx+06eCTZJ/4N08rcaKATfSkjlisc6hITqqVJHUIUqfTuxe9BvSwQ7NL5XlM
7AZqhOF8Up6cluHL1XxeaAvdAjr7qfjPF3TXnMkt9xGP+pph7bnJWXLlgGT/5EqnNSBXQtHnIYvR
FwnwqZRycN3RStE57U2Vvfghu+GyHafGMAUW7uDqjH/Stx8XXydCGCpbrrlQG5DVgOI9dXZHVkmr
oA3L/aTseGO3/X018mBrltiTUpTTy2Pbz+eDbNndPr609duocbk2PlwKa9wZvxXXVHLAzidvcSlJ
a51WhXc9hU68bBeHtEqzPcC816ElbgNPYX+e9i3PrQ/uhO7w6yIAiMr5AL+Aty5gVN8vtCDtkKx4
w2Fw2L49x6yDTLBWq/SSrtG2sPtbDsIPOnh0ukzM+7xcC8YKca5NW+w5gsUQCI/t4eNP+s4Swo6g
Y46CEfC7ZNXME78g0avcx2a7FZV+TTPmupgJWv3kOu/dUYxYS2m1gJ1ObVj+QHgo/ydr1SeriYHg
9WQkYgP83qJt5qfACOmFREsAXj9du0ovbuLlXCPm6EfTsy8vpUpK6OnKMMdDpLXhimPvveY7R0v2
+E7Z7slg5YwXxZzsQfI9RbY57ZCw1JsxmZJDp8v2tsxGuKO89jszEecq8YrN4KjqIMrkR5jYtPAy
MtLl6FW7UUt/hNVb354TJUHYWLL38WTv47hMgojmOqPD8ZC5nPfNbr52p8ai68ff7XvaV2lnU+Ay
b/3kRr6zw+BABG1qoFw3iVOjjvzpPDS7RIoJzULUPIAcp5wY2dlsRPMrbbD2H39pp0fM5QkkhBhO
DEa9BXP267WkOdFYF3gu7Ky/FW1yDvTmkw3z7Zj68zGWa+AsAKiw/Dd64ZNrJDEzjlzXy33l9/W2
TeBfi3B+XXb6ZLagg0rI+KYg09I8DqEfb9wyx+EfPqJl+uY59DfRqsmVl6fWvk95icfkB67qqbg0
jOgHYy6LSIUEU7jlzKvUZqxDyHB7kSfOhqi/L57iXzutxwyb+DFyHahbQHqpoIF0uzWlCbDVb8xd
NzJy183kh12yBAHuXvZjdk7k2hR4TkqBagxUv0aNkC5Ogl5Xt1VpxhthzZ/YCBbl4i/n/uWG+YRO
LYJDeiinvZfSrJdUvKLcGzkHhT4uCPBQHRW8lvGZY+5AQrm1zifvWNhEsoSt1AGSFpD7WcthRhig
U5JeG87oihyjWneMTWj/WWuEHPRFeucYdijXutA+xr6ZIgBgJ6qroVrD6nvQzeF1bpdc4+RutKgO
SQ6CtKyNuyzWHyYKsVUdxvXOyocdoSe3ESqfVSpZnwIqKyNRpP+MLAjXCcm5NO35wa9J9fx44b7z
kCzpVPznzfr5puX96SEZkP0xrcBmNXglgYEcP9yBX0cgYwvrzyhDmHJ//0pQa2JoRfO+eC5OnslG
WBNoPlyZ0kQmYSwJc16YnpNRufcNvp+5YknOCMnQi7BNkRLylEQ5gRQUgMRbO6uq9OuAvM1m4xON
uUoQUNOs9b61mXGh9d5V7qMOoQuersaystZW3b4W6Xw75tOhcJeXMcsssrKXcFiq1IGMpVm/RKOw
TsfKJIWGxA769lvFV/p2vJzFaK0Tmz/oS7I0NJKg03rot3XYqVU+K6gTjIbfDkFhOVZrRh/VedkN
9wnWkrUHbyiYG4569jzcSwXgdxI+Gsz+HhHGdaMl55ZFtWa43Tops2m9/INW8G/CflmQdUdKlWDe
vjxG7WgfK3e4d6LlAGFnGs9TrQV5Q7VEAN/l2KB3c2v+NHHLTw0BD4twornw7fFVKrUeOm4wkoZL
2npF4ENpCUQuntK4v0U+4wRWRSxhWZxrfXo+F02DjpEHmDCqcw7FO0zWJZbZnoXJ0+EM6jI37K8E
+pTnmWEfETOsLWBZwXIwGpew1qGR1QH/xzFX4smUJBZ+snLfebypdRYQi013Ekzor3tuPllpQ3MZ
H4M7vZZtfwto5Uh9wc0jNXq91F9vR+1K+cZW+VR6b898GavtNLTDqkn5saaAT65w/PuZTyiCtFxw
yZjWsdfBABq7aZ8bLUOUJGNQF4kEEmEevTZa7l/WsKjXc8R7Uc2xf1Gyl8MmI1pTY49J1fTQW5Rb
urRItdITGGeRQu7gUVlHHAx5H8YWPL40osx20+5e9eygUBBvJWT5AODxJRmbt8Je9EJIezeJzKx1
M8yHIh7uGSIRjmFo88qupleHhPGtrNUtMQPpPkucY89LhENmd28hwFqqeeX+/X79b4ftkw4bTSy2
tf9dP/g/Mnsp25f25+bav37mr96a5/9BpeDgYfTFSW/NF384Bh03B5PSm36Ql/zf8kE0gvwIfDgs
+qz3pfH2t3yQXET4B7ZPFcKZCkXiP+mwQVD6dZf+/+ydWW/cSJpFfxEL3BdgMA/J3KXUYkmW5RdC
lm3uZASDS5C/fg5VVTO2e6aNnucGuh8KVZIymczgt9x77oqpIDxg1fZbCBaZnf/8zSI2jE2nPbgn
rwrDePCM8aZr+vGwJJk+VyljBOJa6fXbaZq/eiTNX3ulK9Gks0z4AI0MjLkSxmsVVOalBHZ3w3bC
efRR5hKMIHxiLZQb3NCAqw8zgPLHWnnVoUTIdapT3/rciiREQoDmj95x189KfiEXtjhqoNg5Yd3Q
AzZqEMubKTgEc1xENmDn0n7oVI6jpamaqyRwqsNAw+Xovrm0Hm15VCU1jLk6Y9WmplNDclIds01x
thhQgnMtSX4GDKBvWxGyP63C6HpW6VhsAjrne20M0U2Ql+bFmnPzMjuzMSKrdOQepUh1sFo7/UR0
UnRjGeWdpf3hktjW42Iym7D8hLZdupFBhLNwvjvzDMO+JkEttMYG2GHd9XfRbLkk3iLGQZ2l2cMi
tT7gSBZfJ0T+e6dz1loKnRVSu/JJugUTAF25xYF1cXGM1Hq+u1O9NYPZinvLHp7bME9uicWa7vs2
X96ieZo/Nd3g3COAmY+Q97sb3yn0PbCYPAYKke9l4g1Xpvbll9oZ9HZkNL8nAmI8BFbJ2wDUsHFL
iEtjM9lkzbjDVyNy1hqK1jYSpGdRGhJitBvyytyUZttslZdc6lLUJyM0ThWhrttUtkQ2j508SDl6
34mMwEnJMveq93nI+GaUnOw6q++sJViQx0NxOGezIu3LWYrhSrhz8TGd8+glkMAnMVOIMzLD6UGM
k3yMEje/LLjrL0zo9Jrj4OTPSe+q6wIb/QOISXGomUcAXJCtefR0hf6HJsa5Z/2XXwiFW/ZzELBv
Jcg5+NDkgmw4gi3YoyhnvPan3LyLOu6VNu1JcFh9qm+D1uIm8f3qOOvBufJ7UR1q4ecvQxjkn6TI
rJsmFd59jRTuqDPChkxjdK7syWNPM7Tpbe+26rFYnCjWtapOtTGcRJNM9GyNF97YUtgvDZbyi0zd
8pRbaHLI5gD0UJcKXISbebeVmK7sbEKtgb4Q5Eq/G7K0f82G0ESOoktrR7RR8Cqd6ZsndX1KZzHi
Ka29UysTQiNCEW4ZjdgfHbd8mycHJbCRuvZLEDaP7egsH5US82FBwHPfZj46LgZcxtkzFBEN6J/N
m2xkMhBPhi9f8RAWd0FayopKy4ne8iTMDs3ID6VLXj2FOdFko2PggUBKeUUgDE2l4+A/GYjYw9Zd
PwSO6r+w5qJT6UvrsW+bE0ol/9xOkiQv9PlkPddUIszF72FyVB+8pDr689QTzrU0Jxe841YJnsAD
h+VL30b5KYCcsJ9zR27hXOsNdVrxgfEESZAatZHDmjpeyJ7aFMIrPwWmoZ+CRhj32EHbmA80MJlV
lGRZ+Ja4Mzq9nxi/XZGkFxZxRAZFX9SHRE3mhX6kOsjqnljR8ZOR0AaUvmPdF2bqHBsIZipGBjXe
NObYvZE8yytxze1kEk/SWpPe4TkGOZIFTvipp0MWG2EuFWLUYG53DZKM20W15cHQPUiHefaCuBsR
1cThSttIk3k3EF+BB6kdmMyTIPGULrNboK+MBA6hVHLMKXbu9BDmFfYZcUHDbe4sy/hU2GUXbtIU
O0VeReRL+5Lc8q7x48rIn8F1mqfKVOYOY4rc2EXZfql8Rt9Jm0X3Xh36J6U8XRMEYvT3eW+U2yBo
Yg8D1atfBPpQmIjHwQ3VfSxqx7wZw9aMQ1h6iA3Dyt/VTht9jHhq3Cxulj1DzM+vyZL8HC29f+SJ
uMRzoUZSLdycW2kqrhVpgjHJvdF1PbjdXV8k8lKYk/xoJHl1w7JR7FpLpXsQPel2sZGfeUo6z+VU
20e/5112SdjuM13Y32DJoj3xoC+6jlwfLsPCuqGu8idE5Ej6CDuP9k4RpYeBtdEOTf2EUC3J7phk
c4jjptuMqdQP5sClJ0Bv2c5zL3ZK2yG1L1aurSZ28dYJiokbDUcPDR0yJGGibZ1TZzggEOlPZbSI
JzJtD7klil05J8tdOTruTowj8URzby4FO4rGhRSm9z4qTPi8qX2OrLT8PEm73E7sYzcjG+0L81N9
pRJbHAPGSAgKZRe9lJB8t3UzmZ+qpEuOnEzZKemJ8QS9cbcMhfEm3MA8iz409nUaqFsrb6qT5xoJ
o/lU3VfzFD6lU5jsLVOaD9mYm/y5IDHieTb8vZMF3U03yy8N4rs3cxk4/oeuX1CTazc9aGeyGO6F
jHyUceWhW6Sza7pcQ7psJ682NoSLmszOy9y8X+1HPPuLIkXwueaXFoOkrm6cqL+XKfBCIuaYs2sR
EF64qG5qyD0P5XfSV8vTWGVIIfRkXOc2MtGwqe/GsSmPvTe8eB2YK85apPwI3oYvZe+/IP14hUP0
PaiWl7DVH6DiscxZJhonR9anrgnmXSdzFOKpOIssCB5HUdofy2Jq3piJ6ucu4QfHxje41fO5p0MU
Ke9iOAsAOWN/oG6Xi3+h1GpSdv5E5nksKNve3fktAjpte8F2mPQQ3slezv4n5SffIfA6IaaviQ8O
yIMt9saIvzlpzcMwU/Uc6ky0l1xIo30RHKDUXtG4tXRSIkma0/ocGmW3VVNhbynyyiuc9s156PLg
xZs9+RkhclrcJbAgrxBwWR1kqSVLDhWpWjgMtZoW9Nlp7xVfw0wr48mTrLB25N4kzaY18rI9SRIK
to1hzocOBtZ+9NWzClK0PTqttibmQRZD7jOEzuno5yKI57ofbvgv9T6qAspJZPZ555J1bIeoAIyW
LKaUp4wRjMaRWuSpWTISW1FG0RtHxgMpfek1ansLnZ8132CGQ3rLp3leesYyWT69uiVBgl3kGxuF
9vlgNXreNMNabjkLGxN20t1Vnp/KZF8G/rwd26Q/hpXjxqVEL6yYbSNgde9ZDKttIY30tGAmOQ1J
kpw7Fjrn3kyvfQuUgxlYAo273xOAG8jPgwOVO9TefMjlmO+Lnn2ZkZrYZUhZ202JK/SmzUoeZIlQ
scfHfBxMYW96InAOnpmQzDoklNGiFLnGbwPe7KsfNn74rMyBzL+3gcis0ntiN0vFAeIcV3r155D0
303cb5o4xgZsUf7vJi5+rdgaw/f6yQb250/9bY/GAw1OD1mDDzJtNXv9t0SCKe0fWKBNJsLE6kSw
kv+7jVtFEtaKGmEPhcPznbL2dxtn4wLjFwZwMd7N09a/0sb9OmuDwsqcGNiQD4bXcZmE/NzF8aBr
hSRd+aaZHHRiE7NGHKBFUIKAmsZ7n0i0c6E5H3eAxHpKJXd8AgTFsayiRv4OCvAL6mJ9NUhG7AD9
FWRF218ngz8MGt1mFmWUDSMlbWPdpCUt4WYIWmDxeqRKQy7gDi8Bdk4cO3WIQ4bkPlRCyaICN2bQ
23yN+t685XdkLDurynpa8G6Q++57yTdrZjv8m6Xa+8z+h3n7+ysmK2TdHAIpYWz5yyvOg4zPdu5v
HI0rk1XTUj0hJA+dPeUZp9Y4a6vY5jx+UHP5IA7m0nQOjNhn1rtj23/l/FSE8xkCYTY0pHGD5M8c
NwELj3SHRSi7K4FL1Cri3GGRGH1Umbwqq8lj2KMM/7JiLn4X9/SPHwNgZuC8LAlXcc+vi4pgNtLJ
EJW6efdUtWmIOI0oeW4NNM5k4OouehCJVX364cvzv+kguVY/XstgZcUBGwEKgfqQDKifr6VnahKD
VNrcNOFi3VhlNtw0qovzMMk+/vO/9Mv+lSOYBYxJngEyJBws4S/3GXTyeZFd1t6EwnRf5dTSMydE
udmbUmQ7Uw74qpB+w2MtHG+qf3fT/CJO4s9zoyDzdJmYgoH69c/jycRA2dT5zXpyv9YFu/uyWl+D
t9Rq53eY6meTj/4wVfK9i26Db30VqdMUze619p3OxJ1StGVcBE395BDs7myzcJ6/CWMUW9NY6iD2
gFh1R489zfCbnZn1y1B1ff3reon1I8JcvqvrqvmHr6npD17jeYlxwQlQv+Zdr9INI42e4pO5RZOe
pywvv6C0Etd6kdneh46Yx9TKwfc+WBaIshk8fbclVztnmPp19KibfrcJ8/7hQ2b+xU3EAI2zlW/n
ukL94VX6HY1kl/XOBRGGSEjn6KNs9f+tTu2esWncaWneE2/pDZssy2iVCPZWdicO1Wr4JhGFfIrK
wwUeVFP6PBV1e5qZoWwEtvkneDfhNpFNArJ3dZPnvYOzPMHYeTOtdnO5Gs/T1MKDbrz70W12S0cP
7/4Hu0jvqLdIp6kGFB2M3x/7d1e7vxrcrXy2ORvcYVk2WMqK6yrDDA/lwD1naOquFwwBUTyZpLwh
6sZCz8ALN/20GuutCYs9DO83xNP9Aw4R5DtTTV5topBdo9a2H2VmTeUhCQxc+3QryZfo3cufN9L4
PKwGf9yC9qlsG3GyZFR9zUfh871foQD5Ox9gXFEB3QoNoFIUByKHo1s51XrnTp3cW++cAewRCFOQ
d4YyZmJNJrNygBKI6JapAJwCi9SuI48aG8XSCjIIwYB/0rWZXdldJB48pwd4EBWGjW++Xl5Dv+12
TGtIeh/LMN0bWpuvtgKdoN4pCsSosIpq3ukKegUtOCtyYU5X+kK3ghiqFaDTAFzY8ACC0wChYQw2
xTu/gUyQADvLSnVwV8CD88566KA+pO7Kf5gcUBA5W7+KTZMLIcJ5p0VoJ9DXfrksVXI/TBJjyWbO
Aep1XzEwsbZ+gQQJMozpR8dR3r7Zc130TofFBI21edOXfV3qc5RLyHtE0SanukN2RW5u1T6YAdLC
YnZwIA58BshtCGrXfFzYJ7dNgnIi7qtykju/JKoq7qreSm4zaa45NOVMBtp21kSoXvuqd7ijpoRO
d4oHnoV7BFZFckvf6PhpTHoH1bVFJkO9b6q8izaV5OGV7PSY+7GRwO8hwSwBRREj9mMSmkUDJtaJ
mW29UwlVwZ6epcZusnicmA2IyBWMiGJ/g4IjVXcqN1A3t2kefjeGMcjNrdna/SF3wyG8WcM1k3Pj
kMLoFXGjlVzmowLQ0WU7kWZk1CbEwsOS7FST72ecQ/PRVKoWMUIEpAwBRXV16JAvszVFb/1siBpL
sOP4KIn5v2ncVoVpKC550zwXdR3VJ6fDerIrs97/sAy94+yBW9jWVTZlKqBJzICgHJJuFM0DD2Pn
XKS0Y/uBdVmza4neXHZ4uwCD4TUV06UOZ25tg69Kt8VHN5w7x/MwQSVOOmwDXCuARgJFfdIshbN8
qwglYn7FC6i3zoyq7GTBfcA8G5R+bJcl+rG8zROEpQkWJgRVIrorcJK4sZNLJPY1AHTjykwqd2+J
JPV4uVEgdtacLe0py60p3ZWRmwGG4L8jYjePGm6f1JGxnnKWQL3O0VE0czsbm5zvkX1jLU3OnCgc
UUA8khFmDze+iJhGN5HsLx7w0OqQKnxhK0/G4WoleWY1L4tVNdlZzjXOAzV5S35l9Wn/6GIue/U0
ziVm/Ny8+6HRjKrx1mFurgerqLcwDmHSEu1CMHgucUxPVBYF+Y4PyvOnL6LLUB0EmJDxhXh4zhsy
vMALVG2h902HsWFBNOLeE0RnPVq9wX8x0VaHzLJn0ihHuy7yY6dtm8l9kCr7NjeC6OOfAAGCIHB7
B5XK1J2ecX3HplwROdnU8MJanI3WFU+w6CPDSu7umlOy27IV18BPVJSQHtuRxfCBjV+Ex9otpuHS
634tPpnX3rFoZfvWMjyaTm27YIzWdt0vB7MM1je/vvSJ84nXJWrrxvUa3sUgGTlC125xmkflyFdH
VAwG7psu4CvfDVQFKf+OM9Xum+xWWu7MdtUhU5GPe+r0cKmNDG8FowSp9xqqoLPDF4URn39ebbw8
wFkoRtZaJ/dN/TGBO3oOxzwPMeZ7JffFnPqvU+OsvvIO+oDTa1NdpZS5BWSkpiweQp4WB9WY1o2M
UvnikhcgNxkgbfvchmk0XCVZm47buQvkRIE7OweBIrCkCZbzW1mV3p0eVlOFNIlIf54gCKljnRj1
93mJ1jOEdhWDC8kNTBXtmcRt4dfRs2Em9b6eRIrnzeWYm7sp+5C3vbqK6rLAaYuQJOXYQw2KYsOO
PqJhHlPkrs3qijcSJzq5TWvJbzUH8nwOLW6p3bSe2LvCM7iimmHJjocMXiurIwU9TqKqH3nSOqNJ
6S2Lz100Ro/GTJl+XqK+s772qpnVpsYuO57yyeZX6doij92dUlTLgo+FoV+J0JK057G/6DmoHt73
zGGgsJdrItSXyefDIbBZQcmtyrZFqoaJ0gCj2O4ySWDxVTpPIotDT9XZI5UIRp2IDQNjtFyNm5JF
OrCoaQwlT4FZPrBls/JPBE47IY5/KrD5SfQO/AcUq1h6ssAo07ORiOkLcCDS4qtA+ewHwIXeM7VJ
MPYPUuW7fFmZTzl5Ys6dZsLj3dS+YMEhxWj6F+J1XA0BsJjUbsoEnxoqEHZ03RLUnB2gRXeWdjRW
tMoOu8MSSu7+0tXQA+ZkZp7NXMOXzxPZ2o9okLnXeNJFH7nXa3XXRMgO94MtomIf4ntF9TO82Mze
Qovw7TF48uwGeNXkpb17cZMqHD/IREVo31Pu6J1451nQOABxyh1UFddBJzLnztZm5eNJayPel9ZG
eik7Q0zbWiWcGdCBBpQJrPpoIyPCylQWltl20qZ5Qh7M9372/QDiQpIFfypp/j1J+c0kxXHod37o
0f4BM/f4rWm+KfXt248L8b9+6u+NuPUHcKkA68ife+2/YDqR+QdUCOp8DFUBAte1m/qfbTgVMQkp
eI5c9tWr2+nvMYr7B004vQGr8NXsh1DuP//jp5Bi9cs//+jgc9+biR9613UhyCQFyRNNkRmxXv+5
2QjgfRgZMOyTMZbKghS1TlDHlXJOA9fXJvezRTrIdN3b8xzXSiLjUdo5BGkSHGXt5uhRElXvGPaC
U5GujxDRLHd+brIIT33lxVPn7Nh860+11lJuZ2hErxHTzpMtzCoeIm+KZQYgNEiCr0Mj+tPoqPTg
5Q1TiZDD3koIG1qgzxEkbnLKkSjQbpZIqz0EqzqumrCkwp3bT66Q4WvTqfo06HTZm7m/H1QQbElg
NuOR9fytxW7k2FDuPtqcmDnFngt1Ba9b+ymzBnmwR2M5q5Hkoy3YAP9LEhIastE15hm+/GmKSXvu
n8qiD6+p6c0Pw9TZ26YK7sfBii4m0LttSK735ypT6/awHI9LMOD3Jb+RDsvsDuC3EKPlDGfRz9+3
og2Yw9sN1W1JWvgwWrdNEJ3Tptx6rS7vjDAx2ADYiHtYUpBardrNUErvoTOdZjdJ14zNxXWvo0Kr
06AW45gYi3Umnck4owoUu9KWS5wZxbKa59uL9LMg28nQACIxoZoFoOLuIM0E12kCqs0VVr23pePx
W9VyL0ZbXYLcSDZYWR59Xeu3uRxAAUxFtiFqS90vZcIvmv1q74N52xpCzx/cvAi+DCDzRDN/Nutc
HSzhFMRMpvaBtLDk4xjm7b4oEv8r1IByRjNpF5fUq1f5kNBMzHQPhgcL+jbPwvCo/K7bS0bn29m0
bPg8HvmKYY+/du6iL2HXTN/TaY72rHB1GMukBlBEDOq9iwyqup4L8ZRRwj2xLppfDcTPyIwXz7wY
bTlehWsl1tYmH3IesUkjMFdtfDsJt9lShufE9JtbB7b8pZqsp0wbiBqRnUugAm15r1tpnDEewwXE
/XrlytzX2KzcgskPJNfgOBhsO/adAoyxiQa3LONl0NMZ2OG+aOwx2iyrVT9zRciIQaYZInAbXsTA
5rVZIhY6aAnNJq7sgbp7Wkab+T0PJ4WUkCptqe8MA025B+s7Gxp56Xz7tX23Lst3G7Owqmc/74KV
zXQgpdsyTupP5zNdZYEPegQMH70t7ixxlyX4pZfVOa0GO6zf0LBjqHaxVjdhPzx5Qjt3HbDZjhif
Mnh0E4WorBusXVo10XlqA7veRImqZoItffFBaKNmKZiD7DuyfSu7JxuGR6m3HhH1fbZt6PiCc6O8
UBmE0xS2yRbR57rXo1j2iV+ghaf9SsyXJZNTH5vCSG8k9IngmX0rTKOd4rF83+hoSL6yIWUBkS+E
95jRJrNcAz350D5w53ogAKJ6QGoKkKFkGFtRlJh9VHyBSDEbx5Dk3fbktSBNNm04DOV2HN4Hs2Bz
3cuU1tHHehZMuSwsEZvWnIFcQcBmzsnTXd81feASLMUD/IAXamQtOcsAOKaRR2gLrSSJdo1X8ieX
Ku1AHGi8xk66tHWMvgEVpzmJ/MDZRzXel8kKr4oooLY1XCJnM9IHtbcBw70WkPGASb1/n5+aW7Kz
8OkEOkh3Ztb4t3plrXgUdDsT1Eex6TyucezDqn+EOm2DNTNUtynbjs33UkcT7h4HFnPkkv2bAxF2
tZdsvbJy+9genOAwWDa6hmAMD23WlXeNXTG8wTC56SyvvdaZl10lcAT27dS78FdcRqObtWuU26GB
6dkXvn0OA1grRgO1DFQE51fq5zsCggjRMGmnHwC1kENEHovFzMMzNr7RNDjfhvZDCHjkpvfl+OIV
iT1vqP2v2BnCBpKdtS3XnWv/vn5d3lex5JLMb3KWX3hGrZof199P6+42f1/j2utGF95WQptRhE/e
uu91182vue6Aq3Ub3K574cqYzfPYmMnbsm6N58TaqoDymKMzIcozNz+VAcQNVUfhywg/q2XrxRYa
yqe+ChDzXFzPRmSAF30rprn4nIGAOnvrLhvu1J7BjItTb110905mMSxZ99/FugnH8VDsMlyDqmrE
E77p/jT7I2u+rlkOEDpZpxcWfMVFUQZP67adqSaLd5rF8ConJG7HPNrbig7MFHJn/aDXrb297u9T
m02+WHf647rdd9c9P01KuCc0jOW/hbyGoxFFAPhkxAHjqhMAKttfrGCxvo24F1F/MAssrcQ6+qvG
wND8PXvVHYhVgVDkQhAi01c35apPGFalApvx7s7zrOg6DKwG5UlTXJeZBrkK3OIG6gsYC/xlxwoJ
BCC3/HpeVRHJqo9IoCzxS5RPJbDKJ4ZVSdGumgqlM+QV+aq08FbNBQbt7hUPSSxpC7YOLr57zD+I
NNxVr1FHKrovVw2Htao5JkU3BpXHRHrQmqfMTJ8R+5Lk0NQmxUMQbAxjXru4VSZiIhgBHmjuXDCn
Fy/PzSvnXVjC019uteEIrN4ZwhNt9U+GPZCKPKgUdYRLXxWtWhX1LluROIriJQrZm9A94yKoV2PT
xgTRQcjoOh6l9eFL3Y39tsVv8mprAGPazegDA9DhPN26MsLZOfpzFjw4XRGmPPLSOk+zR+XPIr9/
L1r/Xd//pr7Hzx/+01XppW1Il3j9sbr/62f+XpSaLsZwDE1sncx3D/j/LEotH8R0tBIxTYudjY0U
9W83OfBpll4mcwcqFtdf6+6/KnzX/QOGJ8lijm3i5gLl8S9V+M66E/qhwkc/brKr4X8OT8aQJuTn
Cl8sbWknyczJIURkoXqq1+ovs73YAxE8HwMohM1+KNNs3QY44pLaGD0q7rSvKgkXmGZpjUstNDOp
T9ki0achivXfls6OdnWThy7fOzFft7Lsqud8ceV1qxbza+GkOtpY8PoGIFBWMG9rYxydQ2747VPQ
94F9UjLCNaeB7k2XDunsjvRR3UBsrOZNOfvlRdC5xCxr8HTNxrU5cONvOma/sVU0C6K1ufvMQYWh
zs6qkztqc0ZOFVrfUD0MTIBX+n/EFs7eJVPjZbHrZ/kFXNt0GthgHI1u6E5jW8O86fJG34/SONjF
YG9bO3qeGrqczADRC/4YBC+qtKV41p4SsTNwDgy07llk5d2xWKwOJufEQYntoq0oxjeB02FWtXBm
Y8wGghcz3SlJnuCT5yqjIrLucjv3zm6xUHLB5vavJivw3rgiOMdVVCTd4+KTV9F3roLsFXSpLncr
eEy4k6/FoQvhI+9sbU+XtnCr3K0A7c8on2kmlhC2ccz5zhLpSOpg1krY1KUYh+CKErTpUJ1ZCg+L
ZjBSDngkNmQhaNKWrLq0ovGqmuCZ+GTBW4TTAgwLjSAQWwEw9mV0bOuDUowOK8It9NeoCUTxPSos
9Z2Buz3hEKCsq62HoE6svd/nAYobQW/3ScAyg/lZR+P1lJbYTZqBIWDQlQkpDNVQnHKXqpPY+/Ke
NQsiyrzuGFKW0y3JhePGzHOg1ZVGrMuyHRUnsIZzyAnPsspc9kuelzASM9RdQn/o/cHNt4lR2fjQ
u4wiWvZ4kVnXuLHLBpK5dREmR1SfI4H0zuydqM26/ULY+mtri+rN7qXl7KMS/cymk0u26cMk5AAm
sYFaR0XWWbFOQQaKS7yo88I6Uit/zgoXlOnSuh4AoiL3sMSLlEgtF1Fi4TIa1J5x4NnfbAP+3KXy
HfZQi6XvG2CkRDuUYXHrWkmwqWUIery0zfLKtlJGlKSFjxhu/OY0TqZ3k69ca0qKyr32w2I5N8mC
uasw5205ZK+8RqZSZo27sUpv/ExR1w6uf43LVZG/VSafsy6D+owO8SAKSpFSlqiorEA8FWq58ZrA
u1/v7NvEUibLe3pNX1qXBZjgJsPZFYeO8PZhLuyOKyDM7y2Jk7cti/9PwJZw4kqXcDaAiEdVsYOb
cz89FAWc7STHrplIxoP2VKoDCNXoIXUNYmOYj1yHZfBxoRNosL7E1Of+NZ2Tdy1yaSALVtMzBdWU
bYpST9dwGO2X2ptRbQOFaNkVVabzAePBgPleOd+NIMzquOdq7MulQO8EuItxSxR3OYk1W2OYZbR6
3NwH4Uw0nXYwtm9uOKePXuFiZGrLzvvS18SoN5FS/A6BxDus7BhHk7GRw1idJmAA51IzgghR9O2S
kVm/06ThUXsYfyfRjOFm8HWx773U4kYf0IFbiEQee4rquOL6PCJHAalWUPTa83U0ZUDZyyQ6sv0U
jLodGZxDOHBYqtwq/Kr9JruLqjA/jknbfKWKjraVCRFxI2q0Oru5dTFgmdaJ9ulDX3fhaXZGvS25
ux8sAyovJd9sH6PBSeKpX55Cs7DYt0FL3QSBzG+KChMlhZjzua0QvNXZYGz1ZGHR08T6vnjhFG0d
SywfWh1hrgq66ZnBbgP3tmhXsBgB6WOg3ygSRzYaTv89LcmUKz257FoGIgft2s4nu1nq28XKo9tR
h8vd3Hjt3qrS/s7uOnHF1InWwAJSGCtgxnLftirdqVaar6EgrdHVNAiFa7SA1KbMibNiAKTPEue7
XlLz2IxN8OKQlcIumVtrt3DkxFk/jyxq02zaNi0nfzgBOQiASF+YjaQx30hn76aW/ZRC1rgKJy87
t+gt7ySqwG0vzZErG2Xzt3zu+geyD2URSyrrrTJnpkKZpWrsGdLfWNZon5ZunofYtZng1znoUQa5
G0KG2gsBtAWWddldL0073VeBsSNyJbqAr/XyTTDnWXJymAJdMtOSW8tmkl+p0X4sVCUugQjnB3Ni
7rYx/Cz64Ea6P45hr0+tTnJ30yYuRX6Wm7dsAMvnOmrlcxo23V0zVMlHAZb/atASWiVl55NFKMGO
VUxxmLtx3iVzLzfMOYAyu7xbCO/QJvtTQ4EOzSkYnmDloLTPXdVsjdxrYt9j6C+BY95JhJG4asME
TyBQhz6uy2m+8oq5LuMcLNUubF2H69hPn1wdeBtvxJE963rM4kImy9nKLf8NR7BpxG3S5HdpzyrC
L8zoeV48dTTdhQd92JhDtaHGzvfIlf3rgKbjMQlGiKWGx7IbcTjo+W0IkxKCK2hRgQEz/ndx/B6K
8pviePVJUbL+3zrCPeKe/OtPxfFfP/P36Nv8g19BdYdQ0GUEvM64/xp/h8EfKLR8lIoIckB6rY6v
v8ffFsUxlV1EahHz98ChZP2rOEZ66FFsM6dGFLCGWP5LuKVflDbkgYHMgHvgeWywHcaHP5fGKZuT
JRTtcLTtAQ0qbgK0Aq6N39EdnIgz2yMNs/SHvNlGGRCHH67V72Vj7IGZvocW1wcYAirLX0bvUhKj
Ni66P0yDPe6CufZ3Vm5X2FVIjfp//CkWBiZdiMul++VPUQ+MllV7/cG1MK9WNi51RzHwROIl/x/v
iktJ4BpqK59B0s/XlGqmFLPrIg/XtP0abvsWf24Z9zoYTv/8Xa1yrR86m/cLCJjABN3PTfEPLAmk
lUNZeVzAKCdndgRGiwXM/844bJs2CXE3jJugwCRQRNlU/nko/LRK+Wl18r/+cRgM612MnuSX99nj
E0oc0fcHo3U5/YnK2zUWvc8/f4u/KNZ4ix75PzaBgZgpHdRrP19NlYaOGglPR43u+h33ZoMl3NMy
GHfFiov+zZv6RUD5/ucQ7dLPYmBH3/tLr+jxOGJAxaolnSn/UXd/+y/2zmQ5biTLov/Se5Q5BocD
i94EECOH4CSK0gYmSiLmecbX9wEzq0yiVKJVr2vT1pmVDEQA7g739+49l1PqC1hDNg9ZfmEHHJX+
/APXT/z5GUrDAPhA1gRC4l/CYdnfJ6Njlv1qpCEvhH42D8stt3++ynqbfrkKgi4iHgUFsNewth8k
dSjR9YJNbr8342HemJp2CTnkPJMU7U0CpNmfr/a7u2j8cLU3Dw2pcFiHMuv3zjDqG6hWm3DIkd+R
6LApiSECFJo+//mSxptT/uuTc1BeSxPZLgPyzVI2R6lNfAPTTo9sC/qklT2Gog+OdrkgzC9DTgD1
nSLFxqszq/1md8I5VdI89GFT7ofeHbY9Z8lNM6rq6zQBRp1tvPxG0NX3bGo2mYo4dKf18s7CpP/m
+YO7UwR9ghUyfhlxThvaWEaYRvFIi2RjaSOdiWmSw1bTTPASrU4SkFOOPi0Lio94bj6LRU03IOrB
SlOf9MIqdM8IMcJ35oL87VdjfV5nOCb8t2rixM2QycmsQ3oZbdnySR/N8oT4zO62bR22HziEJJ4Y
bTfzS/wlp6lImkv0ZgNQuwni8UDScWq1yaaeC7Fh7xz4QeGIldc2X4S90VxDtdWORFmXPoYaTK4K
rEHdNdRBUT49ktcRQCuLa6+xoL+RVUGZFpAsWObp1KVNuxk12OLgHFzssuQ8WukHFAjtdWrNJtWP
Jd01Zh/7o9adS1cthzqG7DFbkG0mgigvwR+vbOh62CcFXuNAzi/pbN51DlZ+F5/jobOj7swnF7s/
j9ZfJwhFLzYGzHrewdCOf17VpjaUvRzXh95G1xqHNLTS4qjH00O/BNW270ke+H9cEVkNhR8isFlv
fr6i20yD4y5pt2+C4Ki31pZsKZpc1iWFc7qxrv305+v9um4T38ZqoyM1XDV8b+T1begOBc+m2ydz
VpHYZI3HsIRB4xjNe6iIX4cpQgADBC2iAIFIcP3ff1jbwl7Cu0GRv3edQV6UWq0fy7FX79zA316F
OiXbFARz3MOfr5ILxE9kV/C6sxvRgOF2tQMiPefmz/dN/3Ud49dgpXdWwYDi7ffzdVIEfzpaPo6L
E0wa9J8A9ABi+XZLgABtR0JlTAa+UCZiXucjeqp9aaXxe8uSyWV+fmHgeKFoKonyw2hrvXl+dV1a
CwnixKzgo6bT7mY7FI3dzhphRZExslhHnFjuthHl96wc1R3Z4uM+lGK4ypfFPKGcDd55AsZvvxMa
ewcBiMue9c1rhUKJpgWR2e6LsC+OopFbV9DaXDBxXwe4gr1IQUF+ZadktTafe5iPHkIMw3cdUN8A
k75n+kQXxiGddxk/Y400vBqG4f1c9BBCu1geJOfkUzFn1zit39tc/P4HuGCTTLb0zP/12f8wUgO9
cfPZGbmpoC/DRlW7frTCDxGrmFfVKvFh+AsvV3bHG6vJTwhEvzixemgb2z32VRB4E1EU6+HVvSVi
o3xwrOX7QuzSySSwZ4fubqYKm2i8K7psh8C2eueVoL8xQPCWZVj88AvejM6xo4sdlnO7nwljOQWL
W5w6OcHX0YTfxQCWzN6ekVuLo1nCR+Qwmr8zCszfjgLyqqnrO3Qi3k53Z2YtQfnf7hMN3vamJzLl
mW3VjeKEvslc8a3MhumjMvToKx6UDt2Fl5QGkUtmBCYqbHeGgEvUELu9gaM5Ep9g9JUXccH9RMic
ZyWh/n0udJ2lUmFYT7dSJCjPNfcjKVPNQR+kuNSkvoY7l1/UIO7tmQuFFmFSFXGE8p17/uvWDaCh
AGfODoE2yttAX/qqCpUJC0KdZB+LYK+GJPO1BXs+sFTznX3ib5Ztmy03J0+LwHd8UT+P0Dajwtqw
6OxfEbQYeHhr01C30E6/c6X1k94sMFxptV8BaldEo/18pToIe6rikpHUhA+pboYfSZWi75fPnCbk
nCJjFLaGBsUGNPrnNfY3b18bmjXOOZMXExvvny/dhRBQUCO1+17Nn3AP3UyqvhNW8JKp7pkjr+3/
+Xqve89ffqs0XOxWHLjtt2u6O5AHHscMWY7hxV1vsu+ZA9OfC/IOzGH5jmr2oYyzyQ/nis2N5UBO
a8MG3Md7Afa/HUwgX3izmFj13r6WSRcZJND6dk+4R+eLip6she1ho8Vl6MkoefnzL//NS5Pmm8lj
hl+zctp/vtM099Mw7yce8twQ9l7pARIgJ3rnjPjb+6tTyWAkcXt/6fAlrR6WulW1e87IjecMUwTe
JHE9BDXaccTB4oWotH2NKBqMu+CxqAYAbh20i4Ue0zvz9ddDOdY0ToUcyvF6yrfzdZx7idWY6r45
dGKLXwqZarNczcMcAkvUQciR87KPVIeeJu3FO9PqrcVrXaFZF0mcWpWV2FffrNAdDC/DJGWZpCQr
eq4UtLDN2ITduSVdHreRXdq2V/Z8wEYjM4cNtV1n0hcJ3nfaLipKvVGbx6shIqx9Y3Rdr3sylO23
P4+M3yw0DiAkSJc0XRAPvRkZkebEsyzseg/9t9n1ZHxvLXp/W/by8Tu35DeXclk/8Q0qynDcnZ8H
Ib2plrAfVe+7JchfLHNWtwvJPA21ZPH/+FnsQcHQ2mtJ7ZdVrSqqpascq97DJGpuQU3Zu3Jew8Ga
7sufb+BvFjGuRFmELSJOvreVCmNBplr2XCk2RegHXVHdk/JrbHm7YT+bcprSZTS/s3L+9lZyvrbA
WOm06N88NRqNBV48We+xKBDVIqGOxUlu+I0w2ncuhU+f5/Jm1WSngSZXYfQ0WbF+fm5OapU90iWG
iNUQh2jD3kBZGFnj4uO/KDLPblrDt9mTZ15tDqO24+TYT9sF80oOkkcyuYDhLe4xoIH6aAA7ivym
SJ3eRyRPBCb+vegLjArtKjVR7u9C0tKTTUu0UATBghqRp+wS45Y7SGDbI95Xqvta5O5phSiaOlYT
Ie9KI/3B7sGd+hk6MmOXEDRnb0EmRcaTO+px/t1OKJaEm4oTTHQxRY0Z+E2cNtGHNqNxeMwKqmt7
fEC5tdVEpZ/yBeX7nqbl0F7LvOidK6vr5+DWbvHv7PhnbcRkga6S3p8FJ94vMKGEVwiCVuCENMtk
18s6ux+AwgI5KLTyoK/RLJs5bOhYulH8mLcoxZDsY+U8QncIkTf0Jbl8c0qE2hY1Q9FcJitmLvZs
ly7Svm1HN/UxQ8yTXw50ui+IjwkEdYe8Mvwql+vmKgZe9kXhYJgR7XaTtzhW2dxXEjcPWdFtMt+M
dC7ui9hquu2s1a66EyCFQ1pBQ9gf2cROu9qhu7azIGpUG5rHy+K1beLu1zyocpsFa/lPaAbywrqV
zockqjNvyvKSuCArIo4qqSp5yJ3+ljrvrsef+jGA5/2UaY646wpsCgG52weNkLmtWbvnPpt3Rd3u
pkgVd4GiiGpFuLGwV+0NKx391E3zXdgPJ3OYR88AepOkNqSW3iC3OCExCXfVN4uMgO2Ay4Tv0Ki9
DS1o61qxvbdc1CPsmAGuFm540YKMeFYdtgirh+6NwPDLUttgGVFwbQawFqTmPK6dTBvY0o1082aL
nCG+SRG/ejBU9AtUwdEVHklARAoZRRsHjxNgZYSGOn1UbN5YmoJj4FpIPZO0Z1PRKi/jLeG3rVpu
02w61p0FGXWZJf8nPadUl6bRaujjToa/iLTeTl2DnDwKoJsrKE6jGfloCZ2bwLHu8C1NW310ot1C
Uqk3a13vo1E09gtb17sgzKrPhdOKyyJSUKe62qZ12jUvtlYXntbhcHYoWO9VWco1LgCpVxFMR1PE
KGFm5WwpUpwMrP6xrHQiteenHIfUUxEHByWt+7ifn3CpofsWLoW6PnjKbS1smIG5c0TaAaxEq3Hh
Se0hRfRyagOg7GR+OVtBy5TnUGMUTdzFRxZS3cWNNtzUYePctT3KudFsL7sZ5UE2YaybNTwP9Vgd
HLOLD3GbY0LNneHFaruedj5a5NRPh7hbZkzEdQGLYcNOs8H+VsZu95CWTrQQxOrSizSEOfmq5hzB
y5RFIgn78RMigfS6HhlliCBBOqf6UfSkQNDYLXe2vjgX/D+k7TEhCJkz5NxeOvMYju2nOWpUS9KZ
Qcsz9Rdcz580hBoiCTGEali4qr3SjPLrpIi9Ppgp4mk/dxo1bOYSKdilptnw6FPl0D/M5kFqJ8qz
ggisssaB13CnUOIWmb9KaB4iqvo3hKyRDZ4XaXxEN9JsJdbXa300nF0ZDyNZFzXFuChuxbMtAvaT
1HerrVpEdlHxkv3awRS2t9kcYskfZWxeTlNr31tDGry4FPd7UFI2eu4qGIQPGpZ83MHJX5qKKGIS
XVv9M17ExueIJs8uzN9PiIJHHy8gRGR2LA8OFKxPQ8vnzFqGka8z6tNScp6Op8I6GpbZfqQKRxsk
IVlrdY8zEiJIxk8RFmcCMq10l05a/aRIOz0kTdBlZFx26S7GAPVRlnglsRiPo28HMkfcBJMo22SG
JnGDWfDubEKAUemaRzyBkLEoIW85lboNAXQ6YfJ5BRxg0wFWfayDcXWhyphoUTccg9grhVW7Hqlv
Jky4KFvHoDaeYOZF9yKPsk2pcLjtWm6n9ohWmZ+oVsjGRWgsfFU7HR4Hg6DBqzAIwnPsALIrRbVc
oed1Lq3I4lNN1NUWNpD7oQMwvGEnUp/sKorOWMKqz5TujC2FM3kOG6bqtkAPs1v6icTfcrLyPbCP
8Jxl1aA8YoPlmUlUM6l4uhTh61Oau9ZZRVH13Axhc2stjf7QxtzvGDr5fsG/t3cibqpGv/1CY2je
VrKpnuV6wiSSaqnwhdRJvOfOxgfEq3ysBqOC9nx9qvTEvVyGtnru5qp5GiLu64JIg9CDECT7gg4f
lxuxuqeQasS+dzvyvcZWnq2l1gjcKN3wPMUS4flo5/n8DRuv5WBOMEDhEpg2ogy/1HktVz5CL6RU
kVPDfy2ipGCF6oMWJwJK9Uqf5TmWZfChsiN0RLIvP9shilu4iyiiDPAA+mZw2ETK3jS2YefUp7kR
BEHimb5Y4UIHkrynD46WsC6GQXwwK/66Elp47t0a4HbkSHbgBRHfZwhl2REtGDa7DnI36JF0DE7o
fvkPgsFdCW5j1vnJUpX9ZmGeU8Yq2o+g4uYXRw3tNxWSj4HOMTvqTbeO8p6UeXouhryP82h4tMqu
V95Y8iUzXAh3TtdUX8wksu81d4HoVxVjdJ7tvCDT0Sqap6xephvHbvtHUU3pXbw+bgP/0KVM9OCu
tlAA6ak271ylMJGwyYjOVstdc8juuBGhNr+IBfmQNmGa3VC0D+5w+VpHlBPFpW2OfGK5pHds2acP
rqAjs4y4mU+whdtoq+XR/KIqynxe0EdBuaHegoIfFNeIAEMrsXwjHCRMAC1lcGdFHLk2VY8360g2
EPEEUc9IWrS6Yem1LUYaa1Z0ztKk1L1cX8obzcSNRMc041mL1omGo22WTuGB2nwpsQfBfxE5Qpd8
rF+AoeqPVogLcRhbpJVDAoKCqVffslosL6WRVI1nG/DQieSR/XdckIvkmSnGflVxW2ze5O1eoI9s
Nq9B3QsC0zu3E6xmyh6+T5VT33YB2vK+NqrrbiCJmAjw+lbvnPAc2CQedy7Yv7h1oAu00eqidJjf
hRZ2H+s4Bt3YaE7LGl+mK/dxLrl5jqmuOBMHO2jjDYsYxC3qpp3Z0xA2nc9L63TXQV4ROJtlw8Gy
CaCueW1emsSc9xupwviGWJxqB3Kl/dBUkKGJJn/pwpJ/1VZV5QdDZT5LN5Q7q4IhUJH95RvmBBtw
MO29zv3a0NG04C83zEM4DjOhuc10wyZk3BRWEjwaWWghxy3vO9e6wndHuIoQqBa7pvFHKBLXNfUf
0UfkSuRVw2VT+yxGbNgRBta9bRIKPYlYu5psrTqTEhrc2wGRQ7CvSRjt4nxBf0qzsdalOMq4Ow3z
TCwPc/OKrKPmEgBqcQqjYt6w1WcL6NL+o4T6xcVWd0xVMd2lADK/DZl1qmOhs6QBJFrMtt4WNoD7
qbMupimxPrLfXnVnU/nsjmufqex2EZXlYx2Uim5ZxIZ0SMr5o0Pm/J0oIvIfp+pgY1Xy3RH82Sau
y4MzLl+o/+Wf0hw/Be8cbpKhWSELPSccT834BLwkTdtjqmHhGgINWlJukRSA3fwC817ls0Mdb0hb
F3sTteB9X2s2S50b3vUtF+lloG56XMkbCtOQQ1VgfYE0YD/CmsgIDlKPUyLyPeVSsNeCrdwmj+dy
U8ZjdBU7FG4IIjwG5qI/RyIYdwPWsT0UxcV34t70x4HJ2FZRtxlTSoXhPNsXbC6sj4kl94WcSsKA
ExbgEn3lJrRrd+9mrvsyYKz7OFUWceG5u6BayK2HCnSjN7GH3WGLkhc5pqpHHHrqdsYXuZMDmsGd
Yl+4wWkBaAlC6/eFVpNBalYXXwNGD+7xtpD4tbo1WNYqeLxWnrTeVOFMo4GwAT1peL2y2dBbYfKF
ADACqMbi0AE2TTbS0i7LGXTuIoyPHRyMHVNxh185YaMmoTcFqr/OLRl8wAnONsMi+4QlkLQep4vv
HNEsfpqbzkU7E4seEIYUySzdpOihz3kly9KLRlenaZEtx3kuhytbarx2crh+TDi7gDE4JfAvzKiE
YQ6kZNM0BcfSTMNuQrzgOFy5QZc85YZl7/GZFLxyJiTGa/YRkJJYm27cwKwvETYmnOoUbPNN3wDa
JTVK3EllnRosJIcAne7gtOkVeVblRVuMilW/zGiOEpxQjG13Sd133thtctAnzX1y6ZlyzvnSlMVK
CsHGUlf2sGKMImCRQ6c/wWZojqWhnvXF/k5UYP2ZHWuGig/6TtLCGlQZGBNz6MNtp/r8drbZsWRz
o9P0drvFCye4MmyHpgM4iCE+aWY5Wv6gRKsOKkWszaJhl2cN7TRgjlmVZ8o3pdgYTkJmdZ8RgcMY
lcnnPE+KW6N28luojVhjY/x9+4RAiG9Zawgwlkn0rQ7EUpENxQfWqABOsknK+5nox/GpYcfDcyPN
cYevPeMtodnmMasIAsB0W33ibUntbMl0kACkGptH/CvGA/tjTqZpHlmnMJ3abyS0d9/antRor537
/CUlWCXatMQyfRZtoj+nr4Z6EsOmm7aegs+4bziEW0FM+lW1BARxykrLN8YyuGq7pLK4z+qJhaGN
prHcqZBU6J3ljlQ0+ilieERGzwanLIDQRHYPhoTo6+Cz1CV/41ZT1hBa4abStwrBMCrMmRDnoeVb
AlZALuUXqLQUhxh8i4SZWUV7ES+y49woikGPvLEa45BUV51PXjS8pEdrpPzoR5Y7a3ttXrcAHR1S
qG9T7l4mkUDjbTeQpj3SkXlK2sKrDvV6H3wemiHCndXHkHGgoeQvRt9z1b42QauNJAN+/utmykEL
e9Sjpk5yRCtQpil9wXnGeaLck5AZemYNzMmjFsStB/ZT3Ev0Y8U+ixPKPSgLEJaSc5MeKp0q0Nmo
5URUgFzkBVLW8l6OKCp4hPRbvTGo+X2pktRDmkqkyUWLimHY5zPCjyt36IaXwaY2uukNkFdXtqZH
D+k8GAC7QdTkoMpuU+XWgVdVjniAttDOh4kyfHC2en70wRgE35FdOd86LgIenj1PhUb/r1wTnF6l
/tT+iTWiLsNdHLSO/34pjPZbzOkl3vBlV2L50H6PoR9le7dvoKL0LtJ7WCWxMXmZYP5sSOoUy6Gg
/ncawcxB6i47dnQSl21yFHZDEaWhtwKXu44lUWyFxYGblzDvLy/vRZDid+2RVRkLQLxzNJgCVB9b
yAyENJEYaAM/6IkwtnVWihM96eYw5r15m4fOdImWKX5clmj8MBrW8FdZ/b8GrXc0qIhvqLL+ewkq
qLCy+fKt/NGg9dff/MufBZPSomlOhRUT1Ctm4W8JKsXVf9BGtWwJmwEJmqI0/k9/FhJUHU3hykag
+/9j2qdp/2PVrJLupihys0F3/yN/1puWMtpPx1Gg3pTD5SzyfH4u83LUrdBWAEhyqMcm7g49iTP3
T83gcgo5sSdRcILZmTpRsldtZ8fy0gRBM25DTiRSoQYsZwqFJ/BXTmpeFRqQQnrQWgc6BbWek3Gi
2PcwC6ZgnzocCuNLGY4DpOCFfxv0hwDuiWt9EAQnI4hnYaJjFfH6w11BQOToKM5SlFzJgQTfmp/o
q7GqUZPjzbmKKwfxySgoHHilzYlqvk/qBQXA1rHCUd1SwOkj9xyTPDOyy137m46h5R6IJgyrWd8s
GrXSGW+UF1JtcP5WF/531rw3a9Ae/XnWQC352sVf++6nifP6Z39PHJJw8UYizKNXuvYw17bj3xNH
mf9AmoPd0VQOvVTXpgn4z4nDbKOlTBcO2AmjclU1/63dtgToEsL0HGhi2OVpiv5HE+e1xfNDg2S1
lUPbXFXUOOPEL81cYGpkjVCEO5Qkd/pGFANWXgrXk133hHnw2RG07qty6bbAP10vTewWZeGcnhyd
F5/onAdncNITFr/0auqzy8GxkHwTJ2PUmLwyoQFWS0AWzr01bXgrLDvLzIUPLttkRtTurqJ/CMGt
J7DTNW5fS3giop6ZcArZ6rWaNqHONQEHslPUC66JHd1P0vYJxMhDL2PeQhXBTLZMnjnDCT8j4nyT
6gCxy0E1x2ponnRStb2FM+UmobK7zQP1iEnmLjH154GeAH9LBnAJ7ZezLbmeCrycbdzqESALg6Mr
iSRTtxVN/WRTU9p0DaWDUePnFWDGvCkvBLQCICS4hcKi6yDXcWsGSHphl5s4ytIXI9Wmjc2pH0BC
0/qi5kMzzr6AVcMP/ARug3COcD5aHwBdQuGA7zBUFrD/gK5YHxnlIbGaijheCNp2TUtlSK3b0em7
7fqXiQViNnb7BIL4mqQwcwuqzOy2stOX27DMbl3sf9us5ZKA7OSFtGq+/kjFqa/5Qq81JbGEH3BN
sqFSaz5AWbzMBafK2mwMTwYzDPl0pgXlkm4UZBqIgsZ9wJzbbc0iq7xWoHuJSNLaWRQPwTwM5JYg
OXkIyEm7rOkieZWWLbtqYW8xOtw9czWej1IdoWo8vA6SuJ4p+Vt161eKUi4cudsc0onXCPcBKNQA
KG9tGQp5O8R8qTBJraOpNaz3Sd/6ZZhPJ+V2xnao+GvR8d+S+3aN/DX167I1tmqIEhr6IEYWGF7s
98EJ5lJeM55fJjddEwf56tkYP9OW59kv/FMSyGkz6Frhj53Teljc+JucuwTox/ENRbVU1C2euLZ5
en3ebGNoY2UMq27k9+IIdjfKbXj0Ne+L3naykyBNj0nOqOZtAI6N0ekohkq5zoWw7uYPWcQ/4kp8
pqfJ85+o3eFKiq97bpey1MMMwBBFHfNEKUp8o5MvV7SfKs/FnajIpPWIizWZcAwmh9n4ejNoLMM/
0PhPqzR/zssRSy+stlNmtHJrBQzaLG2D00yayF3ecvIz8NTS+EeEZXZVtVtyw2DnVwo/p8DjY+vi
O4RRewGABGUGOOFLs6YCU3eLsU0Vk5KskMt45NBLJg2jrFjLM2ORXjkGE9UULATOgAMXKH1GgyV9
gbwR3w6RvH6dXmayLAeh98Z2wruHK3g9nfRsO0XO47YilyN3JAoKOAisBn2dhinU3tdnq5HIu9EC
yoRDsC4hDAFCb11AGdyb11G+kNe7K6sGbATwkC1AQ3dnm1GG0pfh/DoA1hHOFL+NraXYk9Xreuzi
u62FxfXw+pi7fjSZBwwjwoUIhqOq+aWKpXaQET91gdDnAfOAKESem5fI+BlyP49AT/H18f2gr7Ku
aMzm3Oxczyj04CSavsCgJaZrOcm9MybPWsgmQVNjcRmkRrqFkB+D8xTaAQEw9fpF6pczNMidshlk
RW4Wl1qLuXChi8bam5NExeIA7REYmrV3o4xqJWWNy0AfB89qTdtTnTD9ppEUAIy2OY5EOK4ES8ef
4lwcRIlCTKMY4qlQZ3EbeXSagrYR9MYtbRBnv+jU6Stoo9vKGgYc8fxsys2xN/Z4NpkiJd1UVrBc
UQB4XZsMl2L866SFNToQJqM98NnRjWwYEo20bo05manqa85Ggv7mtUO83lxPlKoIDPDSMhM+yNMC
HLI1XfcqfWEbx62ZmQGv9xrPE921nI/sdZ6rVUB0taau9TXUNhxBJHDBTAtuKD6BCy3rbO8E9Uut
+Nd5n2yZ9NRJYtYTS8vind40Xx2hyW2xRi6XtXrM1xDmlDRmbeyvAY4kVMmc8DTHE+doLWsz3bfh
x24NZOlo1f/Kf86Wz6nM8oEoZ5wqW6Re5MbRBE2ejQTyE8keroTQYTzIMM3IcB2r5AqQan+KR8Ej
NKmo4fwNdfy5iag5r5dxdwP5xg4IzcIAqnZNOw2JN6eIhqYZdOqWvJSKnO8ayhJ5hF80OoLfWnf4
asWCFkBoTumLU5vagrlTWxaaz+40Hjrkeztgi5OLp1+rTY+iF3M+sQbND3kV+TDrgyt3LBegLyaF
nmvw4I460mBq80M3L532NIec3iJSezOOdK6JXaPJOCPXc4pLVg62QZK6UQTaHVIEApyU/fDDVuzm
rx3Mj86idcf/Zl9D3QTIm60oPbhvFVQZEacLwoH+oOKZGArKznHKy8UsnIe+KU2GFbPOohru//m6
q3rll+taRPXApBDKFG80zyC6jZluW3/Q1/bchJFgY8bpN7ydKZEk6cufr/ZGS7Pu3hA+IqQxLN0V
CFp/PvcsY6hZ8VL0h2xmgKw7ATclCQtfjvjrd/33EPDOIYD7a/zx7PyBnKwft/9//8G/Ds7r6RjF
GEYwHX/duv/+58GZcAg0xUQH6IJMAPw7P+3/YYkCWueB/73xN9UKO8HKKdmo4wGFqPiGUfgnZuEr
sOSHcUo30DURG3EqR7+Kb3Mdxz/IyMuadJlyduYrt1g0rOIsNvO8y+3Rfcxz+kJoOSDTDmFYXbSS
zpo+z3RKoLPdzDUFmwZs/oVRlQSb9j0Ek1if7iL6iDc5VCPBTiabCPYitX0U/cDLMretYLzTFAWr
Glzh4HBYjoLJzatDnxuE2/91mhZZoJ3d3BryU9kkDdsqA4yF82JWuLv7w4gzZRqOOKr1GImKIlX6
RE2gHu6rgZt8rxUw1HgJRYa1DZOxgV6E6MM8OykoPcFlKRlWwgYBZIRrVucyk6WZg1LvOYjTycoj
NDEGdqixsIOHIjeih6UrTVrw2CiypdeeRyKC6U5aDYaqPErg18nrbmrq4yKp/UUla6wL2HkDQBGq
HwItDhcgDT0XvVOmPJfyq1FAlh5iumMbTEu8B8dRDPWFoRbapl5SEHEfhemgHSnSjrAoUi2c77VZ
55XvizBNwh2xMej59gZQkn4/BKLs6oMuwkCHipSnQ51Od3Ym4uaqmtoSsuMmlwbl8L+Mo/9dEd5Z
ETgDrEf1f19Nu/7+3HxpU7SY318N4sdv//s/f//R36uCK6GWIrekVIWmCXIRn/fPVWElIa1VAZsT
/k+GbosIT+xeWBOJr0AUvMpd/1UU+E/WAuNtmieLAY4unao4GBLQA291oJnZk9UURMOlmeOmjq6W
tDEMsACmRQJucUkX2pqJaIyHIPoO0cKhloay4AGhNMlutCPus9whfrng6181emLT429t6J4ESBBl
pHGQaDP4OIbZaLtiifsn9gn5deOoOvEHw+13bufE1+C7TFAX6Iw31cAJotIjkISzNK+7MEeWoBBw
CoQ9N2kqipsO9uadW9gsHsgN08eGziW7NfiK4Kzt4knUY/DYi0gjiNIp3bsscvK7xuge4aEuxxaU
+x5NcXhj13K5E3rW3E2hGexMl6+/IDzcEgHfndIKzM80mqk32DopB9F6Lozp8T30cTJ9USqvkXaV
bMCshbWxBstywws7+ljnaT97ECIq3wwHciojpd8rtsZ3crKT7SCsAa0VuM3LJhzBttTtBzLlAKnS
pFIQYQbT8IRZLQ8F/mxP6NMzK3LDZgLC7AGcc3xZxwVMwKKS7ee4WGC6gNle+4lJfu2MQ7SjeLmc
WN1oekVAnPxscBTLS/p6ptXiGzCJyYF9/RmhSLJTCdi9JYLF32KROwjWHiCFRX/Jlje+jvSc+Lgu
H+d7FHk9cicXM7qdGmenmdrDTGLPlarFeIl/Zj44xMp8AY9YnhL44/dIzTMaA6mWbhFfYYtsIoNi
B4yJK5S5YlfrSgNpnRW3wLDN+262uk/UrLKX2WjFgzFgvrQhWp3JgNWuzVjtcIh1T9yravbqqXBh
aDj5k9nEJGE7FUrWzhBbTpnLHsqPttXMZvpWjy2ZdV1VXiYTolKOY2twHAOHeobmul9NM+kbr250
juhkdyAMnrKV9wcu5pbgaJEiuqjRmwLV2+SiHHYOUrANb7EvgzE4FwXJtHsizatrq+GE0BeEWLIB
xU3Wgi6cdM0FUK+5yWUFafaQhZVzgImSfU/oyt6IioZ6nIbLOaXdCtiQcJWvTmk6OZv9Vnc39Whn
FM+U7C+K2Obwj/zqxLsFFRJvGXxTmXxC+Ss+NlNCLIWbYhmw2v4qVhW1i7KqB7Qd4fKpziqDbIGs
mi7Q04YPSDzl2amtDRwsNByDKm6Q8XV3Blj1bSrNbt7w8k6xreuFokRe96iNukniI+xUuiHYG51U
7NhQV0DRHg1Xb46SJMZs48CrXzYgXcCW2U2QP7KMVIBqSDgtwlpshz4n5o5q3ZUiU2BEMVBVnqpj
5JvRXJ/zMA/PTWShzK5t83NG5uTqam6mjy1U7nAzOf18b9spduWqyLTtkujRAWBQfuqXoSg2Oafl
wEPJKYddUYFVSgL8iZ4mizTHKuuEj3AV6wpBSxnQMK3rgJUkrhZ/yctvmS7ILuztfLoyF5WDbUll
nPrJPGiP4dCS4Jbo0g3od4WTb8Y6iSO09WtjB5mZvPkK/u6tkQn9Y9MG9LnDymiqepfZJXuXK7yS
zsRrmnx1dH47UDP/x96ZLceNXU33VfwC6MA83BZQE1ksksWZNwhJpDAeTAfz0//rsAe7+w9/dt/b
Fw6Hu0VRYhVq79yZK7lAhMm0uDiYZx1c/gNGc0TZp8QTTX8BdTmgzbaCd/vV2phSW8Pez8UMQ3Fk
uXzo8jnxf9gJALCK7GKpT86TIMvaelu/cbRipw1Dn38scOuMYo+c3HW/hgj+Nwf8hzkgMCzWrX8/
BmClwpX0o/9H/fMfHNgG8f3PTXG//vrf7wTcw3ROAKAFfz0TMPj/fifwfmEXoL9M5ZK/7mh/7AmW
zxXN5pYF5IUUh+f+cyTgH/m4PhWtAW46n9bu3xkR/pqOUvxFhwMgKwzgB5fN4c/rwgL5wcAXrh+K
uQbl97NMtNt5iY+56qTB9iIy/UrSaxjEwyuOvk1uyf+wWKvby582a/UtsM4TfOXPzLNE/fN/3Vig
PDa+D6EKfjigU/t1oWFKjnyo4K4vTIUkbocoIHS4scv4pmkSbn2mjdXbfOO9AkYVBZAyAJ1+lKz2
dz3PlAbeeptCGrOdcYP+EtEkkW705oeNnTurkWsrPg+K9xzxWP3PxSYSky1Pcq33mZAbqW0XJzhg
i+RzI4GshCaKF2zVe9QVrZOWFekFtmKrel6YwzteE5z0/Y2wGBhMC34BnpksX+/tXqozIyK+r904
To7a01tyK4sTfZX3JR/E27kCg6gF/b0bvBmWtpWJ923FE7MVuUGzkQWY0QsFRDY9TbcQFKNxFiG1
JZdZix/zduq2NP1sx755p1dT32flcJdI75qbyvc1AYCQF2HrkgpwV76NqYeUalXVDzHb+r7Ifdxe
+vSjshP8yoM8VXJyuO40YeNKfrN1lxXWbSLwwX69Zf73cPkPDxfWA+P/fLo81EOf/iPEK1Vmfyar
/vZLf3+w+L84fCkeDeR+AST987niW78QdMSYg5SNK1D9k9/RUc4vJvsAQASeOGTD1En/dxVC+QB8
FhTH+V3P+BsqhPOFjPgXGQLrMpsH0ofiKVk8UP/yXBkgBlddntWHefSMaRuk3MTDqsqCfcoH9M6t
gBGGDEn+fYB7jhUiq7Iz7M46IojFswc0B8UicWa9uBLLcI2F9mGkI/c9sI35rlkt8hfetDqHplNF
N1xqnetMGwnyF1U9h9NcuCLqtTmXOPppRTj5pZaeC6NGrkMlthgo2rLdtkGWrMDyl8kIi8FNyf6P
efVTigEjlIfotys0ad9+ZR2KNLZDrSYZSpegZtGWtlTKO+tUPF4sSqaOEOJpdakX6HlaxwDSmzHm
f1JAV9OKOxfvqV5tZ9q43nTBNxW1Iu4/+V3omu9sjjP4mcEzbvymxQ7mueWyDdiSjsRaoBsVbl8X
zFaTc6CDGeOXteriZ8YP/OBwyrpzKwfGubFm8cfqOljW6ZyWL82qeXxdvrMXxAX5QhN0cWGQnOkB
ztLbaYirx0b69W0vu3G5ZrBL8IENJglyJjJEzlKU+Dvh7iF3r5AX7+mSWbat2/AXyVUkFhvdyrjE
2PlMdDJbiQ4kPoEguA/1Zl473YjiwMPwFZTKm+bzcMV2dpwb0aiAUXDnyJQ+5JyN+iD5+9tRZR+c
SOC1+zVNp1PKQ40E1ojDC8Be/WAYrX+vYZg75wUQy2DxiXQZxHZFTMYgrrkcZgs/HeR9Gp2oGb0t
YLhoD6stlq3r5RRASJDhbVkMFMARn5GHFXgHf2aSMlaVtd+nVbRv3VCbL42+2Eg8a+u4v8ZcaS5g
ku0pGtv41CrczzSagb61gwezy5J7eF5zsg3mDp8eR+l3sPdS8vTXHDPqU2365lOcwJHKCE5NY5H9
5ZKAN2XOq+wQe1zXjgN9D3QKx4N2MmNtnEI6icTW0mefDynJDtsf6Xhypk0yNQP+eK4hp9Sag7vG
J+mzMTrXfaIq2b5JsXdNmOBKG5sXCE6uSaELO9LaJ/OiB/FGy3OUwY3GX0R3WDhV+2/tSFGpRsCg
DdPGtWJ+Pto0YsC0hnbaKqvOLumM1cQVU3daf9W7zUA/fNsu2Qvpt6C/cvgPTnxePq80pWgPC0FE
brvxjSeoQcrGXr6krThzyUlODFZZ8CPH4DqaKAgcXrSrROg0BHhM2U8Oya8dUTQ+tdd+3RIbLHZY
d2DNWnp5xIszPWc9vRdakNY3uDbbrWSszgeDRBrrkMuFjGsG7Urp9OxySHEPvL21xwotYF933Yod
1rG479Hh0kRZbrZqF6WEsDdl8gHk1SwP9Fmz5oBQHoirzfM1McH8CAPUiRaS+qCjTn0uGZVGQ4aB
T9BpyvJh67EGbO0eFyPZpz3oR+3DWXnS0L9OAQdVlb4BXTIzjc3S9N4ZWPADfelJRNJyTxuA88wk
DyVjGEhyLEN9OxFOZHYyN2O38mOjMjZK7DbhEh0zWTQusmHFfSd3qmu9auRnvnhnfTXjNxih02Ge
yHpW7ujf5mMtuSCxvtnAM+/gRlu7ljAUoIt02dvues5af6ElU+/DNJXlbjEKYzNr/CqjIL6QdV3d
RIW/vtWx5wAl9m7XprsBe4MBwARWUFh1t+dy3e1yV9Nvui6ebl2pRh+J+52nLY33hr/N4iXe1V1P
jweEB+UcbxUsIwvLcdQULti4XgifbQYvea8zU0aJkWbEDZcqQlEiMtnXHbWd7XTQRdI/sd73vDAm
bZ9088+hc8v9kubLtu8m43E0zPjdKhwcpBiI7aObY/beaL6pHwe3noqDhVf7umqzZhcEGEY2TUIq
pRkK+4pyGbQCTfPuhyYl1Yu5NMqFJG3h2IJXhbt650W2LKVjsWb51ocVcwlkGz8HrcNblhQybNYh
PQO6b79XNYVwm3XOiteGmsWdMYzgmzNyckL2wb6GJ/rWTLH+EnSJtiWJVoX1VK105pr19cKMdxCW
8O8xSFc30p21W4Jzz17SQuk3AnSbRK7uuTNjA/MDCTXqFeY8OZFP9QOiS04bln1GwKcwLXhruEzW
yJ7YgJ0e8t9oGtbZivG+ryKdSb43RA+9Ovb3XuPhAOpwpnTEbTatNoDdasi+8Yqr2igbpuZat7oL
5Lv6nqIB/QyHjJRUz9/0UPIysKedPpu466kFOJgEhDaUCmlH2Cn5pyVt8TmIjjNtijwZjn3M6NnZ
7nJF70BghfnSokhgK36q2ZUvuALA/Po4xJug9U9tbL5rwfCThEvyyqkH+utS6YRsnafKJrXNe6oI
TVqG8HjwnFuXNn5KOhtAUv4eu8MPH8fvHhg1RtoY94SVLa9QGIKoL2sz8rzuWytw5mNxPdLQUGwh
tjaftDpRgka5ZAQHKseKPlQ1ZtjF3q5ubNyVkgRkIafivjLcM3ma6iRWOmEEuhVVHdwG+nBKu6nZ
0lKznpOlj7eNkB8wxh/JxzBKMV9kq2VsJmuEWG7QTOTEutluKG1AsnRaNcy0FCPaCIYzn3LbFOfF
N1omHzVqmiJranXaNcgW1ZnvfXZGdxlG42cs2o3fAUoLNO+tQgaJWqfn6FPo3lVAz8ap0WGPe1b7
VicrbpBguEJlo9gopcJirNoi8pMRVvq8ULU5NkhBGLpz13jKpqU4lbzmN8hXxs7grgMinnaVRs/3
3Vg2V3U/P9gQL3YGZRc4o5xwoMXho+eeFhI3qh9ifx7DTK78XcfCWvD8A0h23LrfLBX9pfMAXJH8
0o84MV+pAYrf9NaxbhG8y5AQ/31r9LyunB/CFMaRxju5bWBwX4OXrq/JS316YgqZCz4kXVm44fmW
qLaQ08FvuOIQuba3ZL+wZfluuv8iVRnakkRpOeU7nenx1qy8+K6D4dvxQwdVv89S/Zwu0g4dr+El
avhJtBBAjFDHjbPV5E8APt1LrA44uOKdAYBQVV+GdCDhiinAA5jsEDve2Hykn7RWuhFNms89UUc1
bLZGdVt7fRLaU6CucD9R8w6tKcpNSqQnnuTtWmabMu0ltiSqbhvxTlS62qxyfpzkcNcY/S19KjdM
axl6LwnksudCBna5YAYcEvj/vM0dH9E+cqzMoSHSs51TxbZ/cgU57NTtNubi4RjRCrHemRARrv+3
+P1XuGATFOv/JSvtP+su+bOSZPz6a37b+Hz9F58mugAepIklG9f2H1KS7/xCe5NNCkO5u7kv84/+
2Pn+uePRqUeGB4sMNEm1Bf4d5QjR6a+6jbK28sU4gNssky575r/qNoHJCTKu/fJg+cnbxFNy00si
I/g2XivNfehG7QCeun31hfHKDQfevrfs8LFc9QtxfgKY5tHiQ+goVdi/MibnGCgAACJQE3kKCtCP
QUdvAsDamlUkqhU8QFMYAWzr+kX7QgsoyIBVgkBo/CzbxVo1b4fEu+QjUIJpzZhXenFdTdnEVwOV
zROSQVEzzWiZABvAHwjbUdwuEv28UfCDHAoCb6313pGxE9Xe5IW0yw2PJqVVYaIACmwrwCc0435S
cAXZJy+uLbKNqcALnkIw9ArGkCssg64ADYYrycUraINveVsbisMAzWFQWIdFAR4EpId6MHgIgSmJ
OoWByBQQolBoCEtBIijYI82lwBGdQkhMCiYx2QTaS/gSfQ5ogoUtJhMMfAKL5zeTsJ8iKnClAVAh
MpgSuYJWrH3FdgLHYlJACwHZoodwQSD+NlbIi0Fr50NjgU+Yvdq4BAqN0Y9AMkAo7ijGul+NXlwK
hO5TVvrdsMmBj/FcGUrqSaxk2po+VYItnxevA+Hee5hquDil1oeWVZFYbJKxe8CTFD9genGu7WIh
fqQJpzskvdviJmqyM6rI9BoHJFs4sAbPs7AKsPv1QMa+BlCQjgH1shM7Xgva7d6bJg5lpUXmqzRH
59BbfvPmUbHnkj0by+eqqHDEloxvullS0Ft9hbOMEpZJojfdiVy/H9E2avCXF5iDQTSYvVmaTXWF
xs8nxFrr1RWd7wQKW7/CRJZR0E0Lcy0ynJc1oxlsmp05efm7ZxIFi+Y4oWHPBL2Rq8pv34rFdhYZ
a2tR8/mAvnFtq7AOycT8vWliRk6qw3AYZMVq7ESuzVtOZXgxnBFPKEXE1WZI7HkrMybPdRLdgWIN
ggIOpN6ooyPqW6tb5fMCkeB7N3jWUbOsIQ8TFOwD7Fr+nXSc7/gL1EIYIvTBIsYyFtcOPNaeLwne
bhkivUqWO5PupWdnwA98cOTIH75dkuXC4YHvUdQ6gVdqDK9l7bhFaC38HBq/5AsasJ7bLTmKippi
sURzL5q3lPffPnNhIOEpx8uI1iDZyNK+fG4MVvcFn/QHJenj3his5tOZif7GQ93cfn1nOSBlf0dr
JF++NE3vPlkpfyCRxBpuxal/b6s+KFvrxc9SZeoqpxoeZQ7mv3YXAFaZ+oN/ZYrBbfVP3iz4F0s6
QY7OyEMkgqi8bPVAQnad7Pz965WWMxHRMgyZdNgYC9HSbJ4CchoBC1gTsMyRowNHgWj0TLLOfOFE
RlqqF7Z33zmJfaxxolwMnB34LQmQmsng2Qeu3Tz1Bru6wpvLT83EY7krJ9F/9F6anSu9dm+5qS7X
bWyYl5gStsvUamKb8opkWwgc5C4TpMHkiBQSQDzzhTj23ncsQ8WuTFLtoV4B1K4uAcWWioZ9XfaY
dtRPS0yCkr9kkT7lNnHVh0Y/+mGtPukX9ZlvtNKOcSKrUcBN+PLDBIPMK2de9Sv/Ba7nzYfOEJpf
s0S+nmWVnsd2uRs0+Ti2zDCjU7/TcITrxl1YgG/MfiCCndyl6qxa9ulB5N1Ph0kmsAiP9ogileld
ZonOMqb7nrknwU4QcT5j+lBDURM7zM/axmyWOvTV4NTzOTagDoDAVoUIF4JqT1KNWu7IM7xQ45er
BjHDA1SbieWczUE0zXkkmdksNbwZaowzZpPOlzoBrDOpUc+tC+zTwWhvactBwwMBdhjVcNh/zYka
E2OVzOHIBNmqUbJVQ2WuxstKDZoWE2fH5FkxgaKElmExDhYRQsZTjTlVMq+yuQsieoyw5Vj2gAsZ
azU14JJxZtal6npEYnfrh0GNwtjX1w/BdGyqMVkh4nYNk3OVDw0+qILMNkO146z8gNWgPbdDvMnV
8E1l2pOrxnHyhVi7GNB1xN/DpIZ23R8ajgsM8joTPbSkZqfV9Vurhv25qvXTohYAmpgIwC6uHjkj
07Uh2hCL9WYwlp/W0lwatUhkaqWw1XLhwVeIDPaNHvbst+VrBclHnBNqLdFRLzf0OPcqbmW3m3Fd
eR6oVSbJ1VbjqAVnZXkK4oeWvSdVC5Be+csZ7hVbEX4KNiR15V+oIWVxotWzOtXsUqVaqnhZ0Xuk
Fi1LrVzT1/YlBi0/FFXB2ZQSQLz7rGnSwU2Np/24CJZuq2m+DWqpa30ZRLkxvupq4dPV6heoJVBj
G4Si/0aH5F5Xa+KkFkZLrY4OKIqQwiLtpmOvRO/VQ5e3IQYDlk4/53MYvTbqIcudiGwkW4YE/8P2
nPHiqb21UBts/bXMSrXXTl8r7kiF6gx0MH/KvYHzt9qDpdqIQRuUV0EnPJU/iSFpaaTH1Q5dSH5t
IiiCVzu2p7Zty4YclKQtk5UFkGJqOv/cjM30XtG88j6pld5Vy72j1vxOLfzl1+4vvnSAVEkC8Zc6
4CqhYPzSDOSXfpAqKcFUooL/pS+AmXjuleSAfIh4acG24IdY6+xVSBVjkQ8nz+lsXjEVbpm6dRoT
z8zExyDL27kmnnRlKzEkVrJI/KtAglQCCgDVZP1SUPqg0vAC+c6RSaHYG3rdbrO55BQ/ObW9TRF2
8OyZt4YSfKYumw5N6rUvbtsjBylhiAQvMWRvwgZuNxk99euxUEISwA/tSlfiUqNkploJTo2SnvIv
EUrJUbESpqB+f/eUVCWVaFV8yVdKyCq/JC0lbg1K5mJmuJkBqMEa3idmQmQZNSz/0sXyakQumtou
XJVslikBTSgpre4KG51hvUFux6+sBDdTSW+OEuFWJccVSpirlUS3KLGupczp4FuF9kZ04EwwSn5O
KuXYuku/C5TeR29NQ9UuGmDXZVlETpC3+JdCiFTIJ2hNTzLCZRMMy0biG3i2mnk/T3MSSWt9WFzL
O89KfyTOgxJZGXuXNHBYGpTKjnXy2c7L3lL65djW5XZUmuasz/NVpnROKijjI/mUU5a0Fzt2nMiL
/fy4YJK6jnNAw1BotLQwthA4uDPwdDWuvYEkhKpkSEuj2RdiypN7y83biLewnBLoS5MyTQUaXpbn
BBsJweRATxYy3VO5zEcuJu56chhVijBPROFsF5mP0ew3eMQcKvTycsPn9lBHws0AVcpkTJcfaYFb
yt6gY9fmgU/DF2LP95oejDtRBSqdP0wPsbeuW2NZ5TnJ6VrKR8e+IQP+2q5WRkGSe8mCWgvzte+R
nyozKmkXvW29xvku53oJcwqbvtMV199MwtN2mTF+dsmC8dMxxxt/HK3I82Eq2DPbDylreUcm3zyR
jW8vCaPK1oyhYyya9470E29aAgrfpj5ZANd0NimuOL4SWoarNdf1sGhlFY5jNocxUXA+KpsS9L6d
7bkFPQZaP2+cwr5eLQZtEtwfnqmU+1bQ+kq1b1nbP1LSQOBTsuBqSVbaBHNDDf0JaffvOlyHD69w
8tM0VZI5XtoHiyztscuDB53+A50o3khxVDH2xXFdY+5CK9XIJxtQ2n1TivWl7PTyRqbiBwtoIra1
2Q7kzXsVp6/iOsqq9EerbLi91ooPVBD1zIr7fjdUuLs6Q+/eGF/crQkk5tLHePOYgS5Wlju3hIUS
uTHM0rrCbt1G3rLyThsqZP1hGq7bhlzMigeOboClL2+LqkWd5tyWfofdpydUi2fzThgpHwV6oBJ+
rIY1c0AZ+B+4DnhwjIljXMDC+C8kAJu31RJcztNa55YXW7bGI98LqnDQpwrTHuQ1RzHYYkVjI3E8
b31j5eREYqtRzLZa0dsy7v9vhiK6uV9wN6dCwu64uNQbk9/8tk0YSvIvEBwn0f4RvoLiw/W/4eKY
nnu0m/lXlpyluHJdK8efKe7Kg6eoc53iz82A6ApFpJOKTQcA5VR0A0alBG6dK/TxLlEsO0tR7QrF
t1tzyE+OYt51in6XKw4e39gTi18cedxRdloOLa/8Auf9T/X5b1QfXDUuIPd/bya67T6TuvqTo/jX
X/Kb6GPQkopiwxJo0nnqkjT+Q/QxTOqeiML4PnZjRicXgeY30cd2fzFd3P8E53XsRSpT8I/fDv22
gbUIDQlSvst5Htno76hAtPn8WQXC5IzZwONOCgeJAc78y6G/kANm9yHI7vIi4KUWWjC7wO/gmbkN
4sa27223BXBFsIvPUzq/OVluJsJhYRGP9TSfW7gEnNoLitplnxW9dUk5mJbzi+OPWsG8VQCoasaq
OCRrpU93fdnqH5TST/q08STrR9iR54X0Mhg1x9g6NQt/3NeBDak0bfMreC/GTwt8W42K3vrfNbMg
voMr78ormFFrJG9oTV55ocIv3lM/vkYQBOAnFVk9hpXlcodrzU6wj5VNB+CEJ8KTp2vf/dmljJzz
JcAUwqhuOmYo0Gt+mgs7O3qjM7xP1KVubWyg7qar3PTSeX5BN149L3cjXR5BBHMOjqfFJq0R6Vx7
fyvxckYBTh92QlSKMUvCPpnc79k09k8SfFl+dsxZi2TWeLcw9e0J5OTM06V0FydkreRzOw7mgFFY
77MFZ3Lfc3uPm+U1XuoKZ7LacNGxkgfPtuJgI+sFvsDCt3/M3Di9Xqd5frUzeNB7Ing6wWdr3AZu
waePbuS0Znr0niQbjy7cF+BC0LMTJhbFEhJXmmSlBcfmU7cg4tUnnzF5UFpg32LKXTM+rr2Z+TLK
HSm7yGV2e+spm3Tv+JOYOpfiUcwYBbBhZPpgbaXe0Quv5elPryuZA5OsOMjMHnZTYrE3ttlAdjT1
7tvVnsH+pEUSmUtf028tuisaHxmLRGvca04wbatRuFexDU6BqclxP9jqjYgYBSk/soIKjlqLlMK8
hfTerq205kTTZb7c6NWge82VWdgTHzGBU0nf3/IXYZMWHlPMrzaXhfqIvmbYygqxINmkfoaOPghp
n6a4ABm8SSs0W2xphm3ZkVj527unGpuf1WqM3oPg4jaheZLLey67EZ3JqQl6LSnh6k2np7UIrXn2
ZOSaicR8XcddcHLxHnzA5F6aMC89eoFKfxHaaeRkIEM2jPrMHpqdRtruqaaqpm8mxKJmw31qYOut
EF7nZEmdUNYQKjAPu3p6YCIgzglxr2Q6NJaentw10fqDzlKyq5Isu8vmxeDDuWVj3dQYgHlnx75H
E0CzZH0EKGmYQmaTcTyt5AHaCEyZFdYpP82oGQXFu3qldSBvNSROLCs6g2cnBuHdzKuY2PMcfd8V
3hClicUgpBs2ze65RyC71LzszP5ajrsxjkuuGAbEmkiU/vRqcmHe98HcYqbQ5WWde5x3waD90Oig
4D2luViCfLoXyfTUlgT12cJOBN271K9zDGpzA1SESNDKtXVvx01X7fk/czWSEvs/8CRaHsBxAjZC
Bu/bMCtL092XempORw8LMn0WTfeTU/+TQwz8xGFFrg9jYY7NAV3cqDl4Qkb2G824tqTUb1a0qHu7
mng/xnaQi22e8DRzBtWItLT5fp0t/yrXfKL5/qTN82k2SGV5lqzWiN8Ju68fS1XSEyOL8bOqd0mz
5hHBSOtewxY97qyBvDOEffO6dquAJrtcC7ZaRrSJePUMvXKlARjlUG0BBZyz7x3M4G85N68nqyvH
N0kcq9t2tW3zXrPnMdLY4LfCcLX+2CWKzIfMKLe05ybdNf+CjWqmgQHYOKbbLKRWfW7JOG1wvohw
YSNu9E2+lDZTOzaM0JQuk5njdgljLqH+AzRGq97GBBEIidSOGGyqx5uBnlfyA4/GkljP4GRfbF7C
AIrljOIbVLp5oNbLu1c34ijpY0Q/Ezofw5qnb6sVXgDOm5hcL7vPpYqlfS6FOYwb0XnCuJm6ur7B
WuLme7+trde2n1+RZUc4EKzLRkQSrfSZuPWenD71tcONaMALroshLyKvwcVRmDon95TGxB33ULtc
1oUzvdd7hC1sjUzvFRrb5J8BXhi7/81T/808ZdieAQr+389Tx49v6Z9wR7/9ij/GKdBFPGOptbQh
/QDZ+uc4ZXi/4Is0HDzI7ldA8/dhiqSnriOMm/9/G70appyAsCfUloB0l/V3himM3X8dpvgKJMSw
iyuzp/XX2G9hxC0giNg9g+TSjklcze11Bd4RcLAPb1YlJExBIf3VjOe8fFizxgm+kyv6TPF3Pdhe
YTmhUVuPuK3nl8LTsmsYTTNoLtOHFdhULtETWryDGsOiykhCRiQvmSbT1D7pVRtrvBuz0hLXRQAX
CUU0z/l4TAMk6Lb0d9BXq6OIF9j3+dCGYjGSqBKlHRk0fOzSjMbAbR4M90UT9N0m16f4VCK/neRg
9vvFHdsrM+imj9Uo323Ro5QFUn/DFujt9SZr3hmy9BCtyD26lvxmdbmhEiEpoq1ndkwmHNoPelPb
O35Q2rnKtRiCqzfuUjxcXRx2ARaLDg7yYIhx58iStckEUnGrpan5MtJIbw9U01OkBtSEO/5loTXr
0g9tFVHG8VI6WfA0O/NyO6ty+4aW+3n2XRJdSxhbo7i3c6092ENnnjshuuPAcSfUc4hRgkH26Lhp
dhNo5begb5GsKXvYOgB9r8mLBVgLtPG7LLz4uMSOtWMkKD9JhXUEXHzjk/ndb0Nfdnz0mtnnMJjd
FiDj/OoY/gT0JeOTqG2o+8WS4r+b5kDrkJen/N3ULyITL63Gb42rlmqHdBoprQFogJBWb6n+8kKn
8QQ0kalCpoVR4Bjk1gPx4K0zXTogKJujekU+tbhrd6A8cZ5y0SsOXIZa5hbPo6sU3k5UaegZe320
3IWGhHki/1MYycUujOJuWeSKOyHVw3S1WwyJpoYkrM8OvwuPdSDA9t7OS2xtQrOyhwlX2MmhR+CU
Ikbd0EdHjVkaT3dT13a7Ssr5R+/bZbUxdKsPh0JrfgZw/sEaTLaxF14+nZC8MqrEK3nqY58T6exO
yUcKOTcsm8Y50NKJqX4ZGu/a4HpTb7Le088cTnVSS8FaMo6beoUtnqd94svh2ZqXYdoAGTSBcxct
uzegnshMUqaN1ATorTGGbmphBtc4UTmP9I1qUkYh63YB7cpZyzfl4Yq9kusiMRp5WIOZANKfNbfQ
re+XAcACcgSdo324q0MXVprmWNEwJm5IT0701a+YWC2w3ET2aHnmwIf9qPOuG9X+LCCccfBx9O8j
QIidyS3kR6FqotevxmhXlUdT3Y1/yuin10BVS2tF7FES5Me7AdJGElaqf7pmSKGhnrv9le8WUxOJ
WEu3Cw0VdwSq6+3aonS4LqVd/WyZRwl58lJC6t375TQ8A/quqRKoUvyJMWEQL0iya62BGOuIwKfq
PeCP5NaoWRuzDCRlZRM8bnzF2JLHHLkqXraZqtke8RlvIKoZu9TRAUUCMYLYasc3qSrmdl1KvmO/
e8wKzb3gPj10lbXiVda58M3elTPwtuZSb87HLBaIpZNb3+XC1GgfUDXgvmoELyTd4EKO5qOp+sIz
HMyR5nIMGaZuOvpfneIVFKGHOW9NYtySEbvRb9DxOEnU0z0ey+60qGJyHp76WQ7KkoeOE1aqu3zU
2yBKCMEf19b4wLvgnhu7rY40n5hHIQd3k6nucyCzNNDzQ97jzUujOGseNa9ZKNswrf4B0Xr5ZJUF
YUWAnuEbgdJbWswErLRjhKKbhkbmFHtvIBaGyZp2C3Ptr7N0mJ+qUscv1FRJ6Pqje6MDjGSZ5UEU
qDL3GCbem1WrkV7VvGtzSRuf3S8a9yfHfeNDcD2QP9I+jbzVNrOqi19ce/iZx1p9tnEDX2TrGnCb
xQZRSv+WrCLZtkZZRmY9jlS3Sq1jzm/TN3NN+lMnyovkynzFxlKFVkdbPfzm/m5VDfaT6rLXVau9
TKmt3/RDvG7txO32wkaZR/HzI8nSHg1ean8m6lI2efOPgctkWPDMLDdxMaVhBwv3lGpqZ2+c6aWh
CSS0jWa9MANi27Nq9432KN4bltvQ8+BDIM+K+aYi18wDKwHf7GT2e1GOgJlIJJ6NuKr2q14b3yaR
2Nyt1yfk2Dg0p8U8OKPb4GzXYueBVXiOGn0l2RqUl1U3jkwP+iboLMPdFvrCD7gynSDysvF+aork
RZsdSqTY/jYLKdO7vJQLe3ebTM964rZXgdV6VwngMp8naBwceG5CR+71k/Q067Kuw92QZICpS0oS
QNkXocNr7zFfTKHaGDa8JbI9WQEASGuSHgNfuxRc47k9dDXhIot5164S/5DNLrZQvy+39B8IbM7x
CaJpsa9dORzVqZkTGzztqYHtzRsq3Q0C62vSgxozEdy3sx+LU+J0PL6nePqWZnqz10bdvV5H6f0w
vLL83slGOzuyu5eWcB7oc3nCLw8zJohbhGTLO3a9tu79wRu2reONT1Kkw5Xjim/5qnzsOQb4FpWF
gl08B8Naei5240ReZejiGGUS+yKTqr7Dfs8exCfXSHfgPexw8w3S+3SCZAz3gVP5+GJkmXYo19E5
iSbLr8zM2dVW3oaIClxz7OdZm1jOKUjZZpUVbzzoNY+BnzT7ASz/LWxmIyR6QFNGG3/6mC5CLuLp
nnshGjaXnIOkwfaU2vZEvrZIXsdAQo+VpE2aFVC37TrrTzp1HlNRVYgYufdQxHwLvVHgffl/7J3Z
cqVImq1f6FDmOPMtmz1K2hpDCukGU4QymMEZHXj6/ojMczqru0+31X1flFlWZEqxB3Dc17/Wt6gT
CN3cuptYVXEnmh8cRAwcFXZ6nxNbLinUAlI+3y6xaX8r2wLDSW7Ze1Kx05FK3eCQzUX80Y3LfLTn
rPtA9WUkEADnaIgonz1EJkKo/Yc2WVcCgUKTIP1zqKv25Zh+GqODC2SxROj5+XoJApCSRVLezMON
1xASogmqmq52ScUbMhoAauGV33LDrZ/ZVBV4o30e9Y6JwJzpws/vm2Ywj/TfqiuAdrgiljr6s+ju
KE8goT07xjHN7erA2Ti59Wi22XcyH08JKjzYfDpCHhgQzueUU+sBM28XLXnu4GbSHz0xvR21Fo46
Mi5Z7xWumo0aYF6atasPyHPz5+jHfhn2LQULcdG7TliUSVuHLn6SyGnW+WeNZ/XDhWsm2OZ+VkkQ
R7yQXygM7SFn7tPsFvSH89ILf1flBaittSsAZbUFvnDTLmrQGhJ/SwHGSU9Vm+7ArH8BnZfAkVfN
I82Fi+sEGCyKIr9n37sbMlEetHTXg4gVT1AdmwR6C46dNrvN1PfFKbYM8Yv8hBMO0PrCccAmAhCU
tE4GlputR7enXPHRoZbFQrdbGKXF/WalkmB5+ao/KF1MTnKO471Xj6pHpeoLLEpjv8MD0ketLpnp
t17sfW9TsWHzRm+r8BGPnuKBFOLsyGllGcyfM+7zexqkWBAmWeKmKSTxgZWWqWd/jsecDubJT5uf
2VhNuMmqugyqFzS7Akd87PhZcTPMftC86GXiU4NijUN+4SjOTjnMO8ppyD+WpodwCms4og2m8JCx
kjoyhjgfaNhc5j8ULSNfmgBZyB7B+c7PNB8GpSeHBcHkzGAWD7o5UcMqej+7jJPf3rWK/7rp3ebd
4s6ziqUjlE2gsggYCI2M3I4ZEkMDBGauv7pYmHdNNvtn97eyp3+LfKP7Qp5Ihe0m/tml6uNw9VZ1
Qz203uOs6ADGQG7LN+nQ4KT/KHSaRhQ/oGY0qR5PdjkQn6RbJmLXJ6PGZgsjdV/RvYEs6W4CJRBz
SQijty/dplxmjgD1uqmZjruA/fMM/j5RqIZu7Ml+g15Iih8hl4F/b244C1FChOCTe9JUjqEyDcu7
duJ7UnJ8rKIM5mdMSUk05UkW7wa4MXeLSuQuH8BLdlaJyNo7vjtCF1BorzyFMRXiFYGwTq1F2CP6
XeYqz18SvxzeB7aenJn66brUa/JcOWt/8LcPO4Z/cySPyukL9Sa9GvGkO+jh87R3RyXOgADaZ4Jf
YohI0ubHEaPSuei7+mlIAhqXWrN97dLO/G5SXfG9bpLXuPLErQ10MMMSA9/OkkqNYR0wYRsnceNB
C3qmxqWvozhWtXcHYtd+rNP201s7zDKKVBVp3VSs0IwEj/1sTdC9YQq594TRyrdcYAvyc/R7n3wx
LufRlEeOQsM3BmL6ayIaRUTFTuB2JyriFdWHvGMYF81dTfrPHRw8Ei1zhqGl/TOizFz/WNn1seM3
sEJ3m2Df/tbu66DMnrqE4gjRrjizqPuQ+57s1R7MT3DGmZid020IQJFmdq62wQBg+032ZljgMjUo
/Wb9BtotdkLoX7w5TDbNXjjF8gbAAyOPOWkBd8Bb742FWURJs+9xkFP5VG/7JGvluupWrCsANujY
3YYZip3vLmNSfarzGNAQxzKsVPW2kTWd7tax2FxnNaklVjD8n6RJPLJkVPO135sBwOS9WeS9BWPP
5TDW/h6m4EhIfaz6LvYBOg/c9WsLV+gHM8Bt46JH8wsnY3kb6lnNL6s2MNKRHOPAOzyMoreANY2j
Jz0FCbGb9Q0fSUd6rEnIZO+s3mzwvfwfaFB9amPPuq7JfIwNr30py2p+/Zv881/w4n7Hx/+WRBWE
WgmYUzjOrgx1x9kGWH+Ll6t21nlpmfoKPM0hLiZThskT30h1NgiaxsmHrKzjlMsLQaGDYXcHJzVJ
u5E0H1ciPAByJ+MYoK9CuDv+9y9us0j/p9fmSmRs2DEB1Jx/fm2VObW1iKW+KtVdPcVeMT5l0/Vf
/0s2KJHHjBDH5X/8ABzg1hx6J30lKxpu/3ON8lB7zf9Kkn9inv6nRDdSHd/r/1+SfPlj/uz/PuFF
ZNx+4i9JMrD+4YhAUloeAICC+/c3kpxw/8HIV1K1bIJU/42L/r+2fsbCgcu/kq5tCyRLpESeY0MK
ksr5xwaRJiEAzwS+hPjXCBG2tXVp/u0qNRkfU24ReNiyxW+q3D9fpQwFDB55jcD3I7u3ybB5XpXL
T3+W5XU1jXafGiZ5JMx2T5727/peTd9BIrfPqjGeW9H1l5H5Ig5qb72jttNABLPc+Dg1ORTPujU+
R89jOksTBPqaH7M6OQ6Drofacxbr0bbx9FShQXDJO6940OQ1sDm3fevLVnJaMYq1Qa4rANne+aoT
7BoFs4J5xkQ0YdAN47jIbToJE0F6S+mua7+Vfj3w7EWkKU3OrLPLw1fGwbD3UmH3h5QqA3UZbBzR
CPuQlXAkzXJZgn0GB9m8eM0iX20Ingyt18ZsGLza8ezz9PEW5zxmEGFITy2Zl7/Ei0GnUGh64Nui
FG/WZ17H/lfi5okXrZLEcwsaB6iyiwAIHfaZyDRoqYGX0B9hcsgbX1jwO0eXcrc4R0fZaQYM/WEC
yzzt1yYHfomlBGxtQzFUnQ1VWNbWcMJK7u+18J13ivwYcFlJCtAqe04obePLGvO7FoPtKZf6NW8y
65gPIIHNKkhOBejfFTdSkr5lWFASfN3Ms/35jk7TG3ZC41ufVPhhyv7BqugXQTPmnDQl7k8o+lv3
on5fGfBiHIbvOlvnZC5e52mgsS8w8wu4kx9J1jD1jouRQ+PYcxA16BbiIzUQLUOCVfrYe6l3wAF8
hIPyNK3Zq1vKXxAThpu1b3QYFMl1TVuwGOPw3lT9BQm2PhVDRnIksyJmibjAFuXeKCXMQ9eu0FSr
JoSy+6rws2OZM6C8VtMfbla7d5W7xg86aFz23rMRBpS8kbWOo4LY1NGebFKw63Qvc2bO0zRh3TTj
cmfrKb1FKe3u/AHeMuqZOHsNGZR6Xp1wNJKUXhL8BtkoaQphKvvDT9v5MsMa2KvWMZ4StdhhnSd/
xDjU7h1jeMaJi+eXVhHkcEQgwEXZqS5cl+Ie2IbsRB30eWc8DBhCzqwL6aHrZHCAoUYcLTWC4+Tq
PxqnqM4k1JsoZu0IC6pUaBqasx+NtWU9nbraJwn9jpwUIWs3VkWn7bDgbKcQyhFTuTcNtti+nF9M
pxYh+69Xo4wxfdU6rOhKJjNqvDl0vLINn/NL2jrBzlB29ssane5jXEGRmcRoSK9g6JhaDhGE3As0
8mK8cd2N2zt2fhtZ9mr8aga3pq7K90129zy+EgbIE8anpZqNkyzE+AQaQXvPpV2oB4Yw6Nht3GVX
5Uv3QJIV9yZnHvLJ5Zi/9G417AZhrskxyxt5qcekY/ZoccJn2gE1LIz1gKoE9lbE0/SQU7nGeI/L
AtM/824f+v0XnY9C7BPPXi7jkNUnOehFB8eBS2veGbik6ezi1RYcRvTwy2xbtrQcXQBazOOY/mJr
HHCv6WBrExWt0lfpO/07oE3NMSy1aZk0p0rcpHVQHXWGoSBtDUk6hUlwWzBMXnL36KUNq8QMGLmh
KW/vEPplvE75hFCttccbR8ErfYE4ydbvs2kHr16m5muZG5/cUm/0P8Ilpn1qX7VE9I3WvuZCFlFX
yvyG0MJX3PtdlEmVvVZdXjahCzLsTsICN8NqXK1oNSvzATLFt7bESkNjpwWtAH3gYgbDwfKs6RZw
m3qyrcB4Luzew1fgZFFSBNiCqw2HPlKb1oR6ZhgUc2o4LOUi7lzcJ/R3A2pOhmFg0J82wMKy+tAY
AlvsdtcWduw+VutkHbAKg+lry/ToldNDmdrZPlv6kzZRFcJ44PTf+qsfLrFbP2preQdC7pxgiwY/
O9k/erOd6rAvrIlk2vDdRVdlGCGMvbSmM7qDHxWwHsB7m2r4FTPi3ufGYNyQFUk5AI1mVAtaykCg
UvVKcSpUTpP1AJc60nVxvxpiuluyANvPMnoYG2ek+x5W2MTEZD/Q5XxMAyoRBCWoO/RwRkEmfetb
Fy19sXfByKq1WguHZknGWQxzfWYCz2lAYy5KTP00+qsMwZ0X+8bGdcR7C07tPNOj1AbnTkxb2dqM
mkNx4E/ODhOc8W1KYhrInH3RElJvmPUFvuxfgiwPIssvlqi1yyDqh/YMFA/bMBOVufW+VZmHYBHo
8SB6bNMQLVb0DsYAaT0jCI5gso2i/SLgfkeOdLwx57IMV73FyaVX30t2Jrdy5ovFdJ4fdDYgh7MB
PxkOITO0aQYYIF92PtRrQve8ZzpVsD9TLHXvtO7Hum5Gf98z92kxfMimKG4cFcfkb2o0X0svoVpy
85ZroD9i+8HhXRS/Rhfs96zWj0TxWwsO7hiIqfe7ixszBpLAHIAHf/IDtKveiXLoHtA44h31z/1V
2z7TwlKqEPvBO31gv4iS/2EPWXkoHTYM02y/Vd2YwjTs29fS51etRO5CRab+VzfaHLX7vIhsFlHk
P50+0M+UPxKEZIbmy/V2KgY+Bq/4GKsYpuvE3cUqNb35S8MDY7DQkpHHpwRzds5oMRzdrPwhCTzs
Krk059GuXDzI3rKrMZ4cekosb6Up9R7yNhkRa/nRp4iJk3S9UAe8Bo0uQ5Cp9V97BgNUQWPm4mlK
oInB3Ujboi4ULx/Tbv7ObV8M0BrgZLees/XJiuWZnuQzCELSgmWQ4Egq9YODUPPu5e6zQ7cg+LPk
asumP1mjn1i7Oc0ZaxKNYzGjbP0b+BG9mx3MTgveNXuNXblrey/Z+IIgbteW8AEceMg2SSO/nHqu
YWfwPZPwMZv7yVyxFtHIfvJmx//QBdPgUcw/cxUP96uwDHCaUzqdchD094yFJ8ZI+QwFTKiBbEZK
6EhOAVKg43BFiOqp9QPnSVPOK3asmgZbDKmouLD78lffWT6xlz5P+E6htDaUHHbuUSnT4ZapYeuc
SK8DdhyZH0T4TZ5VtlCqiy7PsTz/DjyTdriETgWdxhjYmpRxbGJ9obw68DUy+dNMcrp7VmyaTHyy
cT4r3aAQZEWaj9FMNfpPUfplpJqxf16ZdJ5jFs+7KTXo66rdByzZeIoxj0QTj4P5ZBprzuXsTt5X
nHjVLpW9dx8MTvbmqM6+M8fMibpKl3sHJ95ONSjRBAKBxTSMQp46y4ZQvPBRXCkwwC8u4sYJvUGN
ScRRfKgiiEDLfe1n5TExu/wQe3o4QK6GzsrrOg6daxxzJ48rwMll9sZqVrzxiBu/l3oWzxQmxSeR
e9lZOJodb9y6F4JSCB0Zxe8Fgw9dviYyy5cbZILNc5B2F8jt3BApVad7BfjxItsOknw10/E327WK
3CkR+1UwTxhwcL0Jfx2/HKWnk983wU2T58O9naTdt8ZyuoL7r8mHyKJFnFpTdD12V+tr0A0V3m7H
6TW9A6ywhKbsMYjWQFku3BO1TPss5364AdhXVXs/Lt1vmgmy+z0pQC9EyI48Wf3RDrgROwZuS+eC
9LHRg6+uVaTvk6ddBm3e+FyuNZV0OCKMu7Kes/e4cuoDFbjVZvCbS1A+9Fbk9A/6oW0XFB70WwhB
xHP8SHtUfZqZI4NxDZ7JA9ZswtrxR13VODNSj3H4sCY3Xc2WtKyndgiHaqpezFQz7xCePKLaFLd5
07eHpRpSClIoulfGSgOE0ynnoEFvPkK5oirVWWM6+6aMHo3cHG+reh0B1OX1afTm5EEqK16efC/v
mns0NgigQTKLloSn77mSzUIF+4QIYYgnQar+i+1mRs4pLLxW28/NQN8xuU5sdL7X9ac8SCvCxQA1
15ty3ozzfW7uy1XVXWQx+wvV7MM7Rce1TkPqOm/Sz6oxWnWivFNXcC/+wJkTR8LI4+Q2I+xAl/ki
unwv/YQEMN4tKiJAgLL6DF1zOw0GlPGeUpO5HTgLmK1xXPFhYOdYjAvQFHXuuCajcbCyW0VLxy6W
o/erwtb2U9QF0ZsuIwx0pF76pWdqlb2bJlSyioAn+BDqdvx+XTcoqu//0UBSPbnQTUn/gnLatVnn
va45mezMZXXeBwj4h17266dgY32jF4W8zfm48ZQ4Nvzayyrb4VHhc/meUqD9xIzDYU5AMF3iJY3Q
nCwVmikhr6Sg3a8RMbuDtujBdOCa7HBWXm3yHBG8U5sI5FTtQRIFlIGY+T7hWcfmvF32s+yG/Vh6
ZyAuU9RwcEeUzYJDVwj56eDTO1VFpxiesDKVDSNIDwn3mCXWFHWNs1kXK5evt0/1D5oWpmMp7Xtr
ToMv3Nv3dB6ajOkFbapSLifGwS1bqTG5LTjSziHkgo0S5bYHFczOnkYIzjdclCI08yzda3TlfVDy
GI9nyIs9e3p6cbzqZGSxFRmaJ0mt3RrLXwnewhDGsrNzyzo0MUPoOvCM+wHP0pPS6WmEQXY3F0zk
HezJSM40u6BfpukfSrn2XRxnGQttm8CpMrh3exb+keHSUqblDkW5outmmHjo6OUxHURwneak2Ocw
TE4FqZc9+CkWTObZF1wDDz6jx7DHlNLsRgqAew/cW91QkcnGrvWvBdZFqqIEnVZlbONKCKz3BDs/
qIGeqsQqS6t3Q/XvrQVZN538o+3MpmCGPX3RCtyf/EzQ9VrB/DU5eGbh5GBbAglZwmoC+sSQ1I0g
N37CFE8JY4GulPX8nSLJG0rqo2Vtv+q8/E4earveRtHsx6EuMMRY1p4iCxmWWRBf8qx3Pot+jsMq
ERRaUqYpdrASCAB1NJVuEfP2tnHzTcLvPQJ4hbeTnZ3dlklSELfshYhGex59GpjEdO0H9ts5E6So
3eSf2e/VOWjbkuEXnQCMK8QfuuaIlg/5dKpsEA0a2sNjPngoAqr7OaTzcKGmOWcmW3gXdK0oTRd1
hmZFiYA0iov0qulxLdLkkEBk47zGVmypsyWy17w6MwOboDFM/fIGNYjam0nfWWAAX9lKvWRG2+68
bvBuUprEAUmvbByb9BzrdePnjEYX1dP4EZjtHSNTyspy+QqvgmjZhNtVuYQctWP5b9hkq9BqO9zz
wqehaoydl7Wh4tRZC3lTL+ltZtTvg/LAZPfpM8OvXxYr6UEv7I7qRNXPaSPfrdQsz9ZU21+9Q8+q
SDqM0Eb1OtPB/UupyqBIqvYxtaJ6sPme1Ygn3K2e/GXAIdskuRkNyqcXVYzkUeeJWrMwWPRTa24j
ndKPwTQhQGj8bvZCpqcingwawjkWoxXQwVI5QNctp4GIMMXeCAcoHQzuhGrviqK7wLcJwWQkM0ed
OOKrUt5dkTsE8V2bjTXEVxJLa5GZoSuZEu4nvzThguIau0rT9c/8A/+qqP1fMpFPdt6wePhZegmo
Sb0sDg9X09I/aaAa2yOccFDILpNKz8uryCnnC72vBbe6+cqQuCaBODAQkpsWuPlalmCk69p0ITg5
A7u8LZIgHXbCNDexJLhzN+kThvOTN7Ufib9eSHWIXZkxoioS4y4OgKqtpdPucwwXzEGHA7h3b+8V
bnlRDvJfGwgCvGz1d+xM5Y7IMsz26THI+y8B9zaCheBA86sfW3ujj1cLTTg2+ULPGFKcIwsC4loZ
91rab5j/+xs6blWkCdvuEtpzjqlQJIKbyjzNOYezzhn7cz0kAuWC3KoonC+IX8HjaAhkuFhnu7RZ
PoqEkKUcFuvg0TER5oP1I3Ym81n7mCDcGaAe1pJG/+H03vTM2idD13UwPYp2vDDCuvMJaezM2LDv
ys430FmyjGovURQnnDl39lCSDVgte4ywUAXA6hKT6WMu0uLS8nw0wY0cimxRn8xomnfHt60qKigQ
+omVDZCQuRTGZ8OI9N4TpXHKeeB1oeVRGe0XOTyNgiMSvYd5SsNUAjOJEA7V7ssP9lncWomqPjOQ
SfeNtmKs1+n4k3jjL5iCC4MiBtkXeBzBI8bEeOdkOBZ3KhP6mz8744OUqb1eOyyPWDK8qjmigla0
dQ/M2Nc1cA9mk5keDL8Ms47M6o4h4aIOGWQ6zguxcTWzzqHCiofBKYunlyVxvrFDcJ7bOME+T3Tw
xH0AIbLrwW8F/iucAFb4tJbPiQAM0Ke0jZh9/FlhtNrlVezDHJDwB0sO6caNxtFu3ZaEdcN2mNIb
9hDDfMDj1BD7y9zxYtesP6E7MKk8JrHGpKbJuYQaLYw9TeWaEHBWPJ2Wxt1ES2HTvXY4ym7a1vcn
CqE8MpijQONbVB7vmOeb74QaAusKZEq8kG0x3ciH4/42FgB+uY1jRCMEaujF4GLurFER0+bqwROj
9HDUbZ3droqxE5lWa6s+HBN2TItmsCiHilanYdsJscq8V4VLQLVLfW7tMR9OpE9pZjRmfBe9b1Nz
lxglfWO+NT87oxoQnxhxu3gOMPYpuMav5E4hKsLPwCycxLDV0dSWp6WYZowW3GiYDkGTsKHn4D1L
HtFsQSsVTZb6pdlew2duHxeDbf1KauCi4KBGjhr1kSF4+zgnk3zLc3bgEbhckAudYz70bUPmBs6q
/9Q7Hc9T1rLmoVyN6Y1apfFiEQwbQyox/LtuMYa3QhniKihBOErlmwGH1956ZJTuPQVGzPGlM+Pg
xjBS+WMps+Iy9P70TFIVMXSWI3cpIKQupYzFryV7RmwDBEDIB3gapHQEVwMIrdUFeDBQ+Lc0Ft6x
Ej6zXPAIueSzO1XlhB+6JI/mon8g72rjo1yUJBrWzC9i9ZJLjrt7V5fp8qskhvAemz0btdUd/Ail
o7umASRbksJZ+za6m+nO4KmbYMXkYc+gm8NOthdJnx+VobFnIo3edPHsnSdNU52isPEWMAv4hsIz
xW2zNvrbkNeEit05qyLQpfbO7eyY5WQg8Fu06uos2j9VqZns+2nFstPDdrAUCH7w2Hq488vK+o56
a/AQ0+pFsL+77ZpWY0Zl94+c6aHSGOkTrMYJ32hCMIRZBlD9vrobh+CnMZnmnsUpZtzsDJGxrCZN
29waVi5ToG00q6em/1DjnDpraDkX1/BWHbpxGdkDp46RHSNG1qG79Gkw3hmdV9xS//KDFh5zP8WL
OIC+/iRjThgFmzSBqRxZ0Ywh2LTd8mpkVIZ42DD3ShJ8MbjQj+mk+t3ULRKzQ4Nm0xT1IhHa1ggC
K0lfYM3h4DTsZcXavWcl7BSOCuuJlJy78iCDz+Z7eLbY6OGjrMmIl0+zk2YYZHjY5M5GiCzWqbhl
Ek59JuMbNFaTnUaTHky4m2HQrFenWPlzEeO5w6muhxodeCpeg15+txIWa8eo95lt0XhAi0lQ4xYI
EgYeWqek/w3a9fAFNAdpFvZJ29WR6M/T6iuOCrbj7IJRrNhZ1nsrzSjTy9s31bf5g5tAfDXkiY3V
cJxWe/owZsYg0jK+W8IUB7GyQ55bA3LmxIMaW9dnFeTtox7bRzC65RKKxufRbm4HwbQ07n0rwFMv
ICYz/pa39mR82YY33v1OonWs/2HGGAyhJ7C/Dxo3PQWgt5PCN9aV7dvvWez/gsj/h7E1Mpb53yaT
rw0g4/8SRP7Xj/41v/acf9gOkiMFBw5PPIjj/y9S49v/sNgGMjLB4PAXse7f59cOcx18TMwvJT/G
T/01v7YsOHeWSee4BVyOPPC/FKrxxH8wWdiBCXEfp43jUtMsmFD88/jaK2YwCCWdOPOA65a7r0gZ
vfYJWDQ5dRS4DBxqmpDWv9Q9x3KB5lTLOvB37tpzxJTazeeDhdEeRd5BaqFbpzFxRBFKrgSRC6v/
qjLOzhQt2WeFPfKKLGyfeYDS0LPIvH0vlWudp4yxIeoI4WZsi2AatufPbZDGzTuZUvCvYo07VBoM
YaEmLnpr0nb2WXeTea2CysB9XifbLLCRvjrK0ksxDRbG9iNAxiqaNLPlAYkheB2RCPD8bYPOkEfV
/JTMTvAKDmV+6nJpneG+QEyHCeJ191Q1Fs2lwebrX9zA6796NpAvZV0RsDORtqBlJiUWI3uBSVbO
W7f5GPA2VGCztEiZdCdhWuaLgOj26cl5hjVmjCeMuda3VfvzQ2013am3REPZctWb10S2vH/lJRDS
3JJf3QLfpc6UTXd/pJOp/8phmqiwthuOcnj43624FSwvVsd/Zs9mc1M1jvO5JPwcoyZegGNqXq0u
+duElUio8VtgdrRcpthuMPOukd+oriks9V7mYqPFlw7I+VELIDl2Bh8w9dKrVRj5rT/FSBxkb+5g
z0/kOoPiXGceP+OhSGQ8DmPCONVcwXrjuuZP/vxCSwrcuogdSfAqx+0bnpYRTL1Y+54BVEP2SKsY
uRAxlqOPQCzKHo1K8haaJee3KHRgdMe+LNedU458Ljo3eI3pzPCVvZRtsCk0vCQ7tkPlTCe4Kql4
69zetg7gNzilYXn4lcYjn4SY6uB1KfUTCFznsNSpS1wzBkmH3SB/9CZW1RCvoAETp5Ivtc0FOKd6
u2orLvRitkesmCrhN634y4h6pxumDnEweB2ENT+krub/e8PE1SC7nm82sAbP+pNVTyM62c2S2BBF
eknPxYfqS/Jhktx6nlZwRpDXkr0YlHlNoTGSew5mvmDEKNQKdgIIikWuaijA4AsBP/OwpN2CS9Rl
a1oHtw1xevv0O3a7ocMJLmiL1w38FYBbtWHYLJHUIGl1xRUTm2P/Nc82fyU2A767abtOlmBW7+P2
FTGTs84VG9d3dvf8sqEVoFgdGexh1mfHZZoYBRIzeMdMGb/+voQzw+PzZQ9ws3mhr9QiqffYnWZc
myMfiZbA9GaSpA/VCrzZTjGQkFhjTmtJaqDJUygLO2Lpc8GMnmhuytrlj3/fEmOpsqObLXx4Szry
ZePHOWdm1r6vXtedsE4T4HVH13yxdRO/GmgwRqignzdh3hIfKrstLuE2OFXwL2bHEifjBOC74u0I
ePh/Jmdb+sS4H4TgAmMyTvqgmPh84s42XyYJDmwRKyuILYV1Zhgd3OqmDG7X1uUrhCnAJdEo2MRh
afiIJaPH2eghbycMLTSjLKyn4JgiDk3eiaMp24MS4KHTAi2go9nA79wgtYfW3CX6sPYEr/cEwLjD
ZMfwF74CK1YlG83esJ/VHdg9bDcL1jtr4V5mtGef/bogzlyZdHGHtkuAoSgoNc4HlgwhYvNl4HzA
J1jZ85Pa9iWhTIv2vRBxewpwUh/jIZUvnsU17xYlxmM/zbv1uSfqaZ9mBkBna+UNzyAg1hDDIF9U
KQ3KBcS6qkvSeEynLaxD6YWWLuBpYs2ODAe3Wk3cRacyi+3PnhBDt8f7zzUV49SamImsfK1dXzqf
grMfEIraNF/acaHngs00hZAdFc8hJWRcL2YPx4/huXrXAcG8sHJb80qdvPmCwMPrySsFL2YKtivH
A2i5XOy849fLJO6/koIkR5Y6XN0BfwVVIMFrlzlmfmOrsTuNJmrB4fc1b0ubHxID7xm7znb9j55r
XsdsCl4dx/R4nwzOESW1iXg9EcSYD0T2Wd+6npNHCbib63GbEOwUwzcMPCtf5J9LGqZjjg7K01xK
DmkubMh+T9ionWwqa5RpmA+2y91VlkWQw9fi48XCfPh9x1EOb79qzh/kMlqnS1EBWVkbtvzE3FK/
fTUzOmxedZIsxZuDrAP/wt5WKewi9LWlg/MZlPAbSalWj2Y6SmbQ9VedzkzQ1RZT91uxPZzjhBU4
KFfzqleQC1jXBXewj9iP5ycF2pDeyyVdTiw/VqUjMyEvwom6qRu6l5s1uKnqnh2v9GL4E12fBeXj
mtP+JjLKvGEvG8krj9LuhNus4iuqBXdNMc6stdyT7IVZYuBlaElgHKXR/Wrq6rVhHncJ4nnEersQ
emAfYnUv0vbPm1qOE8GtyxcwE+qGZ4z/QIMb9Uxxh22iay3g7qY5XDGeg+ocy2Q3+Un6LfNap0Q/
jT9aQvGGbNrbXlBJjUi6wy/HPQCswqwMfRoGeLzpqG68HBBd/CBSTENBMLwxnjooTgMHw/Vom7DJ
4lTeUwz/Rrwtbkn/Uug1FY1x1LpWrKo5d7jtutFqiVESn1JVJJEQ653XDw58gNbOGVrK6mRC9U7D
zFY+1oNiy8Yy02UsQZxinPXFyZlx75j50Agga5Uuh8WlegBGhZHBHulHdDxJSfrNgKPo3ofkcunz
gMdcNlPgOBsK9qI2v9nm1NwZwq3vwTP5Fw8EX1Si2YVu6jf7xIdNhr0GK0cOfOKmmycK7KyEvlsI
BvNnaTf5t8Wrvtm515a3JbH+x7ZAmjCGXvs7eyVy4YPv/dUvXfAjJXQV9jpg0MxFtkWfssjviCws
Rk4B49RO0TIP1b7y1ZzubJuyx9Hq8zs0hHy54/Nyv/LBrw/rSNElggN+pEx/C4JcIc153dGL9ceE
GOcAuv2RoJ08pQ4MPKYx8oDASX7r39g7kyW3kbTLvkpb75EGwB1woO3vXnAmgzExpJg2sFBIwjyP
jqfvg1Dm30pVVWbXvhaVVkplSCQIOr7h3nM7B0+WyWV12SxvnSlnp97bn4wEUAehMO01I9oZqQ3E
GDaZ+a7UhtwH/qDOlR+TsFu3n2rwGcmqcamMtm1elyzE4CukQMFBCkbVNqRuOEHvt06MAI2Dg4Hy
mPq9PJdiZrXg4HUa0tp5mNySZQRTrK3hzyTGcGIt+Nz0jgTSjaLqJKPYuuUhgHBBDgWONcM9Zo3Q
92Ep1qIQaLCMttkTjUfNqulUJwwxByflA2sJenlpCSPcJFXjXyM6vO/jnKiVojAvaZN451Jn3Wd7
so2zzqEoI0JR/BzkZ/dLN2QkaQS2PZ/Q4NT7JO7KZwxZJHXiFhoYveZ2+onIAo+cIWHcmG5tosJk
xph6EpS1o3dJidRuNJV6A5b+PBk1ghSMcTlDgqbdGYrbBpXBaK7ANvZ7M0hheMIXXXP4M5l2Mh5E
ELqOQ8EkGEvA1u6QrFiVmS2nlYXPohFvQYPqaxOULVCe0t5SXTdUguQIbaB3ptuulu6noOZE4eRv
csbNDL4MeJ0Hs8XEnkeZ3rQoV/nQMmsJ0yENaFXB7vB7DhKv4dp1DtDAMc0Yt7Ch0NTiNfzXS0yW
BFAPPKkkEcztwAhvyUdhW1Jv5iUzhXiaosJ/FBClUoakqnQu+SqxblijeWk/PhppayPScgMbK8yS
y9JUHR0ItGDFXPQ6Zhi2icEZP1ZQaI/zku3iLykv85L30kfs4HwUBjt3SYMZQxJwNtaPlJgYRwVj
lLRfAmTQp4VnQJU30dC1TwbDnqu88a7ZSeDopRp4yJc0Gn8km4Etth+Qo1AvgTXtR3gNw01wpUb9
kWrDqeWTE/uRdpNYS/RNSOMW3AadTyRONZCOM2GN9V5gRnKoB78n6DDpJE/H+QjXUT+SduyP2J2w
/cjgwbXdixcvynnqIljWKH1j5Lg7oiyd/Ap9NP8+LSm5NqYDFYG7B0rCFk+mD/kyotoqxpZCxB0k
z6a4rjJ9QuU4XbQ9WtiJfZIQ6pGynHFatfpJqP5PzBPAxX5Wfi+ts0Njb9NA24o2evn9n7wTfRSw
TunihEWqz/YqRy86Pc0SEO6z1PNc72TuU42UhZOljHxTHr5//QL+MZ/QYnKMiBGMhyd4Fb84JMbI
tcrZ7sKDM2HYXBE8EiLf9ZF63SBUjUKKzaDaxyKOwquuCmYslm4b3IRFZ33yzB7od8lM7d+/LL5A
Y29StgNRU4tg/qfLUog+wPgkwwPrbYr0iaf/dopLatKB5hhHoE3l0+cgcDbkDlYvf3NNFsfKT3r8
5WLw17vL/yjBLfkLcq3QitX3MHNNdEYrlFi1rhZXpJeDJs0jjUZhFqMnPmGeNo7WUn4XMpPJ1SDr
yr6FRIuijwVUhyS8WzpoVuVF8h3gPT1MscSp/c0LXq7Hn1+wo5TlKMJ9TVOxF/nz9RrABBjCICmg
YJHbsL+ccC5GblpRNIFVqddFlRdbFy38Wy5Tfak7ZhV1RC8fl1NzyYmW/5tXtMx8/vyKCMgDA7Nk
5EGk+7jtfvoEDWeBulM3HBpWc7T1hgt2kpHUY8uIh8guY2l/RxsOvbSgqsOzWuIwyybbWw2P5DUe
h6UH48r+9QsT/+yFuRKkjOtZruksWeA/31pqMKsmb+roAOiVCjUkRS3rV/44Nop1YwwC6gGMqieP
SAo5MSZR4gQdpD1ceoktGYXB6D+aJrKllfyoiyFhxHv0aP42lDPlexwSdJshjKCGX2Y9uPD4Zht5
wLQkVc3UX2sGg19/NKVxDjmpn5cpQKGr6RIFcYinMJmnu6WOe4uLlHtrRlqYLrp9OqC/vhw2LpZf
PydsYtK1mBtI15e/HEAR8oJYD8rYi8jhDLTLuYhO2IbpWoqJV8/B7581wQPGQ8GCGpRfHvGydNzP
D5PvcrVCYdGdIG/PwKRJ/i8Xi39OKtPh9mM8JGzcumziEqY0EEVD0nNCJmDrWFVDuA0H2OCzzvnb
wUozvHFTDUnFoyH4+vFm/zOJ/ptJNCe8yef6rw1UR+aARRm3P3uofv+h32fQnsINpWzhWQ7SGkRi
/Hm/p+z61m+O6bie8EjTtR3lMfT+A+xk81voNrm3lvG1ueCY/phBu78tbiyPU5apsW+6/1ZWChPv
X+5j/Fucfg4YKakcoh2X+/yn8yZ2Y/g3VhudJkLRGRpWqDHh0WFQqRWsHI2OfyOpyh7YrdXsbwMH
h685eA6Qb9Q29aFhFRbQmWbuaZ6VDLbZULLv6kxzuu+FzOXeSmAb3tNLN091AZJgPVQiRPSExBF3
jt0OoAZyD9lXQGlBv2fOWKPK3j37iYvkoh2bGXvV3C2mlJL5UaYEs2UroUdhgxic2has30oiKvji
kzH3/pEc0DGw24ZodYEeVotuizhG26FRHqV99m20ia2fu9ejZDeWD/2lZZCyU62Fn1lngylwRlvx
Q5Uk+n6KzO6mCe0cuppB+6Cm0ojWiUcgJa4XExmlm1SXzKkIjQjHGi1wqQ+gMRGSVk18hW91D9Ua
eUxUxuXOKQiLsNuIkrxDu8pJ6QSUK52yn8gct1cxmLsHy55coknlazjo6tZhbLYpZiHuejtpjkOp
5SaybOadc7txCldtDQ2NeWJ+cCeUkd2IYrw4JlAAJ8vQbzFQj96pdqu9VPQujSI7ycrzbBO7U30Z
Glyxqz6Kw2t8+/JmjArBa+vn/myO29ouyxvAg/n3ZHD93ZBKonIc4KZho9qL7frvTgBG2QrI4nSN
qF6Rigq4y5mffKJoVgDtEEtkzmkYGX2r2C8ekqYVFzH505VgBnMXt2bN4jb6wgYgekMPNG5w3V7B
9tEbp8e14dqo1xpiPe+HcsofsibN0cZk7Q0ZatG644qsAz+9b7KkuzHQ3q1jvrGfwQ+Tsdza042O
W6Y9k2NvLYdXakxjiAI+CD/NniJ+L/Mw662TogRVUiQJIH/knlcs4s2TNvuvGf/9bdjLjPk0S24a
5MC/qNip7ilOGQo2QQK/LJznG7m4HZIKSy4hpuV+NvriYtrc0crtuzOYTkl8oL2qUEDjtbHb65JU
zhdASk5Mu94BJUwia1PJlHZQiEFu6jQlpx7F6c6osSgJvz2ZkXs9DG2tWLBjRahLL1l7CZ4kUWQD
tibuwc1kIgzoA9JtmOs9GlhqAZtePIJY0FJf8SyeqMgK8Px9cheJ5tboskeL8cAGCeQF83a2Lbzq
va2UOkITfNRiyUez29cc1Cl9PhIgtIP2Fc6hjJxcPin91aDUXZWLSGruzSd0zdOaxLrggEbauB49
398GKBQ3iSlfOAzbW7vKpx3Nc7nO0tA5asYWj9I1UOwnsETJSzUZ/yIgSoyTwvO+5BGibw7qba/y
Zp8pApqS9jR38RlFCJ6bjsQiwlsgKS5jV59Fv8w3wLDy7ThW8S4dk2kt8ZJfvEBk95XnhMch4TJr
sBZH33en+3zK5n3RpUyEkJ7sqUfca9kMJ92I8dhoGaQbCE7j/Si7x97SBitnmJ1Qv6KCL1gJTdEk
FMNYzCy1hWbsTgejyJlPOzc0fV/KunS2rjv7nxJGBTvJcmsFizW408KLbwGwvxVEvh2dmoCLObbe
3Apl2SpqzO61peram3lU0aVm9tVSAOxM2+GWNpFiDnTBi8A0u9Mcu+xCOO+yEoDkWhX6dQZ/DCqc
83nouQdjPelXalz0GKjI6oe6wdXH+ADSWJHfQpmV/mrwMfbfhU5AmAiKVlZftsQtnzmDuWrnpDxW
6RCALSu6DOJn4V+6RH2vSgBYoT1ZO2agVIWOx2ZgZaABWVVukZfBmmVWP0Ee6Z3FdxS7xpK7N2Ok
7PKdxn7IV7yABzX1jwwGWkseNHjYU16Y0TL1NOp3dmBYSCKZ9OaWpZANYKHxSuwq5eQd0h6RxHli
enI/8cB+EE3AVyQdufVA/QzOMxPf5hTNOUOEbhbOl467H1FZz4RvbRmBkqvRrdSlZnEAZcEym1Np
m96p1oGx6/ykQLBbd0cdi/A2Ygn24BmJUCs03GofpQE3rj+P0UvlyXY72JLZYRxGbx7+DH+Ve+DV
Cejq5DkUDUMQJSt4QjMBx8ehAhUyCrybbB1m9Csc7d/RfzNgFdJG6z207Z2e7NrcKFdDH5lJXcBV
5BDSxcpx7lHti/qtbsz4hWcygN8x76/JUshvg8Hxv5uk/SECyQJxMdBIPxlpNt+QZHtEvAjnLxcu
1hffiUmFEHVP7iwuy9CHFOGUwzHntF231A96o5Hs4ZUIuIqQjiLvsR+0QxRym31l05OQBoAKn5El
ovH7gMHPI88RtlOA43Y9jEiDYZ6qAtJarSg8NvE0vadgISSHEdtWPy2Gu0lBjSCMJjLu4sQlrNoW
efOSQIC+EVkVsh0LOon0189nwtjq9CvrgRTJdfGQ4Q2y0dQVwRHiX04GTMSXlXFZfTvXog7W7YhF
bmW3ENm22vbN6yqLxhcHSdm3AG/GqyflsCuYgMIaDv3QZyiISJ/YxOGucDhvVoI54rs0dXurG3Ri
KxrGFpeCrpqDMsbqFWdC4a31HPTHyuoEmWZxUmOjU3nyVHuxxHdZChKAJabclTGJmgCUKmNXhM54
zwyowleKzBlNawQQVzXmC4bvQG6L2EynDUolZ99nMr4EPop9SIBqXWDhIAbLk6RkiCjxmPEMIPpS
W50RytUnK+rQZuMY3eihb9kRccOprKIJIThpW5s0tm5id1snKli5Wm11zzKy27SOQ8C1MYDqV6QI
bCaVVMdWSQQveVY0L0wuO2hLYd9a635qy+dU21WBtRB0x6pK6vmbSwF1HZjg+4TtfsEU439WUZG/
ldChdyIicWjDEY/xg0af/IrRTzkRHXKfj7Ey1bU/S/U6OE1GjAqwXpZGzow7W2jxRY2ANrvAEo8+
CSBspHOBGgejDi7tEjR0SFwnIrG5T71DIiJ98dKgHhbZnvU2+APOgMKpXsGbdPeOT6zLOplsTF0z
BeQ2NMeee8lsUSEXyvrq14D5tgGGA+OEgz14Jgmh+Mys1G0J4o6mq77tNWAOhHd4llDp5kqkxwRB
usmu97kuFBGqKJeifGDNYWxJ4IHOpzv/Xna+edMTRLEJ/Zwpo+Mz9nAzakPPCtWe/FunwikzyC++
mplOyrJiUSO1gmuYj9C5LENYqLfa2Nz7SOARvNvzdrTn4GgnGXlbEknaXIls15tmf7ZAKLp9k39j
ONojPO1d9c1NYHeRdltEGwSLzecQrOsXV5YB+eamSFd8mrj6cXL115E9pceQMottdeDAxIkRAspV
mMrkawWuvVhB7yBdwogyjhYxXpdw956yYGIN5JjR3mQeSn8Q9OemmvClWqnrXbFM9NehSY0IUvnk
oVNud0VT9/gNfEShhR2mzy3Wy2YFeBOMWhRj/NtWle1uwUrOV6lhVacRfu6Zd5idbYjw78Ecd8QJ
dt0hr+phF/qiONZZKDasPp8qPY392rKt5i0UtboTdQ1d0Iyb43+65P8f8rFtSo+u8V93yddvTJ7e
CoYOP7Alx6+gQH780P9TatHjKtN1TSRZgq72v7tk5dNAmw4tqgMS9CMv4g+hlv8bqi4eoj49I8hJ
k4nVH02y+s3zGJ8phF+Sg4Pf+j//9T79r/Bbefdj2Nb+8uv/geHgrqRqaf/3//yHqSaYWTQHPKxN
SDjugkH5uUUmKjRpIPDPBzTpDmb9QRbEJIb6cw5hm5QB9Ik/XZ7fX8DPf+HyB/5pBsgsUkAVcOCr
YP50f5ktdex/4BO6+kAWY3NvwrdFMPq3E+x/SEnlLS2jCSkdvi22/cuwtnNaNn4O5GJEHfF+tKf6
Pi0xPsYUKFi3R1ZGbTNuWIcZlxbu5ee/fpPMP/7hbTJIhB4jljk+1/aX4Wvfaw+WrOoOzA7Yr8P6
nHeox8zDIBGtcXI3pymZiOggRCZnOQSOAuRVFRtMOU3hPJSeAwkMyr++xvLMvjy0JAv0eUwBtqX8
t6gP0J+JbNErTVWCb84J2iWMAsf397rTKRE0XrqZwYAeIokIP8Ajdspdp34O4lrvmQkzgq1Ci4aq
pJaguQWmdTDZan1yGc7dNJAaPtlITu86Ju+cSm315iFoJu27HDSpOLwjusbhMesLvW+xCJ8Di3lf
E8QeCQaoSs9RYJavEcaGFys0+cFxiv1zW090q64bXFh95t1maNEBHrlUDP9CCybPotyQYg9Wmrdp
qhbMByEWZHXDXGE8EeFinwmokz7NSRbai64tbu6JKGC8MaiRPrVT+D4Rol0TzBQfAjTmGxFQJKe9
Xd+3eRecZoyYe9Qd2ZH+ipcjuuERkdrwWCez+8CnY2+xX9lbGKMZ+8epftflyPdBWdxDY6E/Rx0C
LoS7fDJY7s2DO/p8h8YmOIkOuZRrGfGhrtGNj32lP5sNP4Knsn1yS6Ig2VyQpRqyLOmzuX0CAlOc
pxLJT557XBFUvCjRZT7Swbvw5hAuZqSXVyw54EmzjqxtykM3QjJvQZNL7LJ5lwG/DFML5lqYQIc9
AKKhepB9/T61fJ09o9NonPrsWHp8uFpVI6EACU1/K4qm2JrUu8cKzyU9BJ4XJQ3YB+RhXsLRSncu
teQN0yRnjWN9+JaaIJ3JaEh3eWaaHBpW+crmf3gMEEtf+/XAH0WZsq8wbKysiXfsj0Z1E6TLl92o
nVsjNDEvULlsXZngg/Aj1rdpyq1IuMfwzcIMs9cxLshQ8kkEg4+bt6j0BpA1zW9W9VzXNKzeFNFg
MFjZCW66yYgLypIguLhIjt4d35yvizHSn0l7ifdFyZcha+p0Z6RF99UkSP1TLMn/iMIMPIjBtQV7
ah4SxGDEwXCLYm4YvumGdz9TCsICB5xAA17qPbIG/b1JB4SNoQpOWZu+jEYLhjdu8tvQ+272vjng
yc7BL7UBiYhR67yatq6f7SDocWhzb67w28V7G4n2RkrA7GTcf6MJqG5wzHJTTgRVThEflIvtCTKH
rG6rXEis6KNz2wMt/VTELWI6MttfDfAX21ml8w7ccfkqckcThGygAvC0R2Rd4vlrjzXKW+gR3bOO
BWEsfuOnm4835y1WubZsjcukq4K6OE5mxhq6RYVupBeN2M4DM8T1sTorOE1Zkq/d0YwP6L4UQiEg
N3tnipv3iiwTPqY87RUyOq9+BgTsnxNTI1J0bRqDzrVDz37yUp9a6QV0EGCYGL7DS2wtytfDIOYC
m1A3I6ZnhzyyE6lZ1pLBKHp5AT+pV7Wc9GcLlx7JfT2jG4sM201dz+6O+xC8d2fb5LKXUIV3Q1/c
APGwqfkS/ySN9K4zW+O+NLOL4fQ3EtgkCjTl3ONd4exUk7ghUvYhcIKb3KjFhjTD8BCSDHpEkfAZ
lgzuhgxCbi/1l9jLQeUO/dc0suHZFeG77mUEghBzSGH11Rm467hlrDCt2yDsvloxvKkwbsG/1gFR
tOg3pjn1N0ym1DpTDhVzFcY3knC3a8OvBr2GtH5yE3QaKTqEOKsBJlYAfo+oA4FBG5Nc01I6TDqI
MaR/yb4TRcJAQjiF2tOfwmiQxUUXKt7aueFfJVFYXbduMkJ85wtbkyh0FYP83Pasd4+z5oO0rcE8
EhODdRTQ1roi1XkLt5zeQtAeDxiesdapam0bkHRGqP2HPrQeWFv6O5a17dkqfJFtYSh0jNfG0V07
tW8gDZ35DFdhhvMX+I3auRZhmSTpnPsWEio8+P4Yjj52y4y0Ix5hQMh10L6Lcuz3IRG/DGvr2NsN
EY85SvYOw7BbXwQD7JXVpS1ZTX00rSImKHhCplfPGQiZg5F0VeBRwtScpi+4iUpcKZOr9348YP1W
Lsk2vuNFa2S5gj2KqO+pzryd7NkiICavbZpLDhGmb2lF71/xvbqWWVtdjTMUbcYn9tGeqnYDTp5v
VQvbCcJ2AYAMIoflnCq3mRBiiwQbGm2S1xaHMdvAxgDn07jzW8UA+GjrfP5UoX0JaXn8wzQ7/jHH
/HgXpxhJhqCvT2le4QCy0baULj7UbMQwjfZY3it83BQH2sKk0Ywgs0lurg3c6QayuhVGWiy75II9
KzekmzT1uJMBUq7eH4xdHcGD6MP8PrMMnuV4/Y5xLCaxksOwCZkSgGAJrX0Wc8cDYo2O3jAFW3DU
hMOAuIeFPRqXvJu8G6ue9Ul7zZCt2K1GNN8u7ZgM6xvkKersT53tQuwasbSCaHUwukbpddXO1rGK
ckWgT+Q2V9kciJeeLQoGVQf4MHTXrL2KdJh668RKzG9VvkzzpSpc2LRIb2G/gzjDw9vseytzXqDw
EseJWzY5S3zU77lIXPPaaiW7+pVVWKHz4g+meQDbwgQVnWcLvY6A3p2KnOFLmVjlusvGpS6o6vtp
YvTn1gMxDt6Qx1cG7J10FWiVKG6/PDo2YmjOft2Wct1MbYu1oHTiAzOSoF0ncencapuMBPKEqy+4
2gxylirENXw2TBiXEilJBM+hzJoPwNoKljWBw+GMQJuB6YiwZwTIszPR8ISrilP4e5FlGPq0EVyq
VC3fgZQyQQVmFWxCh4xvEq3zdR1Vzu0MjftilFXF240FIKE0Tr1NaMK0zSnyiCByp+oLVue52kYO
H5JFoiRpDVSFP4qvOrYRxVq6/VolKvE2NqNb6uQ8QAs/LWkolKHuw0QAAnZLCsZiaw8y3SQEQByF
cotz1szw7c12RLKC/qprEtbWeWWTcxg5LQ93Py+NS4GS7DG2mTaCUEtxZLnVTTh/vAq/fhbGIq4N
6no5lJlpfu8SapIYk0S2mN2tO47B4quo3JJ0pNAdeGoPHJWYsHDZYznY6LbSezbYDFtBRKcQWw2P
ELW80fslMfvKHIDpRIByNmHIs7yk2HqpQOutW72Uv/AQX1QHSMRueQsilAha8kl/9zQacdYuUJeS
2F9Z8djqFQAk1PMoy7NjSnbv/V83EdY/6yHYkbLDZCfKlvWXHgJBUlqGIUFgqPnrU+BzGFIOKxI0
krq5z5aKZha1txn4YF4RQS5iCeJkNn3n/F1D8yvPlRbmxysRyrF4Of4vCom+FGXOFKw7SEJ2I7Yv
vXOrXHStYTcGJy0pCCO0kgiDTFQKYUm6VuuIw9yVrwTqcGMWoj61YtBXxVjVz30v5e0Q29PnkYp7
9zcXjub4lx4TF7yFcMn10HSw4/hzU+sp+AaDIVogFxDYGQe5D5qU8zUu7ejW6LnreBRxg7Gpsj6l
uHU2Js+pU1pMIOAq6mYlKYL++kV9tJx/bnwFTi10VbwoJf+h8Q0Z7MJxCdsDo2loeCjogk3r9fV5
HkF+NACwNhzN81YLwYMn6KmgkormFSMIX1M5pBdwv/VJZO58gIpQfgXno+49N6y2flfPeAVxerIu
cozNX79y55/ciErYHsMLmmrhqkU38POQwOkNgf5tbA5TzTNNQ75LtkhA9A6LDadTXIwbPxLq+2Dr
4fChsjMs+81LqqexCMU2JllsazisJvsqL69R2skXfIXFdTyL9Mo0c/GKGzSarvGqF8NVE0XeMXAt
stQlguR44gudc5QcQj92bk0LHWyDFegyZahQKCBn4I9CY/mgmmfWNgLm4YSxZW9chrBxH+Ci6e+5
F5oOWmbJnBFgFy2NdKl70fmADOIAwxBGzU6zTF/CDBAtF5ICZoBhzkn8UatPxVzfFxkiRMxsS9me
UtD7OaRqacbugxRptQUWX92kuOzOaOCpQS1GDiEwrcdwBk25wuGSvTaiT91Tl81qONcBFJ6nMWZp
ZUxtN22dMCXPpwcQhNFfiKQXzdqxO6OVG95QYT/CZbFYceL5PSoAJeExpaTZABfgXwQU9HB8WGu4
64DEeizsDhX3FcmC7VeVkbTC05ianmzDZIF+R7zjEDo/cfXwe3AnUcqrBZNiAO+DfBaaB7pvjlhW
P09mQqtpFxbRhY5RNuvcr0jXbmjcvEhWX3TSp7smxsbSs/jZmOnIHTl3NBRR4faPwN5eFdvg9TxZ
mH7GjCTcRgNd/rh2fjrCnJ9nLj4PHeOHYc7iwXEPTjDeI+Hl0POcLjt2jle+TfjS36S2qA3tzAb7
gbdlJzoP6NzApdesebGZ0fS7WdE+QZBoyZSyxNGcOI26pbcrIvSbUd4NIzLybMImQtAOW7swPzYI
2c9JocSK2knd56LpH00L3rhd2OWb0zbx3pR0WJVF97yBZM4ToCMp4Ild/UgvklU3nYoV32DJadIF
Bfhwr6MzCiQ6iHXpzHxHWrMv8DpY/GZnzvX7h+fEy4lIaukOV0SmzAccZPWpBlqKAGvkkTP5yyM0
AoW7c7RaUqXs+nnUCsviyJilhRl1Dq2qOcVaFWeXENN9wwN0j9cXwblXDI8egbboMnS895YJkI8s
+ybH4kxGEm0yoVfzd49v6byNvbl6Ic7zbphU9aXrO9pt0wlvrQLtfo46dG1J/tCCNPT7j1c9SZ8h
lheX3BglrMezFiNJMMtXdVrOd0gYI6kdPKZwJPW7qckTF/4FBNd+iJmMLM1rPJk08FCa6nuwR3wy
QHa5bZdnMVwSrGXMevRVijwTLwhmQfIdXC7VMpQoiTS9mkNXX08D07WP25CFLYVEWNTmYeoJ+5Ah
Ew/R6vr+Y+JTCG6ffFTZ2rWYnNTYmo7kMcQHllE4ujwCJfsAOc/HeMAIDS6DrOlsGThy6ZdB3hx7
epdWDISILPjeeLO+nvm6FetJhxQjIx5CFOVMr3A4pBcQp1O+ogD26VMoyfpSTXd1D7gnwqaC/3s0
s+M0845MF4vuOoS4sy59tMZ2sDjAwtR01lUPQBepEeMMBnekq2LdgtuQO7d26joPFDxmw+BraJ+6
pGEiOJOS+gx3hEGZ0431e4iAe9uanf5cGHzNA7vJjsYyXBGO5Fijow9OH5MasJEmvkgF0KOYoSeu
cpthTz1zxAmLv/5jfvPxkJwW9XFRRvKIU/Mb5ralXFYGH1+WUyzVrQmg6+PWJMhkV0lGQ9h4gotp
ZcUZK0q6qWFqn72urZ9LQCgHnGLM1PqlVh5zEd0iHOTcCs2Ow91AGYoprnydQoodFNyY5NDN77Ct
cQkjp24gjAk+kBTW6LalfdoSV8KoIuE7vdzPdbMcwy3C/itWq0wk/VhR86YNP85DVF/FgoIvWqbe
1CXLU4AG7dXyuCXkjKWxr4PyLbKC8Fb1FWOjZrl/SB/A5MwcMnN5OyzmsuNHeev5TEjDtEgv+Tgw
RZI8Jl1l2Z8+ng1ACppTj0/oVnHkM3diiMo2VN6q0HB4VEBDOdc+ZQhEL/vTCCl27cPuxwBFJQzS
FoifmxApSmgfOn8+SPTL2VET+HyeRV+cHfKEjliOwYpSHr60KM2qXQNiYoMzh9NMhsOjHimToUd4
Z7PMcKrkiFYDzrHncrFGR26G/mzJq/gYCQ7d4gG0q+BErDN74Inys+U0qda0OYQmexN3SDlRnHQ0
Ozlf7H0nBFPQEu73WptD+YoMjQH1yMxYxAGtQkfhLNzFEc5wmeyh5eb5OGYnBB57Jkf6Cmpc+ERX
rytM3fnST8DTOk0NjtiGoc1nlDzzwWDTqddDO3AxTY63aOB7RDA2Ty13qOjxBPeaYQaXicyyVzub
8himkFOfxipjiLgclSAVIPaQQndLHG3KR7kE54RGuxUk0NJ2MTLhO9kwnS46pa/Vh8WvVv03VQTT
vuOlrwoKPLFm9U95CeXtS5s3lBx1O2dHEnloYqoYY5sqXofB4arNBE8dgUTyVcGzMzIBMemGiGd7
piphE9lPWNtXmVn61C29E9+MBjFDREJSTpQlnDpfD6Si9Hzg2oMVm9qM1D9++fHF1EsE98qw+uYd
65BxgTeMw37upjuMOXpH2ki8R+bMFzqmqgzVQnMcyG29RcEBSntG+HtduTMd2aj0bmphwMq5dLdR
SwP7MShWbfUqbTpTttcgn6ealgxuR79nkMA7hqucJeOh9+TL3IQsk5dNDMKGakvYJn9ZWvbeCTZx
ufooV/8j6P17Qa9Hh/ivV5XH4mv8Vrz9vKlEz7v8zB96XvmbYuwllDTZnNHp/fei0vN+o/SnkRKs
7hZdLr/1h5zX+k05BN5juHIQi8Ob+HlTyd6TvSLyvR8q4H9nUykXYfCf2jpaOswANHQOAguP9eif
25AeYWk8480/BmKegJBm8PmSIAgXUrtNlvhMMtdKt3pet/3yBEpD2zq7UZNfzy7V2NqyinQbmPHw
VfVWfjsHU/Hqm4leWOQpgzJ+Kt9MZcC6vZiL19whY9p0Lfu2iUcXujpi0mtSVL0Z7ENO0FfrZ+4+
dr0H1aTZBRH/cGsOb3nZsN5HA/vIOdi8lBToxnoesmJGO1kRWpF1+USaMnAdhIChHWwmn5SZFW5+
xnuVW6dfIgQHIfCi5bzTmOGYOOr4CFFjQqyQAdYh0CkQyCCCmQSuxvbklmmAQv0q/MRagT8V+5qn
D1SYKIjOIlGDt0VbE6sl0MEVa6Bw5XvVMisqqT9v+lbTdAjmbqHfju+gF4sX+MysvtBd8VAc0/oe
Alb4ZkeU2zELp1WOMxUtTbV2Efmsp9gbb2ZnKu8coUtopN5UQyemvtpnU5zeeEQW3MtMzLtKd4xo
yqNSaP4Zr/broeiblSs1W9pY3Vl1y8w+ETlrK/DwYsq9O9exSKjqku5B6LHdxG3bbuWoBQ1GRRVX
sNE5OR1G+ETP/ZU3jTHk/NaqT8OcES7PoBz6duzU6uyZuV2sG0NnjyKv+odepoi+egtIGKA/6xkw
XvAM33TBCIOwKyBCn8fZJngUTOWqnLVkhxnM5zm0+qcs1RUQOz9vyJtv6qsIZth3FitzQlJYZ/B0
BLtJ/VJk26r2F34lhHqGDpYarlHeNhbhG336VhP/vg1bHNewtXJCfuxkbF+Ba2Ws+xiEcVLWIrwr
PL+w2Cbr+BJVqXiywzy+92eHvw04bfNAu5Ts+jqSV5ad8ACO+jI6oNoN0bmX1cbuhvowgoa6hFFO
0QJ04oXFRXMSZv5/2Tuz5biRbMv+Sv8A0uAYHMBrTIyBDA6iKFEvMKYoYR4d89ff5aHMTlGqK3X2
cz2UlVmVSDAAhPvxc/ZeO/gytqPX7qRJJONKYGJKtjAiggc06su4Vl1UGR/TyJZ3MOE1XtwPjXIV
qCX77NQVHLM+tjKERktBV51QP4rp8pHnmMEhVPGdN6XqRok5PnqthfVcVCNptWHpbAxJqaxpvdWj
bzfmbdR2ldoYDf+/qCLnBtN6T/1C5+nMiQzlMxJAvuUf8fCnTEjzKAgcbs9E76I+0vU0+a+Kjm/X
cVoa5lQ+wDCezPy6NEnq7NDJGd2yL0ZCZ8NhoR6YR/jex9iN030zyjvhwxmvHW9ZU7iglXfa4B0D
L2/YqqnPn8MwmFfwRhF6ebCKFVRNq1qXhXLf9T0wi9WcCMIQnLlZx+jbzk4NQKnjaH2FzsBdMWTL
idbEABOEQ7b1qdLWLd+Xh1BNCPUh7+bvifJAWYum2kzvvITSIdg49dKb75xFjRpXSp/VBQLZGPux
b58c1H73RuYzzKMkGg82qt4hIlyDNjBBn1rym2vxb90X8z2CauvAobVZIS6ICGNV+f3Y2kTN/iUh
TnahHeRbr+ZB2iiNCy05Fk185syJdQExsokqeUiP9Zjwm2yjueq1cDlAwSy1lNlNjWMKP7tvKvCz
oD34NVr43CjnKWZucQi1LFpwW3aelkonaKYDLZ4eFxvwghZUp4sIyS1ktZ5780OpZddEuvOQ59dW
DSfgKvk67MxTetFqQxWCdKHi99NFyI2i2/fgReLx/uzyxLZYEx5wZQWbEB04CtVbOabpXYdCnCgw
LOzzydPScegP7+iZFyBmvG49ao05vOxhY12E5/1U40aORUZYK7p0MHVaoo5YvSFt9tjaICi1jn0O
/OHK0tp2oWbGQQ4CmI0H9ujYkmyR8PHq5Zm4NXUTTKOzk6PAQt87J6kV9BBKrZV5UdVTR10Zbmlc
4fXkbSKO7DxfhPiqEky0tDq/IRTnwV7aLAZ+0+X3mdbxy6B99arYPGZJJE6EQjRbQ4GsXtfuJPQy
2yAn8Hn9Hj2zjTaucKtNo50Di/YQRDKaz7n2Fcx0rd4vJJjgJydXlJ7lvdsaDV8JHAktAn1E37gU
2iIv3g15GN672sPgaDeDW5kzZ+zhFCCT3FANxy/5FL7E2gVhaT+EpZ0RifZISO2W6LVvorPlUWkn
BXIEVn7D/OBql4Wr/RZxOoXrALIeYjfv84gK8sE3QMwtFMc7e16CXc8R/ive0/K8jFulfR1j52Dx
aLXbgzXGuE67BAtIExfNgwuKeNNoh4itvSKudo0Ek4o/OxcrCW56tcbl+cBLmJ8DRsV3qasj47QL
JdF+FCHMO8+hGaedGYdCu1ZysGobo9dOllF8cocWKZ8wsndYdCFwaOdLVznNTl3sMCyH2hozmLqD
4pU7NA7II11bXtG4YdqEC+XoqnHeg4ifDrJji5yyRR6MXEjxra373zr5N3WyjcmTGvV/r5M/JIqG
m0rK7yvlv37q70pZ/uHrKlgwtmSa8L2mL7CQ5wlJQpKDvA2RHsOHv0tljyoaMzV1rM+337P/KZUd
CyWg7YH/kIzw8Yk4/6ZU1vONf0YNDjWyi9/NtBwgM5Dg7B/mH5aALEuuijwFERywFinfnStKbaic
MYt2LVjq727Q3bdf/b2o7z9d0LMkPjvhmr4UfLDvBwQZn7rG9+KebNfyNxcczBLAeZIYkPbEpop/
Fa737QPiT+V+MSbhCPODvE/XJZSJnkOYbixf0oAL2CndEOVylP/1R9OHih/uJY+aZ02ECmLLHwWS
LfT/qM+Ec8qKEY8r0P6922nZF2oWce6g4D55WSrOLRvKw68v/Rahd/mUvEkub4MPkA/bwtu7OjbZ
MJvYfU7KSjm7+zXWZHYG2KPs8cVvdJk/DHkuV+MNJJ4B7QTtTf0d+f4ZTlWuCm9KnNNYceZZeXXL
eGBMTXzXQ+fB8CpteC3HYpow8s5tPEAjEBUCsilPjLWpIWH/9uNLVJwS1RBaV+8nDEIqAKvllAIn
f3T4uEFB/8DUqqn/z2tReLs2uHxMo84PL1SU2iaQ19k52Qo+Ve8YuvNcTA9sSb8DCej7+PaFkoAZ
fcieQBO1DvbtfU66ujVkxcY/hPFXUM7Btkej85un+fOrw0WkJTgtm4JV6oeHyZDb8WhJOqdFE9NS
f6Dh4mMzXItFY8B+/aDEW5+tfnUk2D1alxj7uYXaB/z9q4PxTAwLca+n1EpwqdgD14SGDUErb1Gp
+U3mvjhy5kuaBBA0YuBvTO3tbxr1N9Lm7xeh//AGI7Fm2TP1V9X5qT8QWgJ9He3Y0+R3Ole0FHCv
QvqotaF4Q5uA7JEss1qJNw4A2Oby5XVrBUwsUO3+1zflPz0BZKoBXD+eNG2Qt/ckQ88Eu7Lmyws1
6MFEzwZfsodMV7fB9t9fipRYFMGIyG3rxzeK8rStWq+xT4nL7Q0CzY40cgqHtS95Er++2NulnuXb
cdCKe4HDznKRcb/9XDUZdzmHUuMIzZdjgWG09XOJjel50eDJAey1/5t3+UftAZdE/oBaXGIL5wH/
GKUK4MCxQAAFRzNk9gD8GoqCaqEcgkScHhIklsXWdqEjxH4KvEKjFgpGfSfPwHa38RPZ7JeG7e+y
gnQkYHAkXizQAmFsQHNIgK7/5iZRoXEb/vmWu2z8HqspL2Jg2rZka3x7mwAepwx8bOeochNPo/YD
VtoZGAmV9eSMFDOOwTwnAoZksbSeJQZeV963rQF3kY4Af2OI8gZEsouAcLELQr9B4gEWjgFyrzTP
M94Q0sKRwL2QOAXetpcmBuOXS9gJjGu719YEZOihF283KgWwN2osajd41cmPHPvYptzA1Zyl8x2Z
m0aL3MuCNrnERrqOURsKhjEukAZiIRltFgHsEFiH5IasiDekZs3Lhmv43Gl80fNd0yAhQEXmAH8n
q06cSZvjDak1x3EmY2m5MkKY8TTdbTBpXQSKjYE1ZIksj7tXMsqaZ68urfpYiGR+4Pg43RmMvvEh
Q4pIPok54JF5iy3BXow+lK6GLvszvlb5gnOXt91JLRClIoCnKkh8WUka7S8F45PPNUzN/dB4zUMr
u+IKnRlhFUmEx5n1lwyPMSBcbC1muH3MNPmSas0yvlhjjRGLO6o5nrNjMR2x4c5eKHxGhXYE7Tj3
B22c96BUtDxZg4t6KsCrCTsQJIhA4f+aFRFdM2nDFlwUJq+1z4n0CVk4/wrQOSbdsOS3FClMwqXj
vjm9ie/qsssRUuHvaiVzm25a3KKBcFCowbfS+m0Hxui8Ksp58Y6xLkxAjU13kYZzmKkFtbGa5bTN
TQNsqkuQ65mcbd6azDahxsLsx1icpnW3Hip/JiDNxCFwrPV6aQxeQ/ibMzT5FRwv/hikLRkBLggR
XmVFeBZvcEQjo4BJdY6NApbJfKEohZWv2aKzw37TZSHAS1HavMv4yQLi0kJ+rd8hW5sMBji18NmL
ug5W8G7O2Zdps7mMUCAoIN338gVlZFK4L0PVuC8y7mkMqrIN8o07ixbEyGLtF2KMvI0VSedTOQzl
o0+awA0Ieo55RMfQCuXk5O9Eguk1yfF9RvnMZRRSB6T0CwkopgolAdhLQrK5hHCJCDGdz6AzTNIE
YmIPCtLu15DliWFzDWdNavv8mGHq2dJfq+tjxryJykhmBIiYqrzvGI2UqzTsiy/AU7uvPkOTg8tB
/8wxlobPPKVA5PqMlWm95CxcI+gZboIx1x8JJodgptxZfp4Wj5QrkGrXleK0vsNK4xHA2tfJRqRV
SYpvX52DdABdBggm/hSh9wYF2NU3ZP7Kq6acw5OYO6+58tUon+uk6GDSkt8no7E6IqInLI4uxPIJ
QUu2dV2LnrkYeIx+6A40qcbyU4oKsGMgFatNZrbelS5GUUbRzLE2bVsY24YacDVQvOwKrM56YQL/
SoLSQ58p41CCqz+kbax2s9vPX8h7GEksToz7OaiKj+iWwePO9OTqMgFQ19Bp8rL2xePwDqhrMWDE
AYnvh1bsirriF/nG2QFWwfJPcCuhsi0ZL4xTc2I91lkTeLa7aqXnRzQ1AJiO11S6/t6yxexuymQY
Vw75RBlhZEG4ccjKPBBpoWBFKgZTgPiQSVf9e1IOyIUYSrVDI0YeYGx+zkk8+wg6jrZ3IKadMkhN
6nP+DphmxT27Eni9heX9WjrNiJ3G5Il6kZVekx1R3pldX9/l+BjttSGpyF7mEHatYaV8JSB7QDSt
aloJp2+AY8tGH75mte1eo9ZkQaoW0KPfsLBmBxy09fCZb/1+cs1tlsRTycheY5oL+LML0hmjIqHA
me4unGEPY/O+UwH7sd+75KuRKgU8t835AphiqtVVlnQsQazGFGYkHtwhQWLRJmsR3M6wiMehdvjq
98zV987kpNPeFVn9XNe8tpieh4oZa17mz1bVRNRzMV1VYWNX5Tsfq7r4BETSr7/O9eCs1ODhc8y9
TiGfdMYvhT82EbEghvshkCE+9jhQexxNDOfRbSc9SNA0/lMNHXI81966ThJF63Bm+fhInkRvvEsW
Gs9734r980DUx1qSELGNx7EhgVkuuxlJ7fsliEhZCTxnfI/ttnhAKffVyklvtRxxm3VWt2ddZYBv
BS1q/r62XqMujl7R0Y7vop4B/x3feIRuQ4Zv2ok8hgQoLTNcCLnyjugKVLWZRnIh1kqyjsPoVhEs
TxrOJ6ep5ptGdfS5likxVi2uCBJ7eArpmmIHZGs5AFuZREeiVts6iHeX/LYhsOyhSHx4tQiKPgPo
z8kVXOw/q0DS+pT1opmuFpMI5dswmuHUrUZcvnRqm5zlIghdELW+c6St/WdYG+O7sYsy7M+9edMm
kfspG2UWrds8DtgrEbusmtmOyPWek5t2cu2jgepAArOK1IuVjPUJ62+AU9slg1SaBsiRjpn2lWDJ
2xkUs+A4sN6FYERDbyLhs7QfoYvV+6G0F4Ic4/DanPvlvovhvAdDND73edf0W1MpJzlOOOWRPlcm
Cch+OPrZWU54q6+CuEe3Sf/zOvWW6j1WVvIEDaiDJTI8z8z2PS/PeWSH/yqGRt30NWiaiY3wVKYK
oXgN213B6+B4EbO4XZFvK0CpU1kYSPG84T6yhtGGthPiRlYsec/Z1NkrXJ7uNe1illHbnINu3dQD
eg2LYNJwnePCvmHsz1x8Dhrhb/3cc1gQBcHPlgTcHRioUPBwOAfHacgP0RpN1XvJgypE8x6mhnry
89nZDtg+1mREIKL3yGh2zDhGBrak3gYehQe0IVxiUpDIEoMxhOID2iOZag636m5YOKeUqAYRBFZh
cmuZqB/MdjRu3KRjWpggKt35ht16wCZKd0cgqIuGykoCRZceTHmYx9OHGvL259ENvVcmmjLZmbUE
CsekjVlfioyqXYW+XX2FBdkg0IuXmZynrv6KkzK6Uyl6HAgeqjva4wT8uqpK0tUntGQrx2vbdcbu
fGswTdhapgzxsUXU7NEyk/FqkqVDwHzvdJikewJoibMfPsZA2kn7ROt0axIpjSKpLvPbEvZ4tyqt
ybiPAdgR60QDiQi9bwiN6RtQ43Ko+W8v9De9UPY/ier8f++Fnr+M/+e5arPvW6F//dDf9mbxBwdP
iy6oc2GAfacawN7sYYJ1MI6ieXaB0/zTCnX/MIXrg+ZC8YRkT8MJ//I3Oyat0MDGUovcmHw9fuEP
fuZf+ZvfHsORjrkaNoiFGhxZoJtJb89hYpAN5o+oOsAq0Fz7MnJv7Xasz0s++pvvbs1vu6DfrgXb
29QdYUf81AYZlGksjS/Kg6ch58tAwwMBb/A0cweucan97tz/tjV5uZ6j+xyYwB1iq/0fPlsLRsir
fZPrQSeHpWfit1ylE1ztbnLsQ9mF0t7aky8eR6JyH3/9YX8SY7iwHFmkaE5SVtHQentjG8OkwFZt
eVjarntlGKS7PWJA+qkpqQzJg6fQMn/3kX88VvM48R/gqkZSIv2fGKCdQtg4+h4yXd3UvhwcyQPh
JBMkLUcfVu7f9FZ+uqCko21yOd5e0+YI/vZjpibhgJZqg32Mi+zk+Wib6V/RYPBt45MdDvL517dV
/HRfPRCZqFtcmmpOQO/j7QVZ6swlCqdh31dTA6Nahsq6BfpKmfetDzr3iTj7eelwss/EQzO45VNZ
M13TbE+IIpGnvIdutqweho/bD6u6jtW1YPL2cbb837wFdLL4e75vdPjIfgQVE68gfSHrx/54WeAg
TIsOODTobgcNoeWGJxXl4HWjCnNK0aBUPYoqnnM6CZ2L4aKM5geMau3eAvkljwnVzKGYaxeEhaIg
RXfIu6RCYhwu58spiYv4OJj44LbfglksXRzTVKR5gygIkYzRUqCPs7VwWGbaeTZaj3ZGr3MeamOe
HkQnp7uQTE6C1Fuw8n/CDcdOLEk9GrbAoSnBWxtyv2SVkJvEH7JAJ20aHzBIB+FD01otr1yYNhCo
PEWsvM5njIX4wluqiVMiSdLpBrrI4NxP5TwiOIjp3Ug3HVeDbqUhMmEhaGed8DINilp77Ka7IGuI
cpjCBievbjQvLdkPkjzzZk3mJI3Twh7uKJeYkgaIbwkvMFPw+qJ1X/zWnB6+FfPFEJLXEnfTg9GQ
l+Dq83WyJC7hpa5VHkpiN0it6wDBgUqgaL8QZ3uHLvSmzpwR+6jigkFJj8NKM3pFvc+kI++5j9gh
uG8tmtg+4KEtfhM8jc3CaVyjWy+dtsYeXXs3VwkM5WDSMORLw/PbuxqjGunXsZ2M/U2STeo1TyuO
/I7Lh8UrwhlEjQNHFwMCNfGVXpgUh6wxmqJjvBL4/bajmfQBiWTw5GOLpWWLu3jaFigzJJ5U6bx8
U6pG9V99j0C3VjigMK5wSk1NnTKa3k40Vaf2kr9xOehAZ6B9MiDXpTK06FBP4NTQdwItblA1tbqn
E2MY6BFJEgtU6886OgH8BT1Pu9x/2jCkoiFu3MaZ520C34jVugHrer78my4My3VBh5R1Y0GHw2e9
jwlv2YxoVpDp6JDaWH89ZJeN9Z5DV8iBXQ0mx0819pusmXxG/GB9W3vV+bbZr7rcN9Nz1yCVdSEE
Zdb0Dv4YzQF4klM47AjZmVehbfADZZ4I8zCKzhsmUrwMemxKdYlBxEifYlKIjBk/IVViDrbRpQ4u
474Lr60lmJ9Rn4+vw2zAFxpTtSR342xY4wfF7Y+vVFkOV8qKy5FDL3m3BgjYdWVm0M/dweU+q0es
KzG6C7DiYYlDCFMw9sSGuDi7IYwSZdoZCwdyBFJEkdNMJ8RF06Ms+mod1xxSJeLUs+NmUp+DxUdl
Aj4nf0CuOmidt4aMu4cxblQErHNwP9HMDRzeLzWimA+S6QS0dtg7fhVBCSTQHcMc8glSMKJXOgwE
jxSJdyyTWJ5rswQf3uO4xrk8FjzwyVDVakkjLa5futcgielkKQMy7YaXGwt5CLF+EziDwv7neeGT
TQoFdHTDec+x0VgnbfNSCi89p7h7HfRENks2GGPWHCZpvFJzRnMwFnqsxro8PbDN8S5bYRknew6Q
7NIL7e1ZdfWzK0iUAhjWpysv8guUNcMwPSyo+Z4uoUHfeqoqm4g8ysaXqfKjpxQWAClN4PPRUKQf
yFbhixXMLtFTJkeHxLNton4DDXin4bhhG60epVsg/8AMpPgY0Q7Su+8e3Xwxgw8LrOVPRWsY8Elj
p/cPdtHCt0a9o8jlakWbHXH1238u0eDKbVtmxzyow2s4D9EdHpr4EPnBoxfHzVPetS9zQVQHr6B4
UkXQb9Ke+wQ1iXXerUVyDKra+tQbYY9tIB6hmAWj9w4NaOZt6N0cXBs958YeG7HmewnnMaxafxeQ
F3Y79RaGEgYETwXdhk01KQLGhwKBujNb6HSMHPbJqrARiJDB5/yZC5t/X7Njte/dGPvtn4E/Qn5j
pBFWu8WvknwFpal3OM1kxnWRJz23rkCBtJCg8RG7TbVPnNK/9WKb+EA+0pWHdgNtkBWqZ3h91CI1
LqVre2QqmomBx9oQPblNcuWwWDh51J5bX82HGT4LTM+ZbaGoIBwbIOdev6X2hC7LWyYR4ayanjdF
4eLdRBOQCnQtqO83Uax7Npdgo0ZarOlpwO8ZLP4a2eEDQm1C2lGeB6yDRZ/qvrk/jyjQHf6HOCt5
BSc7AlNC8hHaH4v5XN4O7X6OB9bBwY2IBUOqALejzsld9SuunLKZAJzxmPJcWkbSHWkPX7pMoKtR
0CNGfVnmlAX/sgR6cU8Wj3dhes+4W+I7MCf0Rvt6dK5HehJX3iUQ7NJULhEXERJnt7wR1kK718vZ
HxViJwYPbqL7y/gI4k3euTSpk5lzzdW3P0uUINWumjilkggNg+3La1ntm5xMoEscWIfN9JGeAcJD
spTnowVfkcjNXgcV3QgZ0Zsz26B6Hq2mRp/vDvzVSVHzWYnV5pJli6HqAYZ7rtgtZOcg0czjSMdO
kOk5eB4OHEceaXqmWNobd34XGpX7LGPBwjq3xJuNdatP/HmfEo7Qi+hxpLMxs27m8tpZbF+xLnri
XV4ZBK32sfG1a5vgin4aNFP+Zj2iMjwizqaR18LPW3byJujEo93qNLao1Wb21nOYgERTgke8bSqe
eO7ObOt97dNlLBhZlLAteKIY0HlMfcEbl6MoOxui4dQAac1szY2raiPZ5j6+5idhzI6LDWGmtHwn
7cTo3w1yAmsMACeOYv8hR3co2arqAPchWyP5Drs5S4xIvE99quXoaho7utICYQQ2BneL3C/M1mFe
JITR6oA1OVtX4CmoQTxLC9fIuz0z6QKxY8Tzlv80mwmywDFPl/qGx988wISNDxmxbR8nI0iOBjkE
+Htjtp7ZL8B1gIWYJ8/Y5f3o8jkauSlNXBTMM0/OrEKkqfZ95LOk222E4c+MxKZdCLBtp6k5VFhc
VlGXiwdsonBAKUNQBw+052EvdqtOFtlXI3FcUmeqcE9oc0HjvhkQp1VqXLMqfIX19tXI59tgcsYD
wxIKgx5da9DV5q1bgM0bTOgp+PjwpKEvpjYOyWrpdagJ5o+0icfthDHaMTvnZrL68p6nzb5cTvmR
nY/gUFKPycSDxesXEpplftNnWPJsbtWtSXrc+9qQ/XNbWfa5GgDcrvFwUkBOzVUe5CVd3Tu7EA9U
fnj3jdH86kr4KjaaxSTB4hWkZrkqvdEhfcVIly8uPIeYaRRf4Z3rEiO2KXoTeAQVwVCvDXZgBqn4
fFhBYpMV4hKe5nVpdeobyzhIe26gjmSEWayKmNUmkZogvwwaKABHLwb/mY00bwfK7t8cxfUp6c2p
BEQaBw6XxgKtyZ/GrzgBUqxddr2v3UvRP0zYNP8fJDo/nX58xF40KoTLsd/h4Pb2tBaEcdenjF32
38j9vYedrFEMcSGYEpooHX10uSyHvz4m/nT057poClzJ3N9xOCm+vS5H8tyGDlvvpzSXL51RtHuM
UYDGRuzi7bZiKPggZcxa3Ay6yv311X+kq3Fx/BycivmC80f8KEyaVUr3RMhqTyeRacLit9ajr1dd
CMfsWV2k0f7MtTiW6MobRRyL++VP+G/H7rcdO1Nj7H/dsdu/FDVemPbL27bd5Sf/btuZf5BEi7zM
+ebm+Yvb71l/oFZBOmP6VJ/fhI1/qxfdP2zcLvQlgA9ic7VpHP7dsrP+wJTDP8ceRFfPMv8VkvCn
766HdIIWCNkA/BVMXd++2w5Hy6jxsfVlpQsFH+/OypLR03c35T/06n7qC+qL0BAEvcjn5FDz9iJd
NRh1QIr0vs+sZjV5CpSwN3hrTsTdb1pIP31buBS6SBYkCGkm3qW3l6oKsrI4By/7aUi6VcKk6mRZ
NplgVU0lgYB7X4jWAC7Cbhv4c/Wby/90OzVYEo2WJxCC2eLHDhYTL0zd0mIyVo6PVuF98BO1+fXN
/KlJpi/hIrikRUbr6scmK6IVxPqhaBgQjo8Mkp5UAFWnR0C0wt3OW/p/X+f/8OSYbHPD3i7u2Mvp
DesUIDzrJi/i93IzO4LCjBte7clawbqYFaLGKm0Ux8wNi2M+OO+dcGxwW0dNZ6KuprpmZheQmFVk
LaoTxfyEiiMicz6GkXjoRy+g6q2GgL5LntPcUSpImTc1oqY9gj28TQOIT8w//sSccxUNqvtaksmQ
rNrOtJ5mFbAdzkFfbDI4J+e46QPQUBmTYnOenuYU3FXC4B1Ll+W1gHhQonH0yqMPVJaMxorWvmc+
7t66DH4eJEPH1eC0nGCjLjr3oLc4wzO2roCF4Hd3dYtiWQ6Evt/0qTHs7KL46nj5Q5U4n+Xi33ct
/aLR8YtjbU6ELFBeBfjtIXDwO6EjLZRsC4Oxxk3WbSko+tLxCxPY5uCBR0GKZGySoGq3jgW2Y6xG
eZ4mO1sHhgyPVmQ/eXABj2mcMCNT0NPxrXzB5hE8TmiqN7NI0/MSNNFjJx3QiX62Npn9ETpHpQap
b8A3n4fbFHr3TanwwcfhyoRyOZ7cyJTZdmwBFYJBmqPg0PlpT3QOk/THBgfbJmYQsbb8xLuuzTQ1
T2VNMgPwj7aV7x1Odx/ibGhvsZfze/xpsh4rkQ0nFEv9ntYuNum27bBXwQU9hUXTUlEi47Cw7e6K
MeAVKZr0rqmozNOxJK5+7q0d4zfziTArur5DM62NOLH6Z+yGjYjW5iyujcWLHukULIxJkZuExKJu
Ylo0KJQSERwWg/IN0EZ7Xy9le0cZfk3Tw35uFr97dHo72zdGLG7EZMt9gcMJyCBDub4rp6uysJ9j
jOnzKkv6aJd69rR3yLq8N2WUXgFkaW+WyKjuerLmLJDNN+y0NW082GK7dkTnVUkXtHgiYaqLyQUG
ETj9CcgU/nzMK3eJp3ZhCNVnFXYeVjQRfQLhER/4sQ/TEB2dIqT6rsd7+FXvU1z5KwMRDxUohJZO
wWpLYsq/oY8wIIWjuLLsxNwLs873c9FB+69Vc5pRg9CCidzqtpjZN3ijOdQjeorMewKm5xdlVCYx
CUZ5PUSpQS9IWlekZ5BumjMCZpjNyQbUtbdpzIarRZmN9CMwDJvB5hTuQjpDx8nww2c/60q4oVFw
FYXheJpSsPReRTtBks92RV8NOlRWGCvLgcQOq3xaw54KVrbMx+MCRvt6Yr6yC1MZ4K2u0nWRwaKQ
Xvxih/aHQCwznKPOfEigee+twf7k8VwNP4/eZZWJZc7jTtsJmYaObm2FmAoXx+g2MJ7hG/hC85LS
G0M19X3ahPmmbJbXBG6cv4pN9AR+GA2H0Ij6LUS2+2nud91URSgZaP9UQT2S2MCvjWDjvW+F4RUs
T6OxqZu22vVWZb8wxYYGF9cSm9quqSP7kZ5esC6JrKX96w3qrjdq+4V12z8kxWhfwdDJ6TDHIL04
pAOHwGN2DnM0ESs7BFdaCT+/ZkFaDowNULVYLmeKUa1oyRocekOiLerQ2igzvgZ4cRWzAZAzYw7d
KtLoixz/31kV/iEfrPc6MntlhaJcR357dNDxbJbFCDeI6/ybKMy+hPSB1kujtl5P8npvApOhWT7c
Ij4pghURd/6GJUHeJnM6XQcSTocsrHZPtkS2qcZl/FhNzPM1e5OVhIyceZ1LvkA4Xaf0a4AA7IMY
G/Mx9Bbn3l5SubHzQKwFPWJkAm5u04aIu60seb/EJKfXopiN26zB6aWgZWatlz65sVvukR9W9DLb
HN62A4AxdVg9OGLmV/3iOdcQbcaGfPdluC2Ub+wFlc26abzPzD+jjikAz70J3fTgp773mKtJXJVu
gqbOgtboDXOyJ0VFg3GDeN8DUjlVHBGxGrjurUxERh85isAbbosINiqhGNz+IZ7eC1auDQRif8dN
yh9t0H1r1xQk0xm4/945jdzKsSg+AAR2Pk2DjM8SAuEHVdobnMkjgZt12557UXe7rEh582Yv3RPT
0oJA4CVj8ySzQVkQ2VqYSeQcH9gfRxJGbNaMZqo8eepEMVtQKXPVf6sr/lvk/6bIFzyvXxb5h2rE
ofMPcfyvH/irtg/MP4j9IznSf2PiD+Qf2IEktgC0b571xplk60wu4Xt4ljhM+nqK93dtb/4B8gss
AIX4X36mfzGORwD/tngzKe1dfEkABpgW0nO23xZvbA7dAJfUP5pNMZ2MVNWbMbOyh8l2s1c2l+Uw
XtIwaA6yqGaXkAxaz89pyuADtIwy7kgTYBWP63m4c+wufMoWHIinBpXM55jYzOigedbhOix71CPN
JahDhMT0TLn3NAPCue/bGmoK0zgAJ1SA+eswEPkxNL3/FE9Vyup9yQTpKHvnTamjQjrMtbEODxl0
jEga60QReUkXYZ+Wr5yz8i8l2SMRUtJzCjHkQ5c0zgPxKWSUQMQKv3Y6uCQyhhv6gJBrifRJn0Ff
Ni8Oq/8HTjzF2ppV/NWwbXbsIHIhcreTd1fLgW/4NNsKM2I0oYttBQVd68xfvcIAaFumRKZ6QxGd
B8MKDxJ+h1xFQMAIPKts59qK0yxdo9Wn3J3GPn5Z6qjc58yVt/Q642eBBmxaA3n1r5AMkfxCdFj+
bhZxfIupmbSUnr0oGcnNJWDeP+I1Ga5MWg/2ZikK+Y7ODmmcBATm3mpmWZrQXlk9NB7sF9GmdKrg
dRYmCB9AoZ65JiaDuKeg7dZWmDXHPsxSSIFC6pTBSq7zZgpO7ULck85pK1nQa//sgBTAmzx4/cPg
FdpQFlf7DAECoITQ74D4FHkFoEfW75p87I74FphKaf0Q+alIiQytKhIXgZGvtUbJRXYUuSiQcq1F
khdZkrhIlJA8IVcKI5RLnIYRMUUFeqZcK5sYkhEzcZE72RIsr3MRQRHM3h27izRKapWUj1wKNDrC
KfMiojK0ngpwa+6s7JG2CWq5pftctpTM+zD08yeKkfQw2GWzZfyWknpZyuGlRr16J8eWoA0t5gou
uq5US7xEFaD2mhIx3i4ds++nxsyQC9wvBvitnB43cVuMJIbkATZYfEdXD1DaK0/XGpmUFW3CvZ2c
MjbUtbm0zG3JWGa+cY5UE2wKUVkr4XTD88iZEYu4sN5HPtcIFXHP+fLOUQhQSSsVcHyEGMp9WIp6
Z1RhgaIuleuBQ+KROCCgT9RbfL3h15Fsua6jjCZvKdoVfplqq5CqrBt40juCxhGD4VXaJhPpyC0g
z02eiZPVBeKmMjlBTpXzYDrBPgdBdr3UTghLqDW3k1nOe8DsSNL6aeIkPThzuClpRZEeBPXrbJAs
JzdK9QRat1CK4Vp3R/R8xDWneMQpM8fr3l6SDUfF7KpxCZFaVWAgMTM0/dFK++JhBnhWrhJK4iuZ
lh2iBXW/xHwxsyr9uvj2ezCjKzyO2SsOHOd/2DuT7TiOLNv+Sq0al3OZm7c2qEn0EUCgB0lw4guA
SO/73r6+tiOplAjmo57mmigzVwrReJib2733nH02jCCiVRkn7YMBUvAqGydv3RbAHOPJMe+Bk7Jr
+TkHC9USRiVcgruCFLNEMoYEZEqbU0Kf3lh28REHQQZuiBvbQOaadCHNvCLa5qWZrIO6IOAlFtgW
QGT4h0a7+XqCbsXVLscH7CgYQ0goO3qlrbcyc4e9LxN551ZLWk6m0y3Tc+dItyLfukgEmBDbbX92
sNJv64kz1pwTcGdltv3Zy51kQxGSraYqAt/Qd94DGJj+ohoJNWCTatlTcFIDiI6dwHgVmhqEOz/U
1yLl7o2LMLnRA3sjsHb/UGrbPvSGYiJiGmoCehFOu0Dqft0V9MXH1gnXYZzWV2/wKK/Jl0AV+Sxc
sAuMYYfdFOTkgaq62+Yc6VOO70V0O8L42AJALKBahBlXW4JNbIBSKfUaxzMPER+IYM2P0E3rCHLF
ZQzY9jppfebcwjG2Q5FqWAlSbIVfUXTYXr9rWj//DDDBv4noZlKQ8vN/TnxnJ4FhXjnpVFybQ0+5
m4XiQSqZEUJvd0+eGdr3Xj0Vt7D/w+1M4twuq0ibGXTnH4mIozCk3EFx70OhWltR3N/HtlWe/Ki1
nomZnQ/QP0fyIeri7DNqPUyGY1632HDWaMN77qpxvg/NnCoqN8z4ClU48AB4EpetkwUHETnJekha
Tsa2z5aZwexTbXKIAyO+QURLLkI6+Eys2PM3VtLhSwm6SJ9EVkW7HKrNVSyz4DEqSPyC3Ou0X3Co
I5vX6FAv5ZC2h1Yiwiaqa3pB84OWlQPvgzVYYMKDBPUomaLMUHCPPNbhKC81MTfwTcsBArQrEtZb
Hd05bm/ek+4gdxrn02Yeayp+d+6iT1VdtTc0/HBy0aMJV2xM9YEn+vQcpTWH28iGe9i75rQdYXzj
kLH1OmFVnnBa3HY9fWkQIpbZdZ9F7S7++xnKQio+I9jJikM5eU38Ce1JUMBVACDPkygVfnKty4hg
c/Kl821vLgBya5jyLc0T/ZvfDe42SLHHNE2MtDaCD8eArVmY5tHc70eRP4zMjvZxOoZbFmlw5KfM
Nn1RZLdIjDqMN96phx+4YZjyvQ//z/n4r87HGJB/KVu9eC7a5/aHE/K//uT3E7L9AVs1W9XSRURl
Z3JK/d4BN4X8gD4DhbKPUX/pc/8hWkVg+f1UbJFUS4QtRZyk40kX3fw7IlU4WT+dihViHjLXSfuh
gfq+g1oHnZ8l4eRe5LKCMSdRzQILNMlxY4TbGlVX07AkhG1cpblVBldlMfMIbhxhADfRHauS8XEt
6IG2rWs109bQU2MHBz9gRYN2wpfGXZlp6LQRYx1vlzekK45XHdod+PmzZOq3tlvD7cJd12a5e0lq
efua0t3p7Ngj3g7x/RrDmbfLUO/Ou7YON8De5nvD19q81B2QQabSZkH4FfthovfSbFpxWUww2tcJ
JiYGl00bY/Oo6WPeJEaQ3je4c5/aTFuARXjomtxk0Lkv3KKJYF7N6rMB4KDkLWZXbyeVYcCD98eQ
0poLLJ9l7C+FuvtUe964MVQ5fokHmycO2I1d2ROGEzdRs4C75MSz3YoM8KelUe1TncPkw8bzxW3J
w5GtBdHKLGP1Wir/NZsWAxiuErQ1+XzkH8F56F3rOnZocTEeMbddYqn1BDqJf8dS9W2fgESkITgL
JtvgBFccwukocnRmS7QDd16NpjMswfX5TU8cHSqenFSzZqa3o735VrVyxn0B1huGEAdXIsnIj4my
JP6N9eDcJiSnWNuhlMZ1lBdE7jpuc2jLyYQ81RUPkfY4gvs9AVHa9tbDhD5kbfudPCN+kZ8MrP32
yq2ldQ1Nsd/QIyyJdfO84xCb+gJNBZPpuLfpP8kCUvOyG45GgMxnZGpBhP1UEmhc6y/GnFc7H6vo
HiehhkIp9StELY+AE7O61wjsrnqjLi9LelkMq7Uxo8/R7mCau2mwO0nX8Pf/pDlhD9HZQAlYkWor
CIwDXo1WsmhOuKPCsTiBHxqzcoNzqE7UTjYG7BfTHwF6j1k76q2ICLN8fRsu/LOj/uWOyrTtT3OY
zXP3/L2/cPWcf/3f/76g2dC/pvOPe+rbH33fU33zg/IUgyC1QE8kA7fvO6qvPjg0I9hmPeXRov8T
EcVSHxjlIJkXDI7AFQj24T92WLogzOigCjLCX/7qb/QdzJ+mYFLQ+Fj8BEhyfw4Es1wrAtEbhKfB
5MQDzMj0bkcz1KzxotvHNfXeIF4SYwT9VtuMTJISASYzoe7QePmwt2qz3oO/EmL9p8v4H8ZZjnzX
ESEgjC/HkwiZAjpq8R5rOGH4dFLpu0dvcKryWnEQv/a1y17PJulAG+/L+9i0DXsbNyh1QoBrRjW0
65yCKfjNLwrztmX8WDfbavaY7+nKCK9m1IsdG3ZrPuURiZkN0eUQazmMG/4mcxIpaFM6fmtsbLcz
/MOYBnpjC7KRoo2ZjTbhnKWNI/MxmoeQo5ORJwTBOllNzHDLyIGTGLwsyHvqhLzSXAiFyXZqmNSQ
B4mfTo2+daNNt39E24dSqqnzYcUOjgi8Zzrxks+5uLOZP7zNuqqEMBDgUfCpkG/vhkBG2amzyizd
xcOcIT7rLfu2qLGijuFIpCI6yCA09k2sm1MdJua+7632NRZRc61y4tvdpL0ww/JUlW774BXxdGOq
ad57bd9dMI8ZmBoMjLk8zY6LSs69qm1rvizCaGfESUoN05vlnWGrJ2HRJjaw+pVEjGTRkuBUMdXs
nfGMCty41X1KILQXze12jIfpMvT0vejD7LpBp4+1SxXeCgeuGe78FPlh0+YE1SDIX00YZjRPZtjx
d8JPq7shLqw1gVn5jTNoLxqoWs30TFnTWo9JiNVvAVovToAtha7c1Sob8YaKCfEuiZCTWzn7LMuL
XeV1Ubo2G7dft7QwtprUz8NEX58YNQX8Xoua4hlPLX0I5Jx16N5y1esL300bxkyZOIWmpU7KdP1T
ZIos3ASFyD5Xndk+lB6Fbz0CUsHtaNBuaWNNILucLq1BeL+FXuSSNNMtyia+fSOHDpPv0GxlXHYu
uIXB3ul6nAhUTavoOWXZMxJtpjUWcJpu7Pp3whvGK8Wz4cIZ234LjVtBz4uyLaGBTGTH2OIL4atE
DdUAwMQRGTZxxJJuMMHumLe0M8ME2/3MuNpeE9/Cs9RX/dYBpf0swyRa47Ofv0qUV+eaUOgNg8Lm
YAOmHtdgot0nnsSa0HXEx0c5uEnDjMGao7XuFiQxT2BgkJ7TMrqRde5J8I9QCFbCUvMmC7NQr2CR
GQ/O1EL0s42sO6qpMS9U5aB/m7iOx8HTDRB1M2N2Qo18gZ6Xq2f3AfyCYemFDdEum6WTrMiUsV8J
Rh1dRANj86DHisCYTCkun67TswP8dGeVKlhmosvdFfk1AaacN4Y9NbdFS75T461XEFW699LSPaaI
XlU06hdv0NM2GFv7qNyEwGt3psdYmUZ5xU44Pg0RzbpV5btQwPNQMyNO4yYl2XQsxnmF68f7UgQe
Ol6I2xMzKoQmA8I9Qr4nk2pvhSfEIxF16KL8ciE/yBWs4uFYhm7pbChU6XUmtL6uHVp+zWqIQ3kN
K3O8dZvBpLgsImTrc9Fm1zY3BlxQPyLUqRxKg7rcJAW+oudx5bIdXDCcz2IC4bP8Iweh+i7urY48
g0yS1LtgJI16IUp6C1wyXjCTHkeobGP2sb0RC4bSZY2qbbPAKQftNOdRRtFNLMf0sVoglmQOmBTL
DPZxH1K1v9EunTZNX8FrwMAkQQ6rJs05F63qnBmfF3TBAjwEnimtEY6m98bUDKvGbXb2gtpERE3g
Tm6OT6HPFA5Tw4A9BTgnrZONJv2mWYULulO8UTy7BegZqSHZeePQ3DOOgfcZmG50C/RHfkLkF995
85SbB4Ao4Y1t2xUY57lLsTV7UfulnEWBEIJkbWffLKDRYEGORjUuVrgh03DugL3CvzVHmOOz5SNq
TanEr41pAZg6A6noSFS64Rv7u7pjljruas9tvzDv5y1CJfSlzd68S1AzHxs8Cdt6RNjI3jAdkwWm
SjK3yT9YdDTouMlTMIKrmRQmQIqARtbqjciaOLV3SVKToncwy4XZ2oJvhZNIPT3Q97josPa9/WwH
w48ucqoJ2n5YC+Rgets2cl8BOI2b0bcrYACT9REQJ/QBioUbBSeAd81fZb2QZZWTWteTUV0mTLSg
XDPnnP0A2Gx5VB7Z0K5jTMRQ5sYGY121rVBMX81O6e1tCgf+QE/yuuBGJ1R9Yd46C/0Wq5Xc5NHM
fLvhH7EvjC/JwsxtcPRf2E6NEAIGPkxdRw2vw8LZTQFqbNB9T/vlXPKSLTxeVqljIWT1wPTab8je
eaH3krY54PP2rebC8hcCsGNFoH7Nlqnjtp9R6W4ggyo8OI0R40jXvfjoJl1XbOuFJWy/YYVntSCG
Q3vBDSftgh7u3jDEJOCN1NL+wgh9AxX3C7M4XujFyML4uaJnw06Ga0PYZAEK9z6dAmefvOGPLbuB
lFq0kXVu3wDJeE3ldZDiTOOIVX6ZF5Jy18NUBjLM7xW8oZYNKym+WE6d85qQmOXCZKbRDvATykx+
9uvWvGzZzriLFpJz+AZ15twF4DnzO5pCmALTZwZcT61hwjXBXAmUN1HVKQFL69Fk9w1a7QCSwUdk
wVhsjbLOMY2I7qpMkvnWds34fsoGYW2WRO9w1YCl3/VtexfiOlhxKHLOkVPCNSu5xS5jJmrOBkok
bMjRjjGAObkNwjWLhk1AI/kVeGr94qu6oi+kDXWCDzkuB0xHNlskuIouoO7sVTM2mtmvuwh+yt69
7HKh7RUZPr1cTchIKPCTZLisTY1sfGQfITyusEmg4HjSEC7izcbtALjD3vc89G+5azXIEtYA2Wxk
zJ6GpOFJgJC3qA9EdNkTbIIgCni02py/yszy7wlBsTdl7RlE1jBdufCblI02Ula190s3S85NNKfT
mq09h7frTx8bQq3uTADwX+rAT/alC6AXOUpKYjx4r5NfenWxR+7KgMwIc8EUHqUE8YJI//dI6M0b
GUMbPvlVrK7D3qu+qYJIn3UmQnHECpSJdYEOb9VavStII60jq7tw/VkyCPqnrPv/iq+24IH9qR75
qaxb/N3nr1P8Wv65sMPhvfzZ98LOFNaHxQLrWPSo3EUw+u/SjoKNZpkFlev3uu/fzTIL2CWzBji+
EjcUrMs/RsqW+cGi6HNpdwGOl8yp/05p57wr7WBA8vbclbbjoI5AZPnjRJmcjgwKUJFcYoyI52e7
tGl2FdBWbFoEyiiQ+cC3TuZDbJVtbhxLGVVOQzHj0RMeCZt3jRa6sEXPYm2IikDZZB70xQT19Sty
DyxIrodTtD4U6JNSDCppNs72vcGUzwfQOvRSVjgbCUtB6zSH6EC3qdZJpK5FbHTeLayewbS2WEfI
Ary3KF66tTsOnXjKSMmJ50UrhKWjoQAq8lPsL8Rk30OrNJDkCl4mJJB3AjADwbfy7yNSmsuRga5v
kU9s5naHrjEpqrx9wEfrmls/gX8rPnGQ68hiKKrBlxBKRF6Ii5hI1n5LAfDK+K/ZeXU13xBJVQDU
nceEP3VnQ38hztiL/5V+9k9f5a/6Kji4aSD/W9/60w14WfZx+1Msw7/+6vfGiv+BDrP8AyjLrfm9
taLsDwINrEB77XLLokf44/7jppVIsbHJI/hQclGNf2+tSF5Q0bpBBCIVN6n6W83rhVr7ZzkusmLL
Rs6B5IRWjfcTazKem7EvY7M5Ojw5/E2SGOadQBJ59oe42pV14ne4/Dzx0hpegCVQNcc5L4ITpm3y
ZTiAr73MMy9L4RbQWpYMsAF11sqnYH7wWddkXFYO/GzRqbUJEZoYKqP/mjSEO0zEM320JQPBKvfj
NQ+bgKGxHU2bQnrDpqkZPxM93oz7Ljf0gYOAe98X/fQXONp33XuugA3kAjeUtJbQ+fcS64RqiU5R
VR2p9TCRBy0yxLlXa9l1y/fic/9pifynntFPV5xumiXYU5lSeDhPftzxJOFNU5im1XE0cPtOYfay
zIrXccA1+PU7vZNaL9/Ms9jAmXQA5GDW8eM7aYZt4MXcDFEOzRfJ+YlSzjH2QLji+wHA6H6OkuDu
129Kq/DdgrI9mycDwxCsIRhMfnzTREhY95R/x97lQLIyFrQ4RmDP2UC+aubV33830psZ95i+Dcri
3cUMF/9nkSfElYnRSc9Fk+vd5CKyue4z9fDr93pHSoWUgFILYxLmHWuBJb+nZkxpmEV5KuJjHU0Z
wgRYRcgC67zc+I2JaGaOpuueftrl2KZIpSFmVdu4ddu//Z0dAaYEzi0tWc/23v2smdl6c95TstU9
+swNJ+12g7gveFBuBbr/11/65zWE4HApR30HBRmTtR9/TryMmQVoLDlWpta3pd+0m87gDq7IsYiO
MybPZOMVKvX/4n1/XkYLoMQ0OWm49KTFsm+9Pt8hOmj/97/N/0nDZIxDt0qOxVgPVMX8mqPVj+Oq
iBHW/vo7vnsvGzMsGpSlkc3Pa4r3FAw7NkZziFR8jGmobeqJRLtVJZr5IpxH6/HX7/Vuv317r4W4
Y9tYwGzOPD9+L6zLNAkonsjt1qO5KTmun7LYGszNr9/nfV96+U6c7RAEssmwXOWP79OD4Wjccorx
j5OqTTlBQb+y5wLNwGAtaXMxpsiJyI4YqEaVBFtaHdFfpKa+WzvLd0XpxEZn4uTDyPdu7dAdSbHU
dnyGoWXgaA41DT+yNM+BNeenMvTpJ+Ez/Iv9/O0S/tlhwtsCgeaLW+TuYjV5t3QGgoVLHXjxMYJt
/AlOan7ChzdfVcz59o1V4R/ujBL+3gjG1VsHYz8Px9Etpt8QApJCV6HZO6VBQZTFMpMFH8o/dGLc
/voX+k+f0+GHYebI6QAK/bvLkzpWMJIjZuBv8NyXmRT6Zg20kz5HgHzXZeBIDwTKp+F5lMFjehaD
nLOVVQTBsU9L+0J1KjiS3mNdYe9oiWcfYLZuykh5w/7Xn/XnVesDqQTpxLCDZs37jypUQScuG+Nj
rsScks1EXhzNg/av3FY/34k+TKRlc1tMbN77Z2NsSC6K0cZIaEt9CzIWl06Rlg6Bf7Zz/+vv9H47
Z3n6gmxmydMRupR6T2Ca/dZp7SlhO4ehtQn9YNggpenXGbcKyqYqXFfTOF+Y/eQ9ka6HI7p0ur+4
sKZ4Azz/uFx9C/kA6QEcCvg47x5hWVMZkjsjOHg9QYHkrkk2U0CEVnUMySm8ZYwuXpwoiNdx3OfM
mCvALPz3tPFXbi6ci7cQbdX38w2CIsBBbY0sfF1nXR+vZZrrM2ZdpLJxLe90ZgXfBsJVPvpzBqY1
aybkqHXjLrqnFIGd71wMMC7gwOSjvHMIu70nwFIcOtM3L6PCnoGuVrHxYAClu53DwIL2SMf3mrS8
7jmDKv2iDY5xiB7oUqmpCMjuNZzqVOQ16q8CLe2BcCe7ZVYR9dHK8mDHIJNLbbEqahwEAHvM16LP
rccRKS3evmAAr05qoP0tGzobnkA3WdG2xUl+JtMoP1EuhhuzGeKXPmLzLtvQ+cZox5dE+3BspB8i
/HBNBCuOcYBF9n60BYehwoNn42NaAGlZe0DOx8a/Q6DHeuPuxzJNUjtvTxCPcevLlr1TgAR80iTP
bKZUhWdv+duWThNxXo5lb+t4bBFJMl5/UKU1n3nOZB/reh6v3y5v4I4dbqVI3FZWHaWnEkJudAzM
0LVOUuTRGUwlhq1aR8RwU4+zW/XmfNF0mh0KmLLxpShTVmQpJhPTzRJBD6WZa4czJyanXojowYb/
/6lvBNAHGYrixkrJK0QRx+uMURyd3Y6wnrb24pdGqLFYBU0zh3ulVaZXKGmce3yO1iNZsw1JBZJr
m1syfskIUSYrs7Sf6fMu7G6nxV8A60ffOhC8EWOlwLsEBitMHqgCNp5txl9wcbA1kcTy0ZyFnW2t
ZR3mYxmcfCA24XqO/C7e6MnkAGPmJSnQQ8Za8vJOn/GPLR5zSq951bWDvs0dg8ktcbjtpgdOisWL
L8AYJhl1sMaqYmxJEaqeo5HMYyAerF4ntaebJkAPfugjKgZCaIwHF7XqEihmY7cysuSU+tlWaTrl
iG2m69LI6l2XMG4LR71knxI5TlRxcwtXND4KvykumF7aa+TK8caVrTibVqFPEALcg+U5wUPYedvS
XjLB3CJdSL7QEgLHu841+F2QpwCGCJsUcWI9+cScrSo7R4o9o3BOe2sDqgwILDXf2kRBs1MTNkC7
KbJ0zVWVH1U8XMchAIzEVDu4LNYOMXh5YmDOuNPoiVjCBYcJjq+F56ZZR2ma4Xrr+pVsbebOjv3U
MPQ9kzt23Uydv0KSMm2G2Qfkq6S1c+r40cUAt53bSl5kACVFn5JZ2xXjPlW5WKfajAjpEy4CFCAt
sYruwIa/qEo+Vz1Jm4mRW5vZRXErafqSJ+t/xkkXFEhsqgxwMv6xAErrl4WqDjXDXA0yvopcUr9T
230YhuCiLLzwc4csCc7KPJ2iLGcDtpczUi7nKze2rDMBUvWtGWftyRjIgdfavUy9evarlZ3jXlfp
somE7VdU1dVhNsukXxXBENSrObQSMGb24vIzQu+ydzI+UJnZS8I85LFHR9vWDh5sALVqkApbjFlf
c1Cyo83oLpNrT2SPdIDCR2YG4/1cOpwfyrbyw1U1EB6cgjbfBjkKKzvt/N+SPG6O4DamI9Macj8D
TtHnJhR3uHnHO2+c562l+367PH9QApfVEK3jqs5v2o6uvMedRkwsE2y5kimM+WbmLJL6TIvTwm3X
Li0etiI4TqEd8ETwQuUdoOLoHTKgdJNzzNspLWg2jwMzlaaS+TXBwR+Bctcbk0n3lY2HMYHNCZFj
0xG6kOwQFaBBrsiCLZLUuRH91O5crw8JIw7HC6ufNh32w1My9oIoNoAsX6xkaoOVU0jIKgP75LFQ
TXRCAAtSTY5+e9BDzsJMODtQImTGbTY3HvSv5nNBhNkOUOrw1APj+dbZEzJytzAlDmfH+zSNWum9
cEDwzP2Inr/sOY8VU32oCGy5mowa1H7GqBg/4UKyqL0DFbQ6qMmEZF0Rmvq1kr6/rWgbnurOOnu5
Lc4qaMZsbSvzkkEO1rCw8Pa9l6nbLKiBjAR4BSn+k8imTdFAko8Nug9dpk78qATJOVhBeAgvbFNj
sEF8i/bWI2zwONVFu/HLWm58gI0BUnPAMUHo7EfPyHYuGtQto0T7MSU48SbsWotkNjM5gqOTZ64g
MJN8gPMQmPvBcVjYqji7tA/WQa4kOPgMG1ntWZcqJAuwqbQDCKY2NyBxyn0mdLXLdOs/9x1fiY2m
Xg8tU/Y1WH/AJ2ng+MTpFqQbFyOz2ZA84I+FmKyrXvjltdABx35llWCkWyMptnNqlDYJkUO2z9LC
ewLkRRMHQPQFQma/JHR+CSk21Py1oxy/xFbT33a2MRFBXSk0LQhKeKbbaiR4uhycKyp25Hpo1SgA
zPKUwTTn7gJzPiZ5dlO5Tnftt9N0sOoWqHEM8jufdHMcyYhYofTxL8p6Cs6EK/t7Ao/zl7RgfLkF
WVN/srHY7Fw3Sb8pJ4+DBRFcHklgo5eUZM1Hj3RbkBrTFpoO8zvlaMkUL9DDs2AmSICgAeQ8rHrO
sr4p8EJHhbOxEwIozWCO16JEDuP08TbN5etoqAqBXRVga1EWDOwwXCKE+/LFM4vhpKeEcaPiGcgE
RO9nByMDk+/uxhRD+5I0KXt2nfHUYBOATQew3/agHz52pMh77SumL99eCbuYom+RQfhgF7cZGel2
V1Amdca32o2K8+RU8ioenf7RCIPhxW5i/ynsVQPxhZTLbDMJOAE89jBFefmajkhxAFkOLkkmCtC/
O3yaOwTnIs3rDdg3sjmTepEOjKm55hSF4kjOHiHGNV0NWQf4hrLJ4lN12JaLRJztEZJxlo48M5gl
z2Ss973rcroso35lJvV0MIPFu9OQy7kB+1eync06vPetRM5rcuqwIqmJx4hJd4h1yVhsHbbaeIgz
JXYqLfndeCjsLVF1J6Lm+9eK2mgZT+K3NXKuQuPHXwK5LGU6SuIceZWE5oj85OAKi3wHR1rPhqyM
bxLt1SWe9PDBKXSyNktelhgI9WhCkl+Rxdx8CSo75jgpFB74+JGDcbCFtkrqZlrfudbHENEEGSNs
r7BuWFT5R+EUYiV84w4kH7x7r9Br9MA7NJLuqikQwOMOyVcTh5ONBzWN2ATAfj41Nrp0u4SsGL+k
GeC9tUGdTOBmV/KoDA9oReWud8evYMLVnlrexqEq1S7F67dOc/ck29whRWEwV7nT7zBIg133pbHx
ApazSCbzguAGHKwmtjBeOCKUeS9nwKPYYLM9IbDTfe3KaC2JKj8nxfDNqJjz1RoctzsM8hTT2N22
dLNOMQjtgxK0B+Q0zNzPTb8nLUa8pB0uEWp8njochE5EetpE58Y1rvsOE1I3JZepOe1TF/o78ECS
GebJRUc7XY/oAleRPbkHp6mjtcgHn9Kk2mS9j82Do+DNZLaCUXaCLLVrv3aNUW4ro9R7042XjFr1
pZmNfNfMFTbVit6BZvKYjO0tzsDn2LV3ZRDNnFPUFSmep9yon8ZcX/dpcMIf8Fg1wZktl4YRroYL
RkDfkjr8SObSnSeLfcVpel0k2bMS8WLRpknpdeoFnGy7JvAama1hOo9lFjdbUcqXSZkcrIyQTT6S
xwwU0gbEzi7pKyRAZDv0ofuaD6payZyu9soxqAhCMGmftKVfIYcc3QQeQe1l8bie1Rx+EqhkNVYE
P8VVzfB5nmesSrG1N/V2qOPP0zC1h76LLp36UfhDjzKvVtuoje8BtUYHb1TpuqmH/rMhG387MZAi
IWVsLvu+MQ7IepbbfBYnx4q9z25rF0x0a9fftNHYHOPapT06Jks54alo2pc4eraw2lMbb4irL7vB
MZpdRIKWI131Gxaz2TgZVUZDh2D21hd7OcjRukB+AvuSdEY4o5lslteTdZo844R0RxoXiDWPId4c
hf4lRX9BV9NOupVIMnMHkwAIecp56OBZvWdcdfiTYpCNZVKvDEXT1CXM6zJKFZyLXgIJCNPgG3kf
3IC8KyMGBxFSw1GEQmoj/ZKyKGTZ9zijg4w+0zLTmMs+eOpDCoRgYbwDgnfIHtXTVc0z7qNfB/PZ
sAFpkF1sbLu5dsVVYjjxsO3UTNnRe2xLY5tYuPGX6sSMp+FrouV4nbjgI4SZ6p0ZwlKM0jF4CnOD
Jndoe+ad2TqY0p2GSgQJhHgp4XA45y4alpJXdUAqIhALn2ps6xs/M1yxr6DnHTnb89LwvQxicynQ
0UegcfVMcmHE6HZf3CyXm7jh+LciouXGaciyxsZ3LCr0BppH/lGmLQ/S1gpOVuQEJ4U8/+z3Hj2C
ZVLz9n5DZRvbGenWEcA0M5s0wxHq2fnnt39F+Tmhqy5lf+klak9GkiaHI62e27yjBpsaSZfAt8br
UXPsMSg2mfXowr1XKRcTxb4DLb6rd2+N4iqbGKPAt9z0ZKNsQMdVYhXHkdobio8I5zE9ubor9m7u
tJ/gdPIF4oRXZB/RyGLJIIQeaH4GXMavXqSCzzxOzbFxCvDRE+ddbUTioNNen6dqnjsQu3wv4BfB
QwWk86omOa1cO3NS7zmqUdv3PZT8zZAuII2YPB/CVLg3KLWpTgRmjNIenPqYBiLPWf9CG5eqDKtn
mn8E16UJHUVfX6imaTFaZqqjJYP5g9iLUJe7Lh1hI2ZQa64cFFkXxCcxIdMOzatAp6e3dWfEhd4N
Cb+ApbvsY9Zk+jYCyEGZNBnL5wOj+s1AvUFThDLrNuuXa5L1TNlM/ie/1XRFeAeXjSbl2jYrfZaF
WezLpRXX9oU+e3OAt3TBo5dwBHdgXDRoY8FrgzfmBbPEvQ9hT25VBJQFLwH9fA8u9lR44nMu+BMk
QM3RK5b/t+y4WqY7sWBNy5vPAy+0RWGpnE09GuIzlEQ72aRdqvZxy7qPDI7XUFSBXL41nkw8zd+0
adNUSlhNluZFk8kon2klwjDgcT48dhIjhDLH4DREQfkcRGK6mRGbVivgKvyYVs9scuyCU1CZ5XPq
tagy68kgUglyhkC2kwUg/6aab1ig0e6x/0IaWZNKUezBIstL6pbmUwd3BEqeyNJTX3KZhraUd2Pa
kfa93LCyTaPfcp1Xz7Uf89ZT3w6nrJuDY0fLFZiPb7TPesbhKOjIdTV/p5oFBYX8q3faYR2Z0KGq
rnotyAfF0xzgxx6a4CQ6fp2uC7jZJ+7AoJ8VHYtC7btm6LZh6c5nixb4uYID/dSMiMnX2tXmRRZK
85pkogCgq8UnX9LuyMJhO9wLy6H5wVjU3zjLKhgrWnNO5dBSwC5F/o+PunY1qp5V4mnxEoqkwobp
GyUirYp7umwceERUp0hw2R8hOBZ7EoSNB01B8M0LIDCvVLeswWaJsfCcKjih8oTQ4ZPaezA8ENWe
71H2+W40fPVd6uQ1Bcb0uS3jCU6FzxQKuBDOYZ7t4TbiWMGTsUoIBm+H4ioau/4hFqP/G+kywbe4
nJDvO1E2r8KRJ5Mdj/VudrwZIz2e4yNgp+ApcR2nIDcOMzA0IhrcG+Cn5bx9awn/I3T4C6EDo2FJ
y///LXS4AgIb/dfmmYP4D+iK73/4uzHP/eDgHhFMtVBA2j8a8/6PvTPbrtvItuyv1A/AAwj09Xh6
HvaNSJEvGJQsogcCCAS6r68J2r4lki7q6tZrvmRqZNrCQReIvfdacy1iB7aw5v/N3P0HTYcKiSQJ
dEDLiIipHw3wv7UOjvtHaKNgAk3GRwUy3W9pHRz/7VBswag5jFLgdGHaYGK8yKR+HipiWZHKG32s
rZgI45lFK5463gWBUnpS50bnhGgRoNeu+sBlHwKiY340cGFj6ktR6fbSOIv47duJOO5dDNUWTtGs
zmuYDElr6yN9ZH9DTJV3WuvKuKU1ANysioEjpbS86Ph5t30gRxCrYQdMt4bJZMmGze6Cn/UUDU/+
PmsnmiatWLAje581CAP53Uj93PiA3+/cA6hxFKFD46+Jroe5uUT/ugH7R3wfsr1Do6RNXCjsLh9l
oeVA68HmsAF6+6fmw7TROLTWJcFL69aupvOojYECdEj4ehNlkUeuUKHYMJHIu5vMed67NAD4wom9
UbnVA1rwbKuQm27mwtkWY3tJhetsoYx2z63o7B0FaLCWrgTyU0L1tcql8TA1pG5XQXiYlEbzzNYP
WgE9bJmTDzTUEzhZKftD3GVYL0KTuiyfsSGk1koLQo0cU9osI65NYjoZP0Opx1WPL460dP88sWCB
A7++QY08UMj5ezrpBzqHsLIKikQiy9q1A0t1IyJzj0MExk4y3btdP637bjkJmXebTtvRppg0CUuu
4YEG0t9KBQhuHCGxkbZ0StAbHSc00rTu8ZkUcueSS8nOxjPwz/v+qnG9QxiFR0LfzXWQs+Slc2Tc
TzbFjI3nZKtqSacE3sFOOIRSGT3+RCrl7M7P5HyikOFTPbL2QRfCqo7Od6NG09kAKgG0HTB+0qQO
NZgqt1QjT3IknrQxgpOpiqCPuHaz0aodVjasD9ChkEAaMBdFYWzzrLmrlXcfjPNZJlDJxj3Fk1Gl
5pa4imTvy/J5drOnrOmcfVZHLYpclLcm+KVjI8IflLl0CXu+PzwTC/xo5Q08EkEbX4d1BsYqJm5N
xFFBU432RmBhhiA4c2V17gnhDNbT5MwWLCZFGyn/Nk/OuB3BfW8zUA4Ht4rL9TxXgMUKnoWUcczG
j6VzSGYsjU4yjWuw2s0mt9qvhuqA9PljtIEB3a9VPTV7YFfOtibJdedlmEoiO/vSApw8J8Oh3NnB
tzhU5pExb7N2Jd0sggpLtUaa4tCSTNObss8D2gwU/1meTHu0ru2dWY3EYPthfjNDMARCMZ+rri12
QZYPEN9xybDjLDeuMP0tDlmQqcIwr1JKzK05E7RoqQD1MvaYTdLZGCz8zDuxRBut0zjoD0LEJx3G
zlNlmHpjIGf8onEG7DTDalhQmU+hHQ4bdyiblenW6Vq5mfllihxKZTTTvLlUMl0i/XVI4Y9qOa9u
c8OeriKpzaPVqcFdMRtP0vVg5MnWk8GwGbsSH3GBWNue6PDyU/UZ+ao2/6BxVkFN39e5d2E4+be0
95I18mGsLo2P2yvAaOXPXE85K/fgY2olq8p8QZ/NlnGo3SPdb/IxvO7WDNITXfXeMcDPugJScUM3
tSEh0a63SYhraB4Kb+MQvYD5Jvyuu+ImncinsPRVQd+OqjC19lNq/CidedoV7czwyz9LB/555Vf7
waNCBuhR7fyYziwwPuADC8MYOX0A9SR9buqYhngw37K1Gw9sksEW5Cgxh0B3a2RY02JkIv2wAgVo
xl57jm96p0vxHDYLAZu5zLrHVXeLfS3GYEuy82SsTF412kfNj57xN/mlmGTdNrP3ZmFZRwrQfJcV
ot/mk4Sm3OXgkMIyOCS2eVkX4snz1FkWO9mJcsf7YFA+A0JvcVXZ3ok20+ouDPuHgsb0Rkr/h0cE
Hvw50IxDXNwJS5/6TtdeyIBGTQ39EcNNcV7AByI34qpIiAGI7CQAKdK8tK024T4y6XFnXe8dB7pF
RN2DoaMrziYMSHtnZF7MdB0WC3RMZSdP4QTkf3KmQ11U1ulMi2KHwIAhWFAQDhdwxGqe7xr40lcq
984yi48QGPtxlQ8w2HIrLnatdin4SvdWLkokr2vS06lRJ3HbINnpbQMgNwp5EG3mJqEB8Vjk49ch
0uSSTf6ftRb9Cg1gstOiG/ZjNZKwWzF2w7IZXnZFf2XiSVth6Fx++HAumcmtOzzHGO1uqK7qLclI
u5HJ64oFDQlYYjzoUNKQMMY/7VRiT6NNeRL0c8taQydnImD6wPqbHvGyQQIlBo/evAHHsgWCEuA7
2qez7e5if7B3opCkhjrS2sd+9jD0qXsyG8Hd1KlTleM+waf5YhvSP5KiGO0MZiv4xj1rh90k2FpO
aaKcB1tdYzIimKKOdpiIakwuE7CTb4Wnqu6Lk1IYIBEOjCasDuMAnlwupJCgHu7hc5c+ryJDtKxY
NTx9ZXAZuW04yJWfEJjLSwYa1VX2oRE1LcK1Lz0RfUEjRdnAXHiCghJvXVWzeuf0/OSQUkOLyL3B
h4Ak+rEmxHCujq3dKz8kP26BcsMBIg8+YV6AS6tt/6MjxliddtOvttfsJj/VEZ8/K/X8nWzEH12n
3mj5//o3/95fe+EfaIsRxdF2sVGOhuzZ/9YS+68MOCKu0Ol5f/Od/9lfiz8WxSI8DIgZTvAqMPln
f239IWDGkQiOuDy0FnPAb9i034t3gKmjYoHbTtXP1OS95Cy0gc8S2CMPQAZekhqcp0H2xOKoGn5T
sLccSeBqQDbDbv7DPp74rMpBO8CRBD6a0pTI3utxhWVG/0JC+2/nxDEYuDk+8VjB8v//JEPEJxgh
j2Oa3A25pnw3LxVo/pXXzPc/1VO/VgVzX6xFrQZ2ksOZHOvtgXq/sNinzoytVf6SF/kLDImXjP/+
nxxmKX587viHe9R5CYpgF/R8ZJCpEQbgsBaF8Dof0//BpeNZRaoOfxAJ8qv87edLJ83SqRPOqGdG
fTaiJ2CSK4Kztsp+cVKLZvJnBdVy7TzU8Ai4YbAAQHx77fweCQhmWXngA5qvPD3dTPG4RGDcy56O
0+dXcJFjfTgYvAPExjS/2Xu/PRhjgZp3s5aHsFH0QRTw/oxO8qo20mekRkzfHGTdFlnBv/8oBp5j
u6jUfQdR7Lvila8HXLKkIhWhSetbjTyeeaSR3xsZf/r8HJcL9uEcXTR4wCNNk7f67TnOOtNTWpfy
YOiGbAItpy3Mgej286P8y7sVeD8dBSjQz+8WKQWE5OqCo4SjSyttvO9LyCGvFpv/vyO9u3QDm5O6
rzhSUmiC48bseUbus/5vvF6v8va3ly4EPQSTHlWnQ7rju8cDlp4blLDhD7IX9UYSQ8e3WHbj1eyU
0zaMzHpjheRiN7DtD2Y71pD5yOm1G6c69pSQHuUwwVLBGGMqqqvhu5+kJYqQyMbialo77ecvqHbs
k3i2+nPpI8FAFbAE74R1s6ol/wjG03Jr5oOgzrHZtI9NeU2ymnjIfUGceZRFT33ZTxhPR/cAWRf8
8ERHksCwYKmuvHitJoyfKyQXwaZvyMXtuqTaavKitx2SstvOyJyjGc7D9yZilSefj9/uWRwlI6Qa
6UefrRM/SGpgdQVcjhyrcKr4PQZti2eI+vUmRwawq8NYXsZirjfok1z4g3YU4TxHuT9S53aMRKNW
7hozGrdZQ9PRQCq5Lk3Obi5ZuJD8dGu/qwSGfxaXJE6rLYWPXiPus5YSiXDxPrTso1P26Z5IrfqU
WT9ifRoL+yBEHAgvQTzESe+ejjEldRzUxb035Cm2SFs+NqCKHyLOnR3XYMlHWTp65jcRgULVIcMO
n+jEu05+MR1aw2mLezUgoKRXXF7Tbu6eIi7NaZI18tLT2YtpcU915okH7C4voxqi284jYH5YlsaE
oMDTqRA1aUCFSe1ClAOpS1lKfB2Rw2QTW5wtm8J038cFDR7XSxNSwXVFbxbp7sqBX3YRI8RgOBVX
L3i8rQsUUFxEXUDjJjEmCFavj32hYjRYcNvP0F9VZJFzESLS8tYz5fa6hEF9F8yCU4r9NH8KZxrL
ZTMg/3CTJXeoQ11NuHnrFfu0EqY8t3Qvw42XRGQCE1wdboXVk1uOYJEgI8+s2jODUcRDQP8IzHxe
vmBur4+c47StOlZOxoJklDP8uieP2bqz0Y5ka7dFALRuHRfiZZgkPQXyWIZnLehSItAEt6CLxhzt
FDpdouzi3GAgDgBcAdbeSIfRDUILPnHzFAb7zpa9hkY9yOS+q4y43+ugyp7DAe8wPeb+HGMvdXwa
onx5DUAc2rD/OlNb711JpbrDqiPSXSZtd97OpA5Ad4V3AT5yzK1vc4iDUMy8Ww5J4tamGFz1hcx0
+RhnjD78ibDMcqz5sa027CNehBQEy4C8ieBX5+gmcf7UxKI6QkWptu2oBM2S7AVwQngGLcA+8kMY
mMbltDEm1QyUUpCgY9AlMOuKcJ8Z3CFt8+ljMF6sk6BlMoCQ9pb0I+RgiRyTH5UM3UOVe0yavYQR
r2Ppr1JNoHHKmmlBqHkQZoQ3R1zSTFkXnJPRmWtlFfuwjX90uvU3iRpv0dcdiN9AbDulx7LyxFZH
jOf5FPrXiealtCp+lmkV/XnfteGWtqDcAbMiBUT6+UPAxOrUDMcdWqWFkTnKbl0OhLVhTAbZZXcF
DzWrIgzBgojPSmfhpc2mctcYvPX5gsvv0RCvbJVN27lldUOG0NME4rsrwZNvRJk9p8oILoMhIxZt
VMG13XfWBb0B6y4DWXMcNU9UzoL6pKF601ya6k1fcfquAgq6KpmzX3aVHr4ro2W+HBOqtU6cPLi2
vLahE1k8uy4LZduyfniJ4V/PKZMSgZZ2E+GopgK3dXAd1Xl7Zg2alex1p4VWhxgnsyQ9D0H/uhS6
3ngDh25rQilTBQhXWNbwHVY5DNmCIFj6VjzBuETbtLi0ZVfvksEmRkGV8lI1y766FvVpYUkepqFJ
ILaUFrl3PlcnjWgglYAacR+x6iL+fezywPphDqxWVOUFkHFyhvOoSy8yd4x3pEOifxjYSawMo3Mv
stjdKeRQxGq0UFLgrO5BcYzrfvbqL+nIFZp92g+jSZ65YxCfpbnDsCZMYttivgZ3vYwjpkNVhXFC
l9dKs/YYJM3SHuGlz3ssUz1G+p2N0nEVV316YUfC/BZaujvtDdSnMPMvg1wVB1pz/T5L6nBfhrFx
3rXppY1d5quRZepyGpPuPMrmh9S0h4cgn4INESwp8DLLPczYB7ZVAqtAEuRwVeSPftOWm9ROXoiz
iNfIY77wPt+3vYkUJ6gZuscl+ivTlpfEjaE0qpFHs7h/A0aLjtbno4fy2zkx0gRpd8XK21asOGYZ
WIyzLCbNM7eUrMFlb+E5Su5m7sGO2gvJE2MHIMpOBTOkGPWhJPWl3VekkwgrkQM65yWzBFgSi1lG
kdfwiGTkmuB/zBcLlIkIR1LyV68ZKMRZ4BumQZGWKwJVOnJSIkC4K1mKL6oU5XFobAw2fkci6RI8
coRaoTfaekW9R3+B36dBMEHn40N24LlX+gNJuWJAj8ucOyEqIiWH8QiawYYywOyvD45Oz+iUlAxt
Q7BgL95qbzWHrf+ipiwJVuTulj+k6y2BurF/ggtaWqiBwlaxu3HB06qRdX0K/ByFXdd23RUebQAO
maNDaEcEEW87mbTOZiZmr8f1bKmnIDfzbs2s8nbIbPIyJZF/7BDohqYr6U/9sSqyfIOs4JsTaCSw
GWnCE2grxzWSnYAUvWHh6K+B7RiLXHvpY/sl6QKOmPa8p8Kmh8LQRQOnOIhGd9uxiZ7zxM23/iDy
rTDRLsBJQILAmPoCzAQC4jEma69yhIZ/UtjzBa9r/D3GBKtXuaWMVeGjesgKwziBHGwG9CtL1jfH
Y/l2YnYnVEsQygYSaV3afkl7yPVAbmMwub9y7SwG4rf7eAzC1P742gguIvfp3Q5bzXPsaGUWByQ6
rDdiABkTa+QjQcs+oWNreTHZBoI1MbOvyMOW4IIWjUxnE1SwssJfFWrvDWGM/xh/M4ry8RNQ7L4v
1GIBr4Ul9EAA+L028TfkrKmDj8W60DfRxGfu843/h8qQfCGT0hAL2uKyeu8nUsg5yniQBeIoNmFV
pJkUVXyOqyqpTw3Q5CefH8/6UNMsB/SxE2HQtm37vaeoWuIcHS8vWFBQSKxYJepNqvC9bLK2fMZ2
Fm5zvAqXnhsMV6+fHYxOlrdPxGDtEgvrRpQX7nM9N/1+VHzXP/999r/9PuyHS7aeb9JJeleeyDHF
G4NI/JCUpXPUvSpfahsG22roBjADi6B83BaoRDLSlazuYkFREaDIL5YWG21yOp7ZylTHQBB/PAkq
T5VK0jaZnLmnjkjDs6rN2rPcUyFS3yXhstORe4gjVmWbVm29deCV39qO6TwzySLvMuQ/9rAh/esp
okWyiqaxuDeJ5H56/SpWlRkG62HOQW1/fi0++L94GjG2etg+PQ9U9gfvsB4ilDgqP3QewarukiCM
nBGzkO18bVCEHcjpIbc9S8SOvqu7hp9y/PwnfKizISS+psWbizsbj+3bCphglMGTcB0OIfX23oVJ
d8rc8lfLwIeOBUehUSE8m5m877+/5zrVfeQx5Tl4DptnL2bhquBZrJntUWd4eY2WhuTkC8Ql/dfP
T1AsnYI35XDIFgUxQICRF9LA+3IYB6jTt8WQkH40xBE40jo8M6IofCo1W2PkmS55m4Yb3mMtu8/D
iQRO6TLFnXpw4l1NuvKy3gKuaZCN2uT4SLaToKgO7L/Ds6yu1J9NtOgMjUhRuL7++v/IQX7Vr8ZA
a/90oz9wL65+VJWaiv65St/KQf76F/9uV/vOH3SpaNXiQGZB5E//1a4OzD/c5YkIUWRBfbF/Ql84
4g/+Jw9yAF8s1lAXEcff7WqAo/7yxvqYDXlxlkbfb7Srxatr9c3D6TvOEnoIatxnKXzfNyxKWyH5
MhlC+1U+sT8ChLGhSrQvBD0K2qMMr6E64uUpd0PnNWzWVIskbRGbgkIES0MihmksMvKOj3lCsxAe
Uo56uA1xEXcRGmhvOi0ny9w4qR6t1YzBEjG3oTBMWbC/Zq9AJ2DYJHgDeKRPtBJwcdnzZ8m8NyxR
37dqao8IGJMLAAjm1jfm+UskDJsRa+En2zY0ZYZatGxuY3x41cGEDsf0mq05qkUQ+8zpkBisas9G
kmvKEHuQZoBOiskBgGb6w7Cs+PswG+n5yL/z1Z0wTSF+Dp2zhIAV9lq+Ir7et5GSrrQbi21tDO5V
GMTFaW+HxHHUbMH7QSFkYSO+jkw8Iqu662lhDRHTUT/O+jXQvXg9kl+yMlqUvUVZUhcROI75qnCx
HLZcZsvw4dfpJUq4Yo3aVr7nMCxv4i0cq3DlpI51xBhUXnUYYnc0Tsprcy7qq0wH7WUSBY5YkSpQ
HWk4SkKvcQbmQ+Lv6Brj72C+dw5JMza3k+9Bx29ziTegcs0H8EfdGaL2r+QXdLeWUphNAhIn4C8a
WUz2LSF4+6rV9v1Y5ALFtx3sS/S2SzEUReeky5EjYJv5ulxkha7bqxvfw1ZFJ2pJ511yegFzV1un
tHAPXJVLkq8anAZHi3nlaMKi0DGQ+GsZSj9aSwpwW9rjZa8ydx0SE2wspaH7mhyckCFsL2nC4ZIr
zKCzunZNsoZzRzykg+NtiDPLMRaQSFwt2cR8kputZ7jlYSCgwaytbp3nWXYTaYCKePb8TTSSdAzX
cZ9ndrAtHebPiaZDGb2mI4dLUHIWRi4eBcKTw2H4ThKPsatf85WTJWqZh5xkeBD6J2q2SpJ3QnuL
3RpTny0cVBrudc3TtkZMcUqaHKkEAaHORqK+st90V/MS9pzwhca4QgD0wGRiHWuiBi1NrHyxBEU7
vh+fyCU82i2kPJ/wbh39YMkzITUZ9OPYr4vX4Om+4bl5TaMevUnsJU3Qlebzsclec6ulhwAHd/t4
Mw3EWvdx6hBx7dGTJfA6iIox3RF7OSAEcK3ZIRg7+ysme/DQSRJ/Y4SBvhVErQ+3LiUpYZ9ukyfW
veXwLGxNN0uxGJj+dRdA/XsYnRm6grZo7e6qkMnAqvDSieNT6BISKh5CeyF1FBnG5XXLFJ+8Rqs2
3K8E2VXZybBArlYFtMhhNWaQ5qp9Wxttf9unqTPcdmQKYvaJYwJaLnLb7LPHHDjoXG2I3ql8QCQu
LSRcE+G86ZUYWdl0GsePJXUZTW+kqtwfoy55PJFeEcbCvhv3Bur2RQdB8Ey8QSKAgY687S6PD1MX
OI+UfkP33c9DK/ceuUah7leok+tj2lU2MSRVlHdACisvyonKqF34mompu+iuyrWHS6OxBX6hrgVh
CAFn3P7nS/3fmizzCWUL//8Wbp6n35M0fq7eDJX/+pf+/koH4g/4b1RH/0DgKCL/AVSZfzggH6Cy
8eXimfb4FP8zVA7+sBYxZ4gXEYMVis//+ko7Fp99F9HmMmTkQ+67v/OVtt7VjMygLNteZJvAhEAm
vYcYIfVGEVEoi8BQB5rousfCPB5al5Y+WvHKA9SfTGV9luWWMdCcAmCJFyDBbqIA9z77Kf5HazOZ
2dLIcDNvnlp0RHDxT2Ox+NnDqGIXjFKzVb9gO7wrPvHt8YMDLq0ZELDLBv/t7j5QGj8xMopTtIfj
jZVUxtqloXI29b55MRgTPeyfbu3VXzuX/wX84KpOqw4MDiX02+32gpWB1kN1zQR+wea8K7CRJdrS
IPLrlPnhGep9I1sXPVuffeaQp2uu8sZoDlZrysdwYKMwrrXT+84h9CgRdm6cWPUJ4BTWq7n3uSq8
zUw8REemS1Clvr2twW9dJeDE7gphdfPeiSpyw5VFajnTF6o5K49ab9W00B7W7qhJAAU7zLU2vH68
wX5MhxZG5nNXyVrhQQw4VMjgIN62frS0B18jyQeYfgFy2FbRBuuU1rsINSSW+lTcsVXgIRhsiuTW
pmkxOUbYbudOWhdtwMd47cfphKA1DYl0YfyCdSZxinZDoo+4s4Bw41332Y6gJSdmlY/IeBV7KG8Y
JKTBuAX8KR9FP+Tz2sPMlFyS9YA5BGyWfcIySWZjSwLtjEjWENadYDFVp6JGO3Ax5xh+d1ilPPlV
2Hx6jl2reP5iPDgMvny3v5nbStwZdiHGBzT7MB1s0XHlUgVZCvVYPdYnrQzoBfVtzr8UeewA6fIt
SjapsX9voQpTa49zg+/BIEU3ucJYy+yvbivkVw6xOuk6I3j7GcRCdK8nupO9xnS6gp9N67NJveuE
cRDuRdVwkSALcBc8B1HK12SgSXFwZpwvW64j2fNuuhgPUrAICAjdrplvJ7YF9ISFK6xT4uSK5Ejg
rbjzl4sTNmnO/ZN2fRo2BlOQtOgIHZn7fjhPICpcG4FJVgmjLPy+MfZhwFlwfrcKj18BxZ1RyKr1
fOTTdS+KrRMtXyGcztlKDON053WiIxQspItaZpEDZ9rV9XOcde75NMXevdH71sXQy+IKRHH8TFxa
eqAN6wTrVFT+cxXn/YO0sUzurJlHNhlwmfS45oJ1ki3dN/a6GHXF6LnjFgVXeG/g+u+uBQQaMLW9
z2PTtz6Xd0hLr73E9+jaO7aMBsFVpW5s8F+TEySzTX8fIOR3Zqvcu9SmnH+ZsknLR/5YZi8QZcab
tDQZRnjELa3rmGdEiQqEJD1u624Sy50nZarxSNodFl4luXMMPP1aPnJleLmw1/BS5rIeop0ysex/
BVUx3tB340Uw0IWNh1RI4e3zwqxPXTGzl4hGRWe+z5guZpEYSV50m4Ne4vLO7Epz6Ynb5SiMs7J5
ZfG2hdtxzLgu5LDj+9AunUHMJ6K9A45pGPeG9ufmrCPWo72ayGKLoJ6z1/0yk3AVfkkds8xvIqC2
h7E02oaxpW2fzPiP+tU8lVxLur9cy9EcaBCFYcyFQC3SHqIiKEbq+4i3RzbA+ghz5kHOR4MbVxvs
ezdev7wUXevwtxAdyxpKSqG4S7VBDYFOJPG+joi3xWUWhSwUJKq+wpkHC9hEQJsnWFxoIDfYwR/8
KG6zp9ZqBzb6LoHdf9okEuYPLSsEsb9jBFT8si6risCuMTaicOsXiE+3Irf4m0wepyM4Fe55V7TW
RYaLd3wIdNTkPygoKV1WzsQ+fFuavRCXJd+fmXgdncXeSVQJjHYrCOqmeZIIm26+ay2TeCONzad0
nMm7Ri18UUH2+ur2OmLgat36fTwC/S9r/WWqJ4TdnQK3UiPnt3WcnNgFOeOM0NH5lWk/rCzbmqhK
yYE7MKPxhrPaybBJMfCmKbxzaNVXFIZyAtJR4J6XMjDvFUbztV2aTwZDmVUHf2RFfhbB94Dug4OV
i/hboSL/xxjb0Qp3ToVO0zsDXNRMW3Jnx2uv9uMn1+6rbclHakODxr5BHlM9WQ6CbFGZDIb8uUQ1
irfsKoxx4Psyp48oSGg4T2VcfBEZQtnQVB32vo5mfT+CNW5jjLHlIC/7Yi7PXGYRWz34xTXLunzK
Qp3c9k5xNfjmmO3bRjm7ZmpGRMV1te8x1t7Gyiu+DKWj4l3bVQuKn11BkTcztt4w3+FwhvzTDLDB
Cp85S9rb9R0fHfm1ckuZbLJZVYTnmPVD4lFIYzdImch4rq7WUDLGC+mNNp7TvtzEpJy+pC3GuUI7
VLBzFu+GQogLN1Y++eJ4yafVOLEd2CyOS0anZb0PimZa9Ch2feIno9jFrnWdRbXcm2NCN4Fz/Jrl
LXMiTGTeSUWntN9Opa8vkOxHt0RSeHtDzfnOxTm7NjJjDnbT5CHpxot5yoI9HcyqmiBOLrHmGBXB
vLTtuhOOXjd6yg4JEvi7Pu3nP03U9qfQspBfVy1V8Oc7lA+bOeo1pkNLhG1IV/J9y7WpSxtyNH6y
scMgklfLAHYA7LtyDIa3mdnXp5Te7eHzo75rs7IrIizMxRnvsdP1oaa83Yg5RKb7yUDlSNqDfAT7
z8IgO8Ee4/PjvGuuvx5nId2xXRa4lcx3uy/oa55WYRwdHSbarKlmy5pdjfLRHSMWjN8/GJMdfJds
kJFKvesdW7zDRswm8BgUyBzqOnFOXpV8RqrDv6qr7+P/jn+QKlVMcV39vK/8uJFlmhFw3QLbBD3w
XvLWgJeRBtbao43t+aLSbL3dIQSoAWbkVPnMyD4/tX85nkUn0eIxMT0HStvb+2UFuEqqgvp0HpPo
/q9PEOgsvhhutegfVDpxeT8/5rsmOfeOk1uYc8BwuXnvN+tTGTsdwbbOsfUqdle+sVhmWVD5Alfj
4n10UKLaa6Psl6Ryps/jbz+kSHZcrrMJ/E5A+Hx70nXlNCYtJu9Isd4ehsGwyeMY6tPPT/Pjq8BR
aKLiAKGT+gGwV0RiqCKYpEdgDu1hSqt07wfTr8ZM/3YUCkq4eotC8sNkxeuAiLgG5/KqkfRStB5i
xGT8+bn8y2PihmiAbejhAeXmuyuWN+i4MIG6RxG16R7vOQ9FPw2o5xBfWhedHPv5FyXdx/WLNZ3V
hNMiBpvDvr1JEESiCRuLcyQ01/tqgdVASNWzFdEF/eIK5IKAWzDziHx+qh9XlgBQpM0IxbRDHJTv
TjVkMA/rxxXHXPN2R6SpnHYe0tY584Kzzw/1L6fIw4EImT04OtP3i6WPV4RDleI4tkm5JuukPp0V
WqbCWUbVSwU3Lk/N5wf9t/Oj/x4gQXcZxr03ZvZ4YeyE6K9j4SE4rUr0jYUZJHsKnV++6a/zrp/a
/rzqId0JvNAYRP3g45u2CKRM1hN0VSoMVplVulinAXzRzpxbciZQ2TKGZJs8DuzrUOlM6qJv+jHa
MS50KC5qpEWxUH9aBL+y65wrlHpB7sniF5fl4xOOK9b2F2UzMxHrvSi8St0hnYgRO4qSYTOI6FQ+
Lv55tYIhwKOWhWzrP78T77PWXq+Oz1u1DA1RpL+f2MUF/ZKIb9zRCAz2umNgUz9049gRk4yzbQ2h
YHnecWtdNLpoHvvena2NnYbjTaNEU+ybWM8Lm2lI9x3p1clvv/WM8fE4oCi3uXevE8efZOXAGxMw
Arz15Ryw6ab1+mTFyOpUYVeEpjfmr9o4H55Nj1kTbwOtHB5R5/0BG3hMbPqn+YhZ3XlWZsa0fGoq
HtNxmXx/fvn/7WD0jZaohpCl5v1XAN1laMZNOGFZRASXVXl4Zir60yvXlFRJnx/swzLNmQVQnXFY
L1+8VzLpT5eSoYIlVWROR0YVFJZxCuQVYlFClfj5gcQiNHnzyiFcx9bAF4GTI4Ri+SU/Hamwk3T0
pD+wg2gTdWVSw+m1Eagu/xJB/FGnMuvphDixgyh1SJDoFNK3W6a+y2ewbsabJM3pExgDxRLKoFk+
zj5iM9PwaGXR9bJ3ZrF0P4YGGMh+QGdy1VV1WJe/uxB7YPJJNYTaC671w1YorYAN+vBnjmJGbDYg
7zgt0dftY3P67V0Xh+IZgKaO8g8T47s1v4tNwRgtaY+t6dknpIBz/k0NBcgAqXIKMOyX/cN3eyCm
86yHglefcT1Wofd3qZpL22pa1zl6zej8IPKxPxJDG96/NkQ8X9HVaeYCLNI4il+sdOL9I0IQAgIF
mM0ceZGnLMm9Pz8iToEaEVEsmEZyLsp5Y2Zk2qk94bGagOphjIJvnpXnzqavlaUuwhjdZGW3cXoQ
HRboFaiz6cbUJV3EOV/6NU3rL4WFbvkzmGX7pC3x0u01f/+V301Gxd80pO4hRDzMnDMP7PrazRSC
wOXxKkhphObWtZY89iCo1Ep4Ch7NMNIaUxFKr9OcxhFiy6aP/U0Qoxc7J9E3bzdwgcrrgW7DRet1
Bu7R1LuqJ8uY9zVz5hVd7GpemX4jzDPa0ma1Vr6rQ1BZrTzrckbV6NLlPGywN88U0HN6BCBorR1m
pZoJqZXgFlzpJnU7et9mP9TP9pwt/qeCgROphNIqrD/h2eY0xY2M9yUc5dIMneI8ueqnkT/74JDq
E6+mRYm+N4ySg9fnVEVVM/P/zo3/9+YTUg6dl7BY9jWN5F1LqsKdXuiWA7LCAbqYUKZ2DPOTODDG
GznOZXKFpLioz/K46btrhVK33KD95e2urVLmN/WM9nTT6s5qdmi3xpsc9sNZ7Hl1foNiUP1J+h5n
MSANnX8wwNbOedtYSytqKLjNowmkfcepu8/uwM+9lViQEFWJzDnruZo9HQ381LsUKs248+TE4emD
0Lnq5oRGeFBOYBpxGvA3YgOPkG8PJDA2Y6aN2xEr9Lxu8pmvFjA0silWSWErQsOG3u1uLKyRoEB5
XJIr6lWwAtbkDyAoMW6e9H0LJniju95Yz7KSJEALlnB3jnmCKkhPWDT8IfXPHFiPw0kyGkBuu3EZ
CdZtQU8rkFrN/4e9M1uOG8my7RchDQ7H+HhjZHAIjpJIvcAoSsI8OUbH19/llLKvUtmdeeu9zaqr
WikmIwIBuB8/Z++1jwsOdWeDkIouYwL3SD2J2lPlMcw8brA6xQh1tjLF3vBeB9Cz5+5bE59WQ+qj
l7mExS71VUwjJMRzrZvlezSs8V24Aun60YLzypE3I9NFPLm5471mcUpicz/2OKh+PFYYSUnDMc/M
HMg8fK3BMCma81o8iUWk6JXYFTvGeaggt8r3uIu60DfK9NLjujq96ZmTvTl+wUY0T4cFF8Pdj9EM
KobX2JOmkEhcajtiqLCEiNx0YhXt+U2bc/xZhE0H/n37C/yRJmNK7yq49gLmERsSGJYcwlRh91eI
gnlMq9Zi0lBqlwtLgCIo1zxykuy+rzveiLDpnRza0ukf6lV0y2eA3tJifBl4RfEQNtEy3nhLKZ78
PK/d7ajiTH8LLSYZe5xdjnuvRUsXONXUxpLnbw4q9mPGAADMUtoV3Csu0xw8HO4gg08U5gVTcVLt
G+RWJTghi9S/mIn3liXcgyOnerr1mvwgVP2qXkNaEkjTLyvbXmi10SEfQhpk6zjl848d/38VTf+m
aDK7yi81y98UTTdZ35v/tG3211Hp+7/356iUoSdpVTyAuPBwufr8yj9HpQw93223DhXdzxmp5P/9
U7lk/8EslH4GuaVongLvPwrN8sPfDgZUINh/COakqAJtYf9euWXkbXsFsN4TGXUwvxJAdJbT8zCi
Z8L8MaQQ2zsPSwtTOiOY7jRsv6lxanrAjf5AFj1WDWYPTrKB/ED0VSQ0y1lhZgMqc4sdxD9KrLZQ
0B36PBvXqzgLNKqcvnX2ktHfTRRA2zYmpXijUwi+5ymtp29BHrI/dhkcMZUiGtqQZ+U/MBAKtioH
fx3OM8tQwPttJbyNgJr6svEWnnvyF+pr3iaYJ9Bd7auMQKXRlypwgbAQadqUYgO3w8IBWaKTGdWj
wFxAkN2SzmKjIU4HX6dEJv5hjgLL+WhPcZLtqzFZgDtiQfNeUjvCHcAwLBrSq2aQbPkbMBvtfNc5
AWi+IAnn5EzObhoemkKL5AGiuE9lCTYVLi4heeHB6SdgBmDnpHcSrvnJRKRR8LwgKQJkBw18k1gF
4hZfpwoCOGEt8OnnEOY1dh+ihLNyU/kxxmZmzsmXCqjY7RTohoSklTBUol1AJ4ikC5/XcRmsfS3m
Zc9GB6zYX3cDfzJ7vnoDTzSdgzC3+21hJ/KipLLCioLncI4xYqnyniZueaxUZd9wbGMDiQ6tmqA+
T5yxr1RFFqjbtUBr4ZR4AyBQlLqIkSwdxfeTr5cPResVz7bJ8AlA/G8lAzfgtIX3zaqX/IHaHZNe
tHTwaSyQ5CByTgOJ4C85Yq/NzNpIQLOqTxn450s3RhAtRPkAP6S4nxYa8HTYINvjbEDmNvuXfUMK
cqRJe1aTgv8Y9V+8RsQPVZEGu0XK7FQk0MnteaiuOKn3+55x2pZBbPmhmcDndZZIj8nSRG9+UnTl
RsUqv5sY4r0mk/DEFkmAfQZ4saabIRfWZU0bH7+FXdv3kET0ce5wdEunfMqt1nnx/QSYpeMWbyZA
8qMf8lAxXXUPAGHdU1KQ10uJXJ2UnL/FMfzlFR/YPkLTozdTmkBCWhH4rWxkIp3dTdHOV5Obercl
jpaDnFYcCgT2NBeKLfDE2M+/iZtAvCzOGJ5FUM9UszOYu7woT+hiI6b0Tf/UM9e/lbPXXBCIKkH6
6+XMvGy9qJLWu8dJIM4Y8fLnrk7zF77R8rgso7wam7W8GOu6PRerW761+HPiLdCn4DJTcr3rvGG6
rmBO7JiLiWkTt2HwoPOBLc6yJMuKXLKbUCt5D1HcRyfOI3EB9im2Nm2YZUarJ2/HcOyvJyWzTxRv
y7SRerZv2mLKYF4W3dOIw+Exy/z2ktkskZ5LFr00rs6x3vjD1eA14AiXMcgv7TVYCRuoUmK0bbJN
WryHx2G1E04DUXgAeOp99yacVBxl9Kcld4jtiACPF20FUye+YeAJFGVMbfB3DHJFnZycqL3Snq23
cSQJrnbHr2M9U5wUdXlhc8be1OQC7wRguqPKavSCqb2QS+B3X9rYG69scOaH0sWx4tfufJ83XodO
OtQXDZLAe5qB+pn4tPUN3cJ0zwWJb4G5g30NtDD+w2rHczJAsF/yixnNyRH6tI9zdWyKD21GWcfX
ztNiQX2KgqL9Ki1/OK5hRVDsEttyv/gLyKdKDXeBoC+znahet7lDpGzYe8731SEicUMA68itjNkl
QpPQLsV0gwP4Dm1edHYaJ3kGhl4eVy/qDovUFD62zuwbPyuAooNuPCMFc+71MpGrJHqNbqQxrr9y
uS27kfRRwYNKUzpBrepGVHeAnpdTRvFPPntek5viG0KrrG/Gbthg/mCpwcCG4oNSx+lc8ejrynO2
NiiFbd/5+o2J+wKg0ApBlI99nl8QYNV9KfyAZPMcHi75Gvu4a5zPOZOGU0nk9LEjGvVJqJyY12AI
zpz4mAuOHEY3ILy7D30NBHjxAsN1bK3XthltdjQxP5SZgZfx9ATX9TzrrwQ65HrL0QQzZO3NlwSf
Tse4F9MZtyJJHPDCmPJ13ccZk9/dYlje2qXAlNmS3rOztS++AX+HQx181xwxyo0/9MgrouTrXCz5
nql0tImxPM7Yrq700ns75MfD1moMajwy1PFQFMj67B51NbF3ghBpULr4xcC0XJap232MDcW8AZ94
Ct/R5p6hnNcup54+mrpPYVL7/h71YvVFJkl4BGcU34yGlj6FNe6jBYJ6Ckod/iMWNu2wv21KdyjP
g2vjDQbZe1MYEPsY9s1l11gY6Aaq29wtvPNcBghLpnr8FOLHxrJpqO79O+G9N7D3NunDa2Jy9Tdb
juVobKNs15EhxJfzYD2lqee/YPJg6XlHyTfvWHkW7RanmKHNDzbc+aCo5Tmz45plCRs6MRwaHrlh
1Qfv2HoOIiDsYZSi/hFps12aIHwtDOvezuQrc6/mxkpq7zE0SHxhL/J6HiKXZVA7dxyZ4QDH9Y35
Apn3SXFchxHTXZ3tIoPcx6mYnxIHz4NKa4ZjiSM/BAbSjxa1PHRd4x2td4Y/PcE9HQiHIXEG6baR
LQIgu78PvMR9G1IFJFAM7bob5yl6FB4Q65r+JxkzSjzhsSdHoALhele8pws400LQgIkcoFnUbIFi
XYfveQS+iSbobAGj1V8uo8GBHZRZ3Tf8nGQZWJpYg3gg4AAlV7vtTehBHev+rl3L9g7oVHeBO8W5
WKRXb1cTmDC/ZyfEQgWfqAWcpwWNNv42Twbfw8oaXyoTvRAX7TMJE6RK5dG9dFSf8/nsgboD7z4+
OJPgkA859j8T6+C/JzwwKlAxm3a3vmWtgk3WmzgIh1wIr2F700WYcGsS7FOZ+IiY2vQAErW6Gt/T
JeZQBflOvqdOLCzCZ/JaO7JoFHEEqrpFiQP5KDaRFex39WHCoYTR3NKA9kRw4TRlePuOQYYemb1Q
oBGCYeXkYXQEY4yklxEeWRCWEQglipNXJmLLnY0c4D1YQ7kmZCOw4TZyDEenYBXzg68UudyrnE++
rVExFN3Mc0J7kpsjCr5S+KZ7jCbOsbBZVhgbUkyT/0Tqx+DY8+Nkl8kHu2jKD65DDegCs3e3Hiiu
W2CC0dVa+FQriRef7KAlmBwGq0R917CD4ZOMT1hy1LpDRJFf5kMUdegNRDZSYkbNRfUeYSJ/BpoU
9NDDdiO78DqeyDzhbKhgwqbdPSI5eeO6Sp9JGBK7qMhwzCQdySn1vO4TCv/n1Q+vctd/SkzOykjg
ChMFwad0L6siEJ8zWo8bwO/ltot9ekpBxUxrnRwyHgKIxHMqdx068X0r11eV6i94ou5Dk/4CO9jf
lSYRpu8ye9sMpMTY0sJ+jHV34YhwBba52pd58oGvRR5GXH/bqI/GnSwpbqwyu4UqJm96YmmEyadZ
TFINoZjlrjDpNa3JsckrEm3KCkMt+VktGD0IGYlJvqnH8JCaLBxQvbepJh1HvgflhAuZOeSQqoNg
wrpdTaJOXJCts5qUnYa4ncDk7qwmgUfTRD2CZIYlBh8AjXtwu5jEntZk99Tcfq/o4/eo9uInFIj+
RYuz/9JzSP3BFpHtpoQkoNVkAlk96UBw9BFc9MO6pZ9ObJA7Eu/TDMm5NqFCUZHrW8/mw+UkDmUr
Mn6/axU5wm3wb9mQv7dwEeqCegT25KKYDTkf/rWLmsauLrMRFF9e9RzrrCWILxXZEASfQ6p8dO26
e2uppWq2bMwCvxyZ/xudwG/DC6MSxmTjwGkNPcKKjTL51xbumtXK12ubncTSqLc1V/U1EekpRm5Y
iv/8Ur+NLsxLSaA/OIQ4/f5dkpB1We4jzeSlWqcjuUSAS9/UCB2+/fPr/M1Ca16IFnzEoR8ptO//
NvEtGq1dVWBCIABEHxgduid/XJx9WWfDXacKBjRTlNoZX3r12gY4XFlVkvTWilNzuI5T3t0/v6W/
f8UMBJlH4eQzeoWAJsSvV5n8nTAdOGXQs8RxgmxOH2VuFKxwZ+nQ20mq3oAc8D0LANTvr/2//aN/
7x+ZO+OfdPZ4vxkl/NY8Mv/Sn80jMMcRegX0QeYZ/X+dI++PwCQ8vwvl/2wdufYfmHMFDxN0AJ4n
83v+bCX54JKZQppwVGLC0eX8J/J6Nnpul19Gcwx72Lt4iFBpICXCkP7X20kJH7ZOl6Dl9WwonRAI
/GnYuMhE9ab13enFTqoA6a3XPGStrs/rzJGjC5GwbutozPciyOzHfChW7DjOUtwS7AZv0LfQFkaB
Oi5RJi/haeB6I1C623khE2Wei8glcwnJNLQiL72ayrm5tpNIBJvGKa9xxRd3QWOsVnaUHuMAqK9b
UMUS8WDFu56l7LhmqToVdJduxp4yfYVrZqGDZGKzqebQuQqWZv5MiIpmz0TouZXpCEjCcgjKqBv4
kWAlZ9TN83IaSTkp1uYV/1l4sxYEQW3UEg5s/8xC5slfDkW8+LdzvABUJMS+tLeQ6u2TwRBcFMqx
3mY29u8B8NhbiXHmBARKfUsWJ+62KUTmuyxtRxg0Uj24vUuGVhHYjE3YFaqtzJ1v2GXsbe6hvG1B
OoDgQNB8Tuw6uerb1XrjhI3/FbwEjX+Iwyeddc8TjZeHfDYi3zScPqTtMDxG0bBUm9Ja1Rejnn5W
FosTHFqXbC2oCeNmrSMG92GNtIIB2cYh8eOUelERbJnWqdeOydBI02P+xCrvcJHr8gvRKcNFtGbD
AcJq9rbaY3md2erWWhPvslBDe6nidb1q43LCTRf0h2AJexiruJ3guOjRUXyfSfEcZVGXIlPvRn4b
9kfaaLK80iIg26ypfD7oEhETLeLxWmSedZF7dnqExVA+oYtKPxVDxt5MV1A6G700DYlGXi52KCNs
KNiOLJDLcu+dOuWON6MbrSB+G1tC3hL4GlLcjZsy0bTK5p5ognKVFHNoyefvWe6MlBuLkQ7UJeOX
Nk9rUL4YmtxOB9eJaoj9WjX4D2MhbCFfXWO+FJwhq9m1KCp0oAGztslHQFqOz4kocb90ywydm/6Z
fwxKxU8hbr5YW6Icd7gtCKkMa3FGAxvdJ7FOtzP5JG1KCliqp52vvDOhSNNbHcjiZBsLxJxbVoqT
a9RHt06Xq3UdfAI0IYh/gL8cP1sV8P7LuHO6fB/hcvzazXY/Yr+ax4dpJWhnP+lCvAy0auttUnfj
vRjr7rNiqLeN2lm8FmD1J85Ig37o0dSGF64sZtLGQqrRzNH9JsKS6HKuTbFjj7GQH+Vkp1cdzoov
Iy3PGv4uN+02ULSa2qQOP+eBHdwU3qJtunpF9IQxrSHNLQ9i2BxpOZU7jpLNIUzr6pURVvSBpvMX
y57bnd8qCVHK19+8VmmOGUI09T4O4/o5T8ZebEuVDwFfVq1ehoCExI0Gn30K42bYVdZErT3QO79O
nWXYtYO6p/cZ0ULJeJ4hSnXwR5S7D5mvAlihB7tOY7+D8prt3DQaQSAN3WXRiODSs3vcCzLNQ64D
jZtmHFnRlKSRTR6YfZxKN3twJss7NpldLDsrGmIXuIGyX5wihTvlsphOjk1aZVRXWc7Zti1PiZbd
uXBj5rikhA4PpFq5XNigyj8BQOr0phODnFnM4vEUJ0sdbkNrbj/TIEYu6yKYuIAEg0GShlZ/6/bK
emu8AH5TL/KJsy8xPXmxApVpONlBdSIO4mCFafcZLs38rSvT+UW7tbiRHN6qPcSHkKgnT4OmjmLZ
UUtHcbELnbaC5jXHCNMt8EHCbvEWg1umjJuvlK8y3BJFh7szuHRbPUBPquk2p2ShY6uMT1CyE2a9
WFwXu3rioD4ee0XVn1HTTNhu0Eajv9f1Nhomf4/ocf26oo2v9pPwu10jR9q8TTrhfLHD/HaxYUmN
V27Z+fVAIubcZp9WKynrC82BoLCfQ11wSt+kiqnE8DyOus9v44X2pBPl/q3I8SYQQ6oe/Kq0H3wR
JHcsiwtHgWI9UcZ/9GBKP3ToZB5G0cfOhoDO+OOMCvRZMuMlQJJ+7GXK7PxjCO6KRWrmsQqBXpiM
xOoO9xeNmYScLnrjLrIE8OLNtDr73FMJyza73XapdHYenWg8dGHQcQ7uq+qcRzZv1y8sopDKlAuD
4oBHnQHSRqjev8b64t+uy+BgKq5jLBPrED+6ofJPeVbMT1AcmO+mU5x+k6ulb6GajdVxsLoGUQGU
6qhp28eVe/yU8MHf2qyD9aOVd8RNNx6WuFs/E/u4wCzqrPUiEaU+5K52NosYiKEdyMEsBo/1aMzE
euUMa3AiQrYB1pXfgWLArtA58jaGwe+yyBbxA1Gsp8bPnRu1NEmzrVfX8I5GIg9xpBzN9XxSjUl6
yVe64q4VkGygrNuiABO9d5zZuy+jNf0aDxh3ssWCnaK6BRMfDmd9qemn3juFmo+RjqLTJMb+o4qb
6o7e/nTB8+TDBh8bRW5ZEFV8RQnmhVVrezeQRQOeSkbd/SztigFLLqMtXhmxT73Mvsi70iUyjMji
NYiWU8/GyAjamc91FL7ZTRa9iV46zcbrve45G8v0s42t/dQ3VntEKWWFnNxZarj9UjZptyQJRdp2
cMimvLiLI0qQFqY/ETnCfwHTHN46uubJS82iiYTayY7rPAOVU8pxmsdaR8/4lfCMTGmYtngDulFs
7Tokww3zQ/SSWXHxiGyo7+58xUDzQga4rTar7xPWWuWis68df8jYxyJR2+Sekl3bbtn4ufINkqVH
RUYyJuNQH2RKWGkb+cE2xeASb4n5vF8hDuRXsO77ivAxK332Wullr47PI77FmmR7ezUTj4YryV+6
1b8RYuHofmwSIILjJbesQxpWMNX0Jl67eH2h7F0+FYVVv+XTQortMAZPokvaS8xfT10d6H0lu+oU
dORkBCPQp6BZHvxyfWEB/O5m6Ws++C/BOI9fMAlQQbjKw7nnjS9BZOUXfhCWd50o97NbWdd8OYgo
gPUyDxi673L1Jpo1bVfQYO9kiKdjzCAP0Qu4l95MZME4uikRz4pozafQH9W+Wp31Pl2pdzYDZJLK
2vzv6en/x6XM0Bzx2v98ePo/5Wtf/AUk8uPf+HlyQmz3RxQAvo7AWJsQGY4oP8bu9HH+MI5XOMYe
IlnMyP81fA/EH3RB+PEAaPP7sP6/TlAef8X4iL8F/oFMVv5HJygyaH49QJm3IxyI18LnOI5d+veW
SxhMuqpG2/2W0qLOv5fVGkt7N8OW7IgVGXJHf8xLtJWHXssSrFmvPe8N8V5bX4uGcBXn0FpEluHN
JaIJRDuMWEgJRAsYs6ldWQwsFGT51YfrtySoiyY5deQ8AbeHJb/L8hGBEt2CNoBWaLe48FKYS4ru
G4425pY6ytAxrSN9lKPsE5QDSExyLyKdaV6sMCZ6O+9bGhg9kQLWv0hMf4MsoR9HSOzAVuH/gKD/
zVdB7ohoBlLQvrU9jXJm3yD9MZUpwCzFTZQQxWttF0Fi6feOykI/cX6OeGtOCnESo7aYk+XDL/fW
f9Ol+o1JxFvivC2ArHnIiHHOvOvDfxGjBjngu6ZXyVdR2l5xQxhoUlyu7tj12dEE4ADSrIIsxXoK
94oKoMiXtgg2uU1o5Guz9BrtRDB6Zl5jT72d7tc4WUfycNCQ9fsBndn6MVV+bC17fy06/7yuheDH
qshlFyGAvB+D6MfS8j9adP7aD3M5MJp7EMW2zerv8yz89RQfpwC8LQC9MB4t7T96dWY1D5ham/Xu
n68eT9Qv7QLzQiB5XDdCnIo6nNf76wsRhtZFq7/EX/HsO0LuW4yzRJM4Nk/4ImEk3s5948kUzqhX
WsO2FUkwPSCI+FfqNy2T398Jli5ExR6NC4hBv2mKheREFy25/3XqqYrOHlK/YdiA5aTNcYndb2WC
9c+f/W8Xma4mfB56KMKmVWIWtV87bxY686ApA/lWjlBm9a7TrQVMdAI2868Wmr8qfMx1ZuGCWkfz
EdsVy99fX8vJsF62aP6+EjDTZ+43YuhIlj0R8sJ9lzSducSl9o0d5D/9kNxD0B7oPYWAJn9veEo2
f4XyoH9b7GgMV9Juy3B6ADlEK+BfrudvtDzzIcEv01dFes4dBRzwrx8yZ9JczJNTfe1L16uCiwwY
w4fSGVijtkMApLO9XaKVNMbrJlO1b++9KS3Wj3kftEjraMRT6OPxJCr7Ps/RPbrb97Tr62JKFDP6
cXZdXMX/fH3+9sV4IfYp5MpGNw9997cmt4iK0Fkcu36raTXxLhT20fz7JDT4loZeRiN3cTU1EG//
+XV/M2ZwsbyIbwUPArA4Iwn/7YVji1FnSzjVl9WzhLNuo8DLxn4bhHTLCFYGKwAulcekCF51WqKF
2XVKqYgJh4Vr9Cmr1pnTckoK1PAlqUUeHSQHGn3lVdoFaPvP75bn4rfHkzdI3oR5TCKD/vr9u/US
hofVqJovaZg5PIp5qIf1rveJoUGPre0E+HDUtz0mVRkT5bfra7I4QdMR9MNiGRVuot+4ATHN+73N
lWH7c4uVrBfhNvn3HwuwG7esLt5C/u4zQLgI6P5UBQV36lQOJgetVnC7hl0tBTiuTVrFZolmZpPy
gg6kQUi9NM+Wl1Ubvd+mW1bkPDsnzyWLvL1mfpeT1tV5PN9dOmfLHS3RvPrmzxCKBLziuF+R1saR
9wxCmFsTyHjOexTMWGoCY+l7PhfkfhGuPkISWj+uKESnJyQs/vTQ5/yTeZPWOSvIJkW+y3fmpAta
pE2FY4ISNQfnwYMeM6vnwzQG+ZDQMa0hK3HKyR1+0hdZzI9k6PMr/+jhGBjuBySqbGYaVTNLcK/c
PIHgj41zItd+jvhxBp/m1awETNBZMjvsXki+5DAVu1Abb0oXL9txFv1SX6Wo98bLcRkX7qWFsTWX
Lpsyoa/CiTzhYmOj3Od/ujB2eNrasBvADzVu3RbFxc8P4OVDykclYzTy851tx0y2OdrV3H49pHsW
sbIKbKsCEgv1otpnQaurfEvOHAyBn7+jazv8SDKLvSzdcss1SOFkunpcg1Fmmpde2pTFUcuGz5T8
uKpuUcxcOQ9xNT8wz+iRYMaqEUIvsj3zitIKqNp0G/tcllYHHR+Phd7cLg0ttvy7LKCeIOeKCRh7
qFErBcEhl/gY/E3rceBhUlqjVwt3iaNKvjO5gGT7jrNKxMFhSCAvy0vLXTL91lXLxDVs4OAaBrMZ
OMWPYYkXKN+twYiRl0zeesLGQgK5qd1ysUj+TvtUi3yIPMJmftPJeKrpsAA15h0HzsQqsFe0UPgw
jWPkaDtFnAB/SkLZyYkU4MnltzS6cXkURlBf/MlKBiKyNsppBt6S5tPzD2fo9PyPG4F48TG2BzyC
OuwK7hTJGdO9mPzwnTFSZWhNACRAXMvOPcGLHodj1zh0SYEJeFu5G5lr3E0VV3CksczlXENOdw0x
wAnImXxY6FIf0FeaW9SU1tNTG9b8d0ekGw9wkDN3PVM6rlQZGEN4zjUuLLN4pAWFGKkXyjzSbmR+
qUK3yzfh9dSN5tQn5PQEvd7hKqRN0Pb6YlpsrAg39O0wlu07RfOs3K7UYuaulsRD0S8sIgOOXsLS
WxRu9KeIHkE07dCsB2ZlSss0J1LXtg4eIOhWHoZCJy5NhtQYBpKJbNg7T6P6cbZhb9zo+6iaS11T
KMyNf/ahwxWKvuxQdvaWdDSZ3Tao6WOYAzk5GKxW2aQJcEBA3E/ggzFCZLACFOztfruUfW/NV0Xc
Y+8lvoXoyrfODfG/vta9YNCMMiRnAPoYVV3s1uemR9gORcfGVVPuWYhZbvaDTHLdbZN2bKIIKbsf
otbD7TekFyTnwfdDkF+wzPpv6+xZjGhYbDWfOcqXgoELmpklTZProklHEZyHhZk+N08GJZo7cZjR
rh4KUrb4E82xnnsolllXJFfNCtEWirszjTgqV0+yVPZdzVXaVQXfR42vwxJjd4ZTQRv7kNOl5luq
BYOwdN9omu3+NupsswqSrBdx59pZGw/TAdnKzE9yhOn4u0HFZl0q7Kla7qMhNxVhSjICy1PrLj7X
b0gtVoeJq8izIJyh54aaOvq6zYlvv9PeVcj4xb0ImQbwxrFpjLy0K8qF989yyXY06ZbZ1K6KyQbo
9yF0IS7CMIx0zTaL72V0uoNQadYHHaaWSwtTq5Z0AWRw7kXbDUQTgthRtKvoz5kSy7ZoR7xVIZru
m5/nEFZ9c3HmppOgz0E/hBi/EpRz0jqN+Uom0YZ5XrLr0ErHe5cc3+4x7hY+PEBGZh20/OeAdxww
GeYqNVUa8GDn40o5TT7TaK7gz9u6ymbzd7CAcLpsodmbwtlvLLPcQ9Jn0xIWd6Xcy0BFat5QiSY2
z6eVZDy5boh2QiD4FUF7djKW3V0fMRmyCMsT2ocjMpfq0a6W8ilyaMlyD6ku6y79Gq7RwW+msX1r
K/aYK8Vsz72JeaeSzFQalp/pxPrkUQd1U351sTaph6rxK/U609Al5DqyCJmcrRIIAW2qua1h9RKW
2W47V7r9eKCxFk5n1aXx0mz8yq7EtSzZVpkmDBMKIb4jJE0NPpkV2nE9oRPaJqgnTUm/qhlBgUt2
gxPRIrL08IK4cnQf/XLQbkIumwuVZkMHT8fNpo34/DH3aZwMpyFlJyuBnJTzuu4wJ642uZQOg5ir
hYeD0IihuJkhO7SHCRG93NFoWtanJHcITMkCfwgue61HokLdwRFbjR+xYYSXDMSRWg0Y+q0hCKht
gs7pApzBsOsae0agH9W2fRSzgFcct4vASjKQSpcxrJSeddcWTeV+GNFc5c3RBp7edvuosZflaRkW
OdxYPckYD67l4oAjqhWKJ55QX31Yoc7UzaYc/EC1x3DxkhWuykTa3C5a1rI4EliIR2xtXHJvNhE0
YZqVTIL6Lvwiqjysv6ZOS9bcrvAH3X2Lck+OxKCgbww2juy9wT4Ocd15JiTe9kr/GFeQA86Mgplf
Hie/paxNv6VhLQdSB3H9jGjchTfo1d/7cpBWclYOHya/+1l927qMfYF0v2rw/81k47EttZWsWu/D
rL22dXdtPKsYp5htozm6gMcGnAsj7MwDo5hZcf/XFmLT7KjkMpltJWIh4eHuQlM+0seeeBxS1zcr
XOXZpsLMcACJ+JCTtZiU5oO1c3i1dlCDwHem3cTW46VVzi4z1GBUsRYGAb/zMHqNqf58EhZZU4Jc
rLxbNKcVwR5jV2X+M8wL7HZHPEjQFwktHOg1tGPnsUx6fU9lHxa4YJ2j63hUwbNN7QaZXs8ta1ke
EoYxXxFBERPgIom3tBmz1P4qLyLXKSmJSHCRrCnVWNl8UOqSkH6T56EqYUGsSoc9egaOQ2kC2Wng
ArV1YHZO8OYL71QlacBrg4MiuPhxcj2Qelum+wu/DPhOzLPUew2t6mMf5WadxN9Y8iOQdSPeUY1Q
kNEzFkRTr0YxcJ+PzjAq/8s8d3VzYOAS1NdJk09si7CfTS1Vt4EpWdIIjXp0HJraH8T30eo1Icdz
KSZma+yH9A02ZGEsXNvIVh6XnzVcmxLpvd3j95XZpX7uYMA3uY7gU03Hwo+QJzPSlLHFhWyJ74wa
gkkrDh3liPZ1ZplBtNdux95KuX3+vBIMUnqgn4jlqEiDOuU3NtWAwJPsWmzDSJWt0tyKGVoMzizV
EnvPcKPoPf34GtkwhfEaQM18gpjE4It4jFrwHRFGj7LxbCBmc3q3zrkdRy9TEXg5HPfWTypcb5Sj
09OK+IRPhX/VNJ8IBZ2y9NTatSkq7AG5G7kDjjYHedx63CwV/TqxbLPZVsGwQ+1IlZI4sanmp6ZV
ioQq5rRTeLcOKdOLax9bIe9Hr655DhA02HzUCXrTRCwwGLkYrXpnGl6k+PIDOPFMoQbVnvKwE+YG
k/GYdc4Rv01JnZ382F3TaUrYNEesgjxQiP2oAn2pTL05YKNFuw+PnsoaSQRH7Xg1tOYt/9z8tJGB
rHdzGQZslyLlfTnbNA1MaVj4Y2KKedmad/vj8WCoxfdSjjPe8KPqWfiqa7nIKfk84f3BsAGGqwh4
qjvuhXKbaWqC/OAq19y7Ze1E9U01i2QadknZh2K85BdUkqIWkirf7UioM69Vr4qPYLeQQWhWCFNa
A9PlyJcEUaZeJzVmWED6YmxJAeds6cprdxZDgfXJYwLzvbIdcwjMW48Tmy0W84X0bkR5ycGT73nQ
aBKu5OxwfvKDCO3+cXFkV7xOqVi4KPGPyqdPbOb0+74JFZ82YxJPYfDzRAy0gvnrYUkSm9NXnXSS
PyWcWYhJtSxreZMT+nqc+pNto51pU44jU6qS3roI/VaOT/5aSkjy1iy4/lYamUM3kkRThalFmEM+
PDpTyCdtw/0R93HCtzZUNHSb3RJaK2HPavJqapTIa9aPXHWz4q7/l73zWq4b2dL0q0zMPSrgEkBG
TPcFsA29E0WRukFQRQneezx9f7mpOiVuVZPdc326IyqOSkXCZa5c5jdGQ8172rh1OXWqfmA5OYLL
09oLVxUqa2IygExXzH2MSvTM0j9BMDymVMk88qjXrVeOCMavwGEKxu/oNTCpbDb9OHZqYZST6h9p
IfZdLElUcqbyWrfnuYQhEa2q4sZZD0R2MBmu2uJUy1F9yZDNJnldpjRCerSch1tMXdbu1EPZOz8B
90JNwcGmIbVJEdiPhE4nzyp+jcTHVxk1wfjiS6L2RxQHznKoGtF+xNX9tElHgyBFwj84QUfnChFE
uK2qCnwtLPJwVTddQYkBasEuW5S5gqdoAza0LhY6RZLO6p+Y5/FJE2NQtz6U8L0LDLcHnMyg3pR2
dunWNEf4DxEcX28Y66mA1fMZNTTvsi7BsNbRkm5lMhBbZfZsVbOq0JfXyCHnTiW6hZGpVfl+1+gf
ekYePUHcNiXQWlBpb/uBAHgRDZf59G0OYeclAQrQeSw2GHU0ufS7oeV5P7jkcU+XNhVGgwLLPhCe
v6Mpl7osPb13+m/CmdT05nVp5GifcHS9/3S/XwrEJjmupQZGSm3q7dOZcVSvI92Jb4kdqvhUObaF
kM9MsCZ2vX+tQzfwb1ifjZ69pE1tofEEBO73qVSngyqY8sz6NlsFAo/nQ1yYrETR2zHbMG4Lg7MQ
OyeCxlDaoqOJMuaNlwd1b1J304VQkw1Jyatiz2tk/jn7UFp8KkVyRceZ4DrNxJ/ev/3fXpVFW5jE
FmUSynHzWIkCelnRR5OLUGxizNwHB5QqCzlcKaHev9Rva86iMSwZBTEJMlHNPfoqpFFM3EmgnmUM
wWc5CRcvnR6M1VVbxAkjqJsfPNzxCAXJNjwRTBN1LDrsv7l+tE1neRH9++fajlWM6mc22w02HeqA
MGHg4yQmyfdJJhb+/D1Hx6u9JtoV4vT9Zz9+zUxNhVCzDMakwgBO+nZFTmU/j5OMrK/0JCgdF/Bd
y59eieLaR2Yrx28ZULrO0yKZwtVojh01r6H1Np5lpMbXoazc7BIslCrNE9jBHPKxqbLG9x/tLayV
oQkSZ7SdGfIKJny0j94+Wo8DAMFkab+2JXOieNtaoQpzBEWsveA/Njl2DEhnL7EM3AwPvmX7/g3Y
v71cuNkmSlPCdT1kpizz7R1QJca4s7nl1ybWF2iPzLLWbEvXI5bpAb263oygRjjzYJar+P2zKa6J
XrW8CqcvORcQvFEvp0iFavHQ+l/YxZUtLaqFNfeARJJHwDbrNp7Vax6QViPridbuJNRhOS4DYmGb
ONTZ+L5FdCIX6d2B5pExtfOE6GVGi27rkcyb/WnCaNlDdCTTVG7V4UJAsMD70KWK6ZJGHecY1pDb
uJ2ljvi6bmtuy31t0Hek9kTNLDNV0pR6/SHjMw2VLKPunBJJdGwTef+YfbV0JqFFoe91HpcZbdn3
X/9vCw7uClJDOM9IE92046U9UFnEmr4uTxWUEXLWqO5VCSTXXmUAP1vW719S7ZZfQ64KtXhMMaPB
9/h3TgKDsqVvOm96khHYbWs7IOKBJgzcoUy70judO1AY/YEiajZClRRqeaHu5v3bOH5yC98knciJ
YBj/8I71qkqnKSe+ZfyUVbQ/zxLYo8VnEzvY9sLs+qv3L3a8yMEXCQQoPdQPPeaVx0IEmCtFoJu7
7uvY1On6IFJXLYs0rVVm9f6lzKMtzW9HjQwVeMdl8mYBo3q7oaJp1vO8HM3PZQePEJ6v4fTRLqKN
SqWbpBOnAw7TKCBYNKeWnnU5Y6b8QLEmWs+vaevSgqHkUfP7Gs4leSheDypRTyIqFDRC2RVxhfsd
ba1ZU20Ar3cqNuEIPIg1DEyM/xoBYvhGQBgFZxEmDGpSZIyFitcUBBleGMB1kyXflZUe2Zfvv4Sj
9807kJRwOvvUdpWB99E7ECLqJc6O82eEjtTJHFaMKpANnioq5/cvZR2tZ/VNCV4ImsJNoK9/LPsJ
eY6eqmGH9x4+3upauE44V9nYqFR/INQTgl5n7zkgHd4CCg6qS/rzT+04qA6BNum8XGHj2qEGGigN
M3krupCOgpYhurNedGxVhwlWXWTTfrEA+VpbpGEpjxMcOSlLfg7+mBapIZKWpyZ7Z/X0lb8bq0J9
8FWkXEU7TMfd19bEiFALjRlNxOpLpgZZy+S7I4Efv+E2UY3lnyM0diRrN2XmwbkXwrfkFy4GUtYf
2cN5bz+f60Ikck3dBLAkOAt/k3dreILR0+vwz3y03EcIUsLcmYxHT5wMYh09/rjfRfYszxcvyUN8
bCHJFkiCP4CsRdqo9IaSoWmEBa62eEi3x33zOaR+7W6wOh3jADKAeZLI9LZg1PbnWNtd7TstKvcB
sxznehQh2ud60l1yIsVIZBXxmG00MJEw1r16PIOTClWyzqVub+gaYi6+aj3FQY7GRtDJ9sbmVMp2
NrJsl+7Sjpu+XpotM/H8AfyvfZaDaGT4U/e08yr0sdKgN/KvoCYEZOgIGD7SgDpqgXXr3pucz891
XBnCxzMgpoURdd3eTMvyHtWh4SGxLJwJPV2zy41G3+4pG2T3Akq2/YS5ZkdaFA4n6TykO8YESx1g
meDMwTzJRPMHLJ/P8rIC4yxRwvbiNP0yeI5D1zyEWtpPbXW/pnjzkX5qMd0+uIu6o9/a/aJ/M5e+
+4oat/05HgS67LNTnGdul8DuXpIP9FjfBmsWBGNlgpkgVVDebMdwGlyHM7cRUfnC95pv8DUus62T
V33KZ9Odz+/v6Lcb+vViLkA5dcyTwx1nJCFGMtTksnxxdLcAIzTriEvRX/WLIrscbWug/ouq4pYR
oZt9kI/9tvIPjwlWh5ENQfwYNjGITlaZ3RYvTVlSuFp5jTxXYRkfSqUeftPfx/DhKZXxOnmfNDiQ
j4tIxHozcwQr84J6LnvGMjkuoJ7gfrOZ49y9K1HzvUu6UKt9PRey3lgjLEVUwoWzmfMe2BdgPee6
dVp5VmqN+5nztiNPGvL+oShIXsy+LGrf7A37Fu+d8kcxWN5FSXv2djQX84tMqVN9owI3H0QZkh0F
/tW+BrmW7k3GLM5AnALrd7m8pFXUM0oYYKxGQn/W594KUIC0PsiFjkB4vBKVBpAG8V4szujjlABr
rW62vWV9sQf18uPEivcWOqcn8zo/l4bMnyxNzjCEI4YewLKdE7tcMA1/f/kJdTi9+TL4ramqDjAg
wDE0Zt8e4MDEcZynYfyCQmie0U5rM3/2hCtRdM5XiAR2gSh/0c8wobW6YNpTFScVfavLsVaktNyN
tGu8iuwTa11onGHT9bVI6KcHbaZdJkvpXizWAi67sO7pgebXlcZH8x0GY0uw9jNjl7Tq0J+vpXtH
2oipuLK7Xpw0ubKgb8H1puWZRFV9XYg+R7cjVBJmeTx8RoIpu9VKxFDx/DamnWX2uJlZbRLdT7nE
Ox1ENw+Appr0xz5iBOCmTcoghDPxky007yKBqfzFoKsdKqIzBKP3X656d8fv1qa7AA+fatY9lood
aAnz3d3wpUlscaU1VvpQJ9aCvEJT6lfGRC3xwRWNt8BXVpVLmQXqFjwSBvPA1Y4+p27mCAHU6fe0
xhqZtplWkCMs2jmNynTHIKIn0ouofaktPX9Iorm/SBKp32qjtHYfPP3vS4tUk/BpeiYGl8YxGLCd
Cky5o7KEdseAgbq9Cr9WcPjHTVMswm90M6PDUVTo2vWCXuEmjR1xEgOH3dAnkRK3Fw1RtrZy3Mek
h6BE65cWeql18WXmALRvLGu+cgZot5FwIxs6OqLMPpKY+JJG8LsGv0W3PPCKVdR7jdeyS7Neu0TT
GLEWWhnahdPFC2YZE8dZKpJ6F02c3kGF2uVFwZiXjNIqxsjPmxx1pHHC4Hxk6PkgRkpTcpHuU2/O
5Sn0c6v1Wxe4DCuRcVHg0PW7sWSC+IcLog59qJm5Uo+9SIS1nFtfTrXsOr9KagdcrWdWxinglKnd
605kfunbKnlEEqcHbm/iHNGNKUp273+d3+MPK0VxX4GuOXyf45BsmUxCs3nKvnsO/QElwJV+A+Wx
MDXkk1FTuS9rN4RITWjfFlTvIHU5Y/2Rdus/LVjYtKTNFshVm97A2wULUqorOoznv4fQQofN4YMg
LxrDacydfqevo7xv2nLYLQhDbmsZzk8QvrHFiXG3u//gnfzDhlUkfTTncbTESMt8ezNrMUxjhd/K
98jVnU+NY3R3JqbRG5fG7jnn4nCFunJ/VttlcZrPFgohpctB5uY9Uopu7AFIRpXyItEG6wfI+Ub4
HhY8nz64y99SBtcB7yrY4mCmKSqPXhli90shG3v4Tte7iT6TWYgO5hyc0qHTxyuYIRkzpQ6hiY3X
iupHvOpu5q+hWU97C/3VByHz6EJ3p+yzCTmTCQmnwA6L4JzXHaVuYDeMe1/X279Z6vdL/f0//u/z
S5GUuEZTpPzZ/0o4twRN7F8+8G8qh1+eUaMAOVa98YP7+WN/sS0M5w9QuQIZduTaqGEpw3+KHNIf
/YOq06Kvpgjsf1nBQWzHQVWJqotXDcR/MS1s8YewhWGhXM/BxI4z/ldc9TdHHDQO6lDWIF0d+hpw
1o/WooIQMeYdnNtihGQRlAkTGNDKvYMRUNN9/eXF3LyenL96Xrxd+IeLkT9KHDak7fC4R9szErPy
V+3t2xgTmKeDx9DSj/IhS/oWeAzEzqdIR7pUKpej/49L097Aul3p8B/X3eD4jbmHQHm7SrxDSgnC
+ADnmbfu4Bj3ljcjatrREUcJO1Tc5vcv/zYwqScne6BEBdzPJIa58dvAZFqAeCRWNLc5OzOBgKpc
9/R+WOuzpFKXmwvvI9OBI/XnnxdlqSBrwfHtHpcmZY03e1RL81YwHbsvyTdOzcJBR54MRD6oevIC
wRhVQBoDarMwXPoXp6Z3mmt4GQcNbZo96hu4cnRaC39uXVf7mawY+nQoAA+cj8h3YEq2Igvkd7XB
WT/nJZr677+74xaVenfYbNPZN1W9c3zQeUAlEJeNzVsDpMBDNuSYEeb0hHZeNxv3DPcUBkh0L+9f
9WigcPhiWC7C1SOrVo3vt1/M0XQ3nUWLZZAxGveltib7hinoD+zOGsRr1/lO2PjjkWhT8y9IS+3f
v/7bIvbw8WgBKq8A1XdkpvH2+qOUZQZI1Lh1NPScQcLUT4vEKDAaG+ODfuPRGf7zWiQE5BJc8Ddr
kXBxwc/pg3FrK8cBraZ3vAOMTF4XWhbi0ZltP4+6o3YnVnZB7U5sFi11EUxGA/SDz/1PD87shGhp
uLBCjletaWsVoMRQvx36hk1iuyHC12aP4ZcPGlx+4MzxT5uE5EntS/6fQt5++54BleuJZo3mbdsx
Fi5B+a+BzTj9fEDc6rxoU/vUGrvqHHIlq1wi0HRVoBQRQbzHG9M30rVClg8jxqgRc7Q9CG/32Shf
fRLjeETBuVxSdpnwGBufoWsz5Lv318rxYFItVlpg8O4Mm+7rbx0PqHDh4C3SuA3DFOr0Qcb/sG7m
vqifWvg7Qe5NxD3wPBeFh7dRlKCMGqBM2JyACkczGqI1PhMrxnjtxgj17sVrMdh8/z7/IQrCF6Gl
DacPqthxoxXKxDA6oW3cCrTj0dZRr9lg2vFk6KFx3yjDt/cvqE7QXyo4Jo86nDRm0YrRBPL7+IoM
PM1Uz5buFsA6vn1K4RwclfqHhXnUoFtI81pO5/hhEoLSoPWATQmihvJTMmSqpQIh5cUCaXeTQlzY
68oaAc49gVOticMr6jg1HIx+Y3kBpKhCgIPOxUG93HQVLpdh0Qf9rdcq8O/ClMfiSfjOzDwZyNCI
OFq0K6oBboMl523FT6E3saxAq5Gzu24s5iUn5RiPU5C6Y9pvTKHlToCJWhjvZBwlKRIAuqUHy1xL
EGPmuNWL3t2NK/AJ1M47uNGlgaQCSA4R4hhgrRJbvnjSPtca/fgNHWpAthMzPhHQmEW7HTsRdkba
TcOWI4B2YJbmlW97dXmL6mJ87nUFAh+FV11RBrnNBpgu7uc1ifmjsbjZtVEt+Z961mEdRx4Qg4Vd
kRADfxO/LKJanLMecsYm6Tm/z+gBF5ZPIV7foJSBNNmMww0ToKrTN4IEHuSU62r1Azor6YRvn+si
4cKs0G/SKHNA5o+IxRXUzyDYHLm0gYM64DeGga0XlMyNgKVA5UGXHx5ze2o2S6KdhrTfLsxowLKl
HsMzZkTy0zLBlw9cG07UrTbRJPJToXomTYdQRVCASqhv3KjI22BGlCfcMP6WD1E8cOxmrBFUn9ly
ToW/Be1ipB1IDRgvIgHN3VVCPHfSJk0oPaINKSCBmGbNfNcdPLoWF/AmnWSAdB4tf9ufsShwL7zM
zQZOZiNG2w56+qC7aMMikrdcOlbVXIA99oxdtABbBridzN6pzZjpasxkz3gapKQfmbG+R6qh3WBQ
qRCgdrtrZeJXDQ5vgGvXR4Q/EgaM3rxhuGF+w161wtK06fYU7uHOXK3qayE7OFuWRn/AqeMXFsr8
PRrCtIdiEJUbHSwPOMOwx34bid1NYbhjwMIqdCvyw3KePVSntQUJ+/7FbnSHcVMS1fea8JLsfATc
ntkI/+eyuHdH9IIkCyBfKndTuAXq8j44YheBSZ+RDwh84NjmZAJezuwELWPQ4vA4kY/NDFk/avHo
WNxulpbtBpmPwttpukp+VjHfVVnGByo1oCR6xJCZaK/Zz41HE31Lb6Ne4NyG+ecZg8DRPzhjFQtT
lmB0JXFFVsSKVyPY2DNUb79E2SEAfls/ybbjyzrGykdNUhB6uo5L3wTYufbLSBmXZiMhO7Gj28H1
1j5YF0ep+08TLVQdH64+94hGxSSe8dKUD+DVupduxanOGRwCD5IrF65dyG3Rxk3nN+xQLwBOx69f
GsHNUXGA7YYI+AA2wttk+DyfZ2Vm3je6UP9RlcuLHsMFZB1GNwzROZUFattGz78Bpgz8F80p48rU
lZnb6kIb2XnQGp7VQJtGEHaLqNzERnqFHg4hRgLYuIiaQl5ImCp3sNY41BP8J28OMZIcDhFGwSFK
b689CRm6v2DVw6uUrW3cd93A/zzcbYFcbupDwplvKtJOE85Cstw0h1wkwz6svS6LjJl0NKLZvOJV
Ntpkhos5GfejsUr0MPAyGRLKDYth1/3BsjXucfHYLCp7XEzevVEsPBRbkitl8di9wASZ71L1v8aD
X0mUkn3q2SieDw6BNEW6lzrHNKeRUfOUZlhKBSBPlrtDogBRGUXFOc2dZ3Mmv0+7nE/bcDOz6aUv
tpW7vAuwHadVo+lXesyWdqpQv0JmEKMRlhHfzlR3W1YNB09XtScHX1o8OUjCK2VcI4ysfkL7htN8
gZrTbkPGnM+vfmnAIxm3NV2L08pPH49qwp4WzhcmS4cEZ1CpSram/ctr8WOpM3lJJQ4fmJLYeWBr
WZOC+nUGG/3XBSshGBfPMUZC+Z5jhxuszRmZLQ9SQrqtCyP8lmtwAv3ysIWMUABkH+HbkAZx8vSb
drr17Imhk+z4RnXokdzxRxkpmCSoKWIbImXWaRbjRG0sBomBjlePw5e+wvjUPeVxqnMLHfI7cH3L
4msIoBeb8dXhjxO3V8tTlLlxpUdgr32kUfnN6Ui6agNwHS4xbtHikyIOqQENB79MH9deD2Va/u/C
DAULuLcz3lmPXfvDPCbufZp5Tb7tGz3Zg09hjeS4cjzHxURWOtcFz38IAlluzXcYAPJWULiVF84i
rNNGssNqR12+mLDkSNWup4+L7ZhR4eysTHdI95uTJrT4qonJTDfnIOc9TKSgskzCh4On9gyJ5rlV
/pCZnhfF9tVIORLs+Lalc8SMkZWIMCs+Olgqq7VBjr412pzgg1V51N3IGbPCU69SHyht0PrZmVXY
nBStIR+Sfp0lIh0r6qSrw+DPN72BHMgE6/gJUx3xbKWpcW9qyk0b3V+Optkz7icL6DoTIWTB0LFK
kSNYEommM+CQJmiMiQmcesKDXzsMciIQLJ1kfyh410k5IhgWWzSiRE0I3bBPKGnvh4Z/ST+Yz9Kr
LG0FxAh3RK3Ow7G5rDorqlZWVpYX8+y0iOUFDsCanw5mgRfOQCWjnMjbGp3gTToZ+bpp1e3EDk+R
Mf9+rgcE5KCgRfIiz8r5DmiLFW5ca0VdtcsNzxddRDhKMjaXaSMe48ddKyw/ZskjYoSCHRZasPy2
0+g2GD8K7J6FHHJxN7dT2aLED7kWqI8unu1ZRRb+a/nAiJCyFSPb0wxB3WqLAMGUnxWjw0/nA9Ck
TwZQZZZImPGiV2W7iB6Fin0zflXowhiKRFaPkSrJEaFeEcRjTRxewGssUoX7mJrEBRVY20h5bB/W
LvJXHGsHn9jZTZZvuDKFt4f1aZtDuE9pBOzHEhrOJcxJlgi4eRaUyMYzYBzgPV4XRDEV3o8apuMY
FO3YnmgwhLbYR4jnCIfM+8OqcA6u15kZGleOjbWh0SDPBk2Fl5B1GnLNTlkakApFSSRa1gx6V2PS
hIBVgLVUoh5Im5SrdNIif9vaE3+3kAjhmAMQ9Mqw0e5iySELDcV32hg5oN7AZSh1Z0LfsXaQ2uab
Ia2I9lZiXAvXXJHTWlnUOkTvIWBaDQdAlXh21mOyXqEXVgR9qKnjG7HFCAjzxLZRBxCd8wj1/aAe
e4JCFbXo3zWahzN4iWUfyJyhZ5tZzcJ1o3qZ7yB/UxLUCigj54XED09zuiwLMAW4AnavoQwOnpuJ
g1ZD8DA87MX7YSzja6NDuPC0JIxetbqyaRQeykOc/BWrXcebo73vxUASgh+GfNAR7tqXKO3xvK6c
buzBdD8N3lxcY7byZ6yFWpDJtDsRcCN9FxGp8wmP7h+R1VW+azahbzmU1MFYWWzgmeMxRXQXObdk
WoOelqckQ1mcB0QVec8JeA6/EtM67zWG2TsUlJbRj5oKNiBKY+j11uklHDHDCDg10R+yzPmkNOpy
CfK6LnFjsKofcs7JFxxl4gTcjhXWdmbv4Yve9fpZo4L/WRpGNCIZ71JoDzYKdGZe5qeQtOjC0CnC
CCUPJ+0T1C4+T1vU/LORBi/JEut8QwcQaII1EXBaFfybkRyH+dF818DSv8uingxvbiBGNACXDoXy
wdJ9gq+trqpGiXrL7cGIoNlkosO9scOJO50Ph0kYE7dX+IjZ94ock9NF1nKbqjPc0BA5Q1SPFXQo
DCM9KmvQGyk8xZYB2X0FtD08p5/WnrhxJS8SGdmnDJKMq2gWEkZg372gJ+VtHCvDEYPlhC4zbJ2Z
3j4siqGIiFark5j3I1cODnETVQmCI/Boa3vwTzRzlW/WofQuCoTwik1Y076aUON7ynKEmtFQIFVr
2EJ9zuJJQi3Dd1XsnEhF5nVFESqgtotPTBEn3+3RwQ8KSiY7rtfwKxNZIy+01wyjoUeicTIXGcy2
U9dlSnFKwTb3JxiuDL43DO0emZoB7JJpIrrX9eIZByrjHvEfWnaIZCYBfR5eiZtiQw9IyKSSKBwO
FmdcnPuYjvXmYJtWi5n9sEYqHBxSZqEXPxi0zZgElIW+wzzE9bbO0ps7rhzfxy1grjl21osYl4nP
9RBlG6Z2kuhMtYOLTm4OLsQKKCHQwmrthul8NaOVLktva7XWfGJGQvtTIaNfsEFfv+dklT8q4ECk
21OOBLGzmHQuOh1lza7a5zRXHsHXOe1mCMM89psGss62qebmTOD1cQX1HspB6iRfirqPPkFMG+dg
KHImyZ3Q94snEBy36vBzDB/tz6pZ+E2iBFNEplzK6GaFOgfvQo8mfOxAgCKaKEfn6dAs+feE54MJ
j2lR8vzSV/ptwnP1fXx+eSOl9fNH/jXdsf+gL21bmKgCEGWW8st0h6H6XzMdk5kOPRtg6mQw9ORp
Of+lPyz4KwohxhNqLwgafP/5/97oFHVHf/51zAJU4E3bSzDMUfgUEEmWBWLbPR43MGKZx7KtwZPB
yX6ACyVOF8vQUP5bc32zxBDKNnNdnaE33hh+ZTR0gaDtbycHU5OBBv+FCPXBfBTxml1V6K0iTDqP
SMGYdTOLzdDay4M12uMjR2e76aMFqY16MedAjh7j9rqn8YT0eznuh2kx7gYOnKdyDMfrFV/EmfFH
CdAjW1sXuBzwuF1S2NmJ26YUJW02DpQbS793mNRAA46hyQdRhFcdiDUOdXtZXGcXz1DL4FsaEDdJ
NfRvkP27BfWeLHtpcFS4TiIxFrTyivk6DCv8RBoKdn1T1AXmS+mcZO5ptbT2ipDlMNf7bjH5W6sT
tXmGAzWFZSya5TTSSpFuimKZ8cTiBkkXmA5hEdlQUt+aXl3dSoRA7tY0G6+bHIV6EMv9ZooLLwrC
rkIdeWrdk0LmZROkdrVGCDEybEYEMwOBRxbQ15dWZn6Gh9m7a43RlF71zUlooEOzL0Izstw9SvNZ
tHNb7Kr1zZwWbakHxNwZfM1alEbQLwgbcPBWA42dqIlxswEtVoJ6SzwId/OXrs7tzrobKfN92p0G
iD2RhON8lTWjLcMtoj8tjGwym2JX48tEZxQlKicKhBan4TX0f21Ht8XopkB0vYUGezOMbn/RwWRD
o4H6zK1O9G4ywnOzjcFYNnY3qoXjrvTT8JzcabMCqqMcPeXjGbT+oQY/A++/t8BddN04rYWfEVs7
4zFC5N1cn+YEkYf2pZ8ayICcO+uah7f/Dnj/E+lAhd1nyPbfawdefZ/+z9n3tvu+/DoJ//ljP4Oe
a/0hddNx0bsF0QwvihD6c6TtMqHm3wCYgpnClJq/+SsEohKoYpPHQA1kJjHz7xDo/QEKm9Ewf8P0
B1DL/yYEIjr4NgQyOUcoCWQkIrOMydE6eTvXMcGcFNYg2hNJK4sir7X67UIhmp3HeH6czzq2IZ8i
0WGVpyfxcDomZX8b13BN91lqYCzUtkzE/TiTCXXFAAp+4Ng1ayY/FF52couNj75Xtjt+JJs0WNFX
vYoyA38PNMzD+9ksxSPCM885wtYRv+p+bELxqc+q9RYxsHvkrVPQerhnkU3kYeczDqNxZqXrJURF
vCW81DPuOgjsKK/0+qPM0K7FPiwx78pyys66dsTRqPDoJdb84OS42tYW7nxV0KLbGJph3IWrqW2L
TpM/oFFWOhvcIgMcC8yMIrjzrY8rFJ6Ao9Gj0dzJYLW7FHEnXhTsRQRv3Pgb3x+0udbx05MxtqcC
DxdvD5RBVkFaDKdrltoBwGJ+sBOQUDZmiWQcwhCykF/GFK5+UOae/ggAcb106lEGwpS4q+nzekLX
pz0dtYGrG1gY+mWKN02X9DKYEhSL/biXrfCRSDcRG+2s9aRNvUH53kba0zBY4hOi+IQGZ7CMi9br
pL6fhJE/LFnuQquNUIlq6QlTb846vy0v4vnao2HwY40n2sZWE56hBhm/aHk3X9UMRfeH++vUXbGy
28VP+eepmVOj+mWxjgGw/nLa6S148YFiDt2Eet0lEEK2HTpcEJRH5XfYJ+ZFBGkB9P3Qo5R0gfEr
+XSYG9l64gBAsXaxoCLf02aoKjyaVo1Gc6XUEqvTsUWfAje9cdj1SWQ+1jgwOjujXjx9z1JZUZAt
WAtenZ3Bv+42XB15oK4TAKmZoH+qijV/aDUr/xTX7fLY1HF3gcqDvE/XEYMXy2wdwHsNhH8xROdh
gw58uoDMx+VCnGs1HxsdIwYlULphilY8ZAo9aitWsyv3AliHn4mmn3xHKoRIWiMqW07L3rM7SRZs
Wj8mx8K8N2wLdCsMa505Hky0lRG70fv4KssrfhcdkhqVEofefABbky/sj23lptseSew7hOeWS1j1
WWBVWbJZez28LJwimQOUpb09xCeDBD62HuAiZ/vCw7IXVnosc2x8ksLbZ4YOrK+yH0GbDhcoSXzh
qFzSYGESC4x+WLV1O2b5JQ18uuud4Ti7BLUxBs0m8gN6hiFOSJaGsq3XXnPqVDfIHha3nWZhgrks
uOgltnE2gOdgutBE2wJ+zcmKxMiWsmg9w20soyo0JyuYcmF9njGk8JGDw1gJRD4bFd0m3+4yNoaJ
NFHgIn28K/tx3qIahUCIHqbYTU+dtocx0V0OlkSvG4Go81KbxE2PzAU6xiMmaToEMfx90KNMab5K
+yLHQHjYQOhxH0cgJZehYUR/Lm2afi/76hRdFqqpWll/OpYzwd2o4tRfUtygA52feV4byabX0nYu
TwCsN58aieYWrS0j3g7xaCWwc8r1M/5t+nZNGyZHMA7OVr2uHjRHLHuzcXVsTHGDg1UOehObzWUl
1UA0zkaBrUTbYCgFqjYECsMf8knfjI6znE8hSVQ8r90XyfNbeA2TMpzWReV2G2eN2jOaijEWmo5y
KZ68rPcLZZ3s68zogjV2K0qism4Dirr43sFAdYXygUuo2Rbp+UgrZwnGFqCuDsMloeNRdwHF07yP
Kc+DaSmeMc9utm2ymHhMNO5VtQzaPa5JBP/BjJFpmubU4hJ5z1TNW1tytww95pK+QjURzIHrEZU6
ZwifDpEFJk9In6PIzvKKHWoaq4EThdpFNbikTzM6Ow9Aa6nyNTwqkLOvALNStkLxr5xyD1e+Pa3L
3LTZDpN5hxg3F8Ibbd6UJqSSAL2LFambaaQbOWmyvOK0X5gY4Kqzqaq132IysV62CC6+jp3/XR9+
VB/alHvvpUvX2Mu9SZRef+BnouTpfwDBglVGNoSOrFBaxz8TJc/+w6MONCBUAqB9LRz/zpTQmjSB
1SpaM0AkSry/ikXvD2b/OvxAyySZMpBuPioO3y0W30IkgCICySMfExDbObcBZ7xNlOilRbgMC3GK
mFsdItO4ZljK1uEZirUIIi+CjUlWsqtb/Ifpn4dnSMkxx+z0+bMovfoJHbzui26V3ZdoJgL88iY/
hAwe7s5koq441aZF9/gIBiUJwji7S/s0RffkWcRM/xj8lxflwd+4oUjY4xwxBh06wvYHoD1gzEdJ
JGrWilyDuRA4eJQDjtCRVCI5g6+kwTcifEQCziIyw0C9zCR7dePUwr1AcLBEX2Vx3PPZlslnI22T
r/Nari/u0DXjpmamcBblFNdIp+T7Hp3EbNs2lXMLXAEjCzxaxSkNxv7CqK16Z+u17a/twHhmLtBm
AmdSXMfmAu/FNUZ0670GRwskNNzNMKwFg/Ih1hrf6p3ZH1PHfIqY5fvo0iFH2XlMVTsbIfwqH+6I
wOWuwqoCN8re8rJd1EgZY1IB0cJKbP2L1rbaFhTB/YDdJYO/FZE5mmR1eYWIV7TVYm0aiVHWeILk
Txhk2mr56doPC1PgaWz8KHTiAOwY+AdzXh5LbDGFr3XSuBBTGmLCsvRfmOKQrCY60d/XjRihPD6A
c8L5tuymGKGqWZLQaLY5dT6wvOYOxcP0lrF8YmxSCs2nvKIpWEHsajdePMvtNMAX2Y3WjOtGwla6
m0Mv4qhFyyP3Vzvu742hQtKkd6fhFAhYHhFGy/5u5niPA8OaOkw0HEPfob0Ren4Z9hm+eMKpDdLp
aLXOy7mloxxFCcwEPEgGP21Xm88KHuBEjKaJO6jtAIgR4tFNFw8HBKe8ycp2xsCCiQZTavCBdotn
AkLiM5JBaQqqoucsX3JT26+mF700sTn+F3vntSS5kS3bXzk/AFpAA68QKUtlye5+gbUitIqA/vq7
skjONJtzeGbsvs4TSWtWZ6UCdmx3X74rRb6DHjPhY9H9I1ud+nEz1onxvx2L01Z4ReTZg4v0OnSH
rRZb7FfdgOpEnc5uMIYUOExhUGXLmX4B2do3as+ErAOq8mjBBIv5SjHSePDm7NrK6NrZdwv5EvuN
vthY69z6Owepsg0ImmOxsXMQLz6l2XmwTsAFA8eVJET57j1lqVaYd/ijyK4yv3Kof9IlA1qH26Bp
J/iECXN/sSSNHnjdUH5riizJvWCQxd4Q7fyNgopaJyRPPw9CFtA6cat6X+afp7yquoPfTJZxrxRN
a9u4mVQrmcX0wVlocrxZYfl8JhZD/2iCHVLyrei14StO16KKJDCtDEsPOKoY4FWjxW3irbfTCisq
VMId9HiccHI+AQxZVxhlPXKCljRs99tG4nKQZFG6T5Y/U/NHwQKDP3MxQh6EGXHgMJNxKxiaGwm1
tot6YbafWSuz+afvkY/6gnSzlqp8xNh4vRjS382SK2/ui22kX3dErg/Znb+rHjy3NeM8CH9Hn+Oe
c6hCRrHU25A7hRXIfOK3X1IWKGyRt0Pezt1HpP/24zwZNMD79tRNUTbzRY4ZA6HmjWIZv4hCjuIW
scCmmDuZr9YJOHGfpap8OwIqwDRzvZT7PPMshDdlxDAdrkckeIZ3S25sr5VComvDcoaroPaoxQmy
KXcCff1ss9AX3cmbcsE/SsjAFDJRMwvMixXiNk8fmnSpcsUh1W4+UxpW89GBWXcmM+Tc9UrnN54A
J2g7yKX40CwN9l3vGdX92qAgYYdC+gYzViyXkbPPvdW2fLHyxKvu0QD7OmxSp7UjVKfpSH0t5yQx
we+4qTXp0qHNb8Bnt+6sY6Pr3nRn9XIpYPLayRg1Srqf6OCdOdTlkgavChisTmeUswrEf/qLggx/
wcdW19q7zFl9TEJO0cIIFggxoKnjEgL7F6UPLxyhnSNyfWFfjyLzZXQqs4o0+lKmvYcBjaYZZJcp
MFqfM4VdJDudQ8VtZk4JLWTa2txk1SyfjXJcnMAlDPuVSg06wCdTz3btXMaF0WpbWOn2cmNVLByT
bMpuYMFJ/Ai9Vx0B5nU2bAmpn004jUciapuLUp0wtXKfAeVq+nCL/B4Tnt7XLsAVWykvGFscMJSX
uA1pvtmkI0ufHLxeXMdZ9KW2RYENF3xVm+rtv3u2f2vPZrGA/2Hc+YuwcF9WnzEp/lla+O2Hfh8e
fesX67qtY/iBPcSejensj+CIMBENHMdFuyb9/j64/T48mu71T6Dc/96K+MfgaFKAaNvcUMkiXH/u
PxocbZvB9QdzLV58tn5EFa+9DwYejWuFyI/ofjmVOJodvT+haC+kvqvdwMl0Z9aDd7GZA9qj7bNA
DwYFUToupTNq1GjYxbeKkReTzcIFYGswp/l5gqasmfJ5BEp19lI/Lx4Gp5GfOLm5H+3NaU6Znlbn
YS6MyNdKycU3z+uTwUd254CujQZCwzcFNGuEhqxrueaP3bavV32fzqxu0g1g5q6eZgnkL19N7+CJ
7CrLIrV9mOZl9B5Ww3YjFzLFDd/AwYrN94IekMQe96Vrb8/4XuEDY5ZlfHetS7wZaNSDlgFxRFjX
1UGeLUE958jPd7SOU065wzW0dWCDFU83W7gKcZBcCys5YK8x5RITUhTwRBoSP8AMe4PAqR2Vo1sn
d55BX88cJBWvJ13Gaz3O19yFL2gdnmAXwtpOdPF1nitFNXGZ5TYzVdkoe6PiA0pkGUKKp8WKBVmD
hYG+Iw27LKXeiNaZt/WWHtkFxcNh6WC+6aBOdkZGzgwcZ7sV36hfWJVdApdLV5t1WptbeAasKd0b
5ZLIOzZ62lHgcnkQhQeH2tfMYJ4siRE4I1EJ6mufIqY8wdEcOXYrATdHb+YLlFnUZizLn0GEl/Fc
jRXGtTVjlaX63eTV5Y1kYbtvlVUf23YY92Uz9UMAudIJyJCORw/t1IXDtqvrBtiAk6X3LBUbwGbV
EjkWWq81MK8UTtoe1OYnF4lh5Y0aFsq4y6Tygk2buvuqcF6gt6YXM+3Vw5xN7oX4/PQR5WaJKM2k
4rfLlgufh3a3Tm3OnXFJHiqjXd9oMNEgvY0jo45rJDhScvfO98vkNcOLcUB41u61JaHBCh62v5tc
ad4k4Mb3WqHlW6S7slxfu96jPzupnJfe0ZsntS4ldZ5Jli6hDYYbgGQt3SVsMUMfG2k41CAOqo5p
zBuOMwP6HhBZ+mqy0z37m4s1Se/s+Rn6FyqY18mkAP0qq191IM+YO1wcEEFKMDTG0oBZjaX9A+c5
9yhn+7no3UgVo2UGlrm4N/ragazG2FKBTgR3eT+mKWr3srQHCwI528mV9xq5TV6Y2JtXCdB+D5iv
+zIb2ZveU3uIR9U78U7XMctFixacjhLQtVouCfnQU2Mt8jllO/hhNLe6vm5YjK8FrvCztjXcyvve
dE9ztfg7q+i+T36fHHSbHU0GL5t30C2e6IsYP0A5r95WBqw3cx5yO4SGVb716OXRzN344GgDcVxX
N2LfnYcdSd3z3BZQKKGA7CElUe/mN/ZpXpTP7pnm0C7gZzXa7UjsbvbGCYpjYf4AAXw5LVrHrEkl
l8mnGCtWRuUq/t1BU5Gl9WvcziNFcwkLRl4XAqVulYWpJsLOVjMCg99EHKSNV8vVzPtBky/5Jp8K
6AbfFrulaE/4QN8De0ZlQWLdimekRutc0zl3IwamLE7Y+NLy9EjbjXu7zrLnqzGqJ2BVVWRL0X51
RgGOZ97aBzPxty+YWyQEHcS/AFx6h+kktV7SzLJDp2e1FMx1DxsLa/8tqbXx42BrEUBoJMuyFiHN
OkSgsamcsP+lnxW1Cd+rmVFZTf0NPrE5tp15ibJpND8YTPYHcP+GR2BwXm+MBacDrHPOb8NgaHzj
rAypr1+0nWS6ygI09PZSFgqfSTfo+MZGvB2TyvHdVMmVx4KpksSZgTX3sZ0tnJRlOptPVAd4X4Cf
YOkB6obn591/myTZCl4ZD2k7NfZn5B78kg57Vuacq2v+PeCR6nCrAo57CiujJW4J5erPq66pOzf1
Ob2mI+2QxJEqKh/hEqGpUHTXrTpmaqrb7miEY3092204iOVrzz3vUZ+dqzScqJC/FD2oSBTKSAc4
F3fyjTZcd/LIqF+tVtq/tpr1Le964wanuxrClew86/Yihhmt8SXXytt5ybxb3yzLm0xQ98eh+msm
qJcCl0qOYlleWiGfqIYToafLDCQ9JwjAdtkuZ7WEYX/zL70u25jUXobREwXjgMH1rqKxZUc8OIlk
I/U3+l+sfQESY8f3/WuxNd5jb6DoZgyKz0BKuYJksjvNmJhjKRO7urUhqSD4NtNt24j0QK3vmiPt
OMPeokD0wie3jhqB74wInvzWL0qjs6jTK8Yey3tNSfqc+A0hE4ERD1u747RYlXb9UCeavQPy3R7h
aRuhYJMUrUrkN6QM3QBjYLsfqMaIrHEZPhpS0i7rtcT33fLToPQvRd+VbGKN7Waa6xT0t5oznL19
HTSqpZi4znD1mIv6VTenMh71dXwqgJqR/J9l3KZsPiyv9SJsq8lTPunqjuXPsKfBo+e3yOX9BP1K
j4vNl2lgkVvBwJlpx3k8Y8rPQruZv0hhVZ8opB3hDXjlt5paihhDKu+r533KvOq7LHN1NDmXhCS3
y6i3+TeQ7n5ATZlzmPJBHAVO8oiQHawieIw3W6cVX/3Co6OnyrQ9mpOGSpBUlwJH/YnFb77DVdEf
RwaSeITceTAJvezchckLUJW9L41sOgNUrvgeLXRCDzq5d7EiceCimGLTVc3XwZ6xXFnVcz6mejiu
mXOYJxPLsQ0if+4OjVVDkyMxumt1+2svustItTENCk3BaXHbc4nWgtUkt5MTVqdcJd/l5caEQd0G
ybf2zu3kxRUKnFJPlAx+gwA/dd0ZPHragGSF/2GHL8UL0BaMAPOhEVhZdlJble4Sq7o1a0179NUy
7yvgYAdqEtJoM+sLysPDyhJ/h/pF6KDVmtCpViTYUY9K7Ll7NXQAqLauiay0xbdLlcK+mcyNi7Br
3mvDYtABp7nPg2Xkh61IWnIJ+veeXpTYXosawyklt0be2dzIyoz7gTleZogrX/MaFpOr8fFrofQ6
2GoIZE4eN+ONIgebtJTwu/G41NI/FE2qYdXcvFM9rJcqtz/RxvHy37PUv3OWIkKlc7743z0LT+04
ZP8TfS7b4U/nqd9/8I/zlPML+UNq836L4YOp/eE8hYsLX4xJNgitj6PTP20L9i8+y3bM5tdqeG7C
/9jFW8YvxGc5TDkmRExChv+Ra+FdV/jxSCXgvlBRI3Qd55UhkPz/fKTyhWqGJKG4gY3LdPFsC56s
Je1jXYG5dDt6lQFqGI9m5bBtaFnt6tPqHz3dQ2ct2/mZ3t76bCqjDvV+8A40iE6QwIqiCZtWL1Cw
m4wO2vQx7cwDxmd6SqzrqtdqXuexfLh6k9HYUi55XE4CWuwxRSrLZ4ZoSHhbpcD5Y1XG09DQG9p1
xrXNOa3vrHlS5Mv9LFAuYt/KSemb0EaqOsyXoqW3hygAs+54Wf11eCxax973Mx3BgVmM9WPOeuzU
UsZxXl3OjzQC1HQUmFseFVWz3KxYG451Spdxwbb5ZAEo2uEqNcMCK4WDvCzEnXQ0zKCzRWf9tJDH
CNylhyq0Qmk/0BQhYrbqCcNYb98I6R1Qqh87obuszX39lrKUc5MsdVQsTLepN7DtgefLGEqP4yC6
OuQD08b0i0tMZKA5cg5iTIIy5M2qzxtZkZ1ra+6ppi8tBJKDcGi58CiNFCl1oSaL2ZRGpristqfe
bvpoXrNXnxn8BcKOcwSuM31s9Ja+ZbagXLPNNrlDvTdEXLUZzqyw1/DCkn5LzO0Jf0ZZjnEOnlT7
iqUXplrAel/bdqOjCvbNTau2UNitxZ7fIkKNxx5nNywcjyJl2pni2eN4EUh2gPO+NhQ+etemu7lu
QOTkuuXeLzULcg2f6UCUA4IPDMZNmVMwpLl945YUoxXg08tYK7dr5G7ya+Kfo1XeaWsOZzzS6gUV
cw/sfpPyFiRWTkQnKFuP/HXAX6RcHy/90mzNyU2awZEfqViyH+XWzYzePgBkrcCoNrSymC8s5Ot9
07eeC/XL3aZp3iFZiHHbW1snB+4WMLSdl1nATnnS8A17SBWgFmrSrWk9LsZO4O3ATYZJoLXFcjvn
Dc0WO0qxmjGkrVJ/w8exXGYGLJjmlORc6YF6wQ5US5cop7cuCTW8FtC/8dm9ZqWdlxErN8Y4igiW
W/wGjN6N33+zt7SH88op/rHhJt6FXEl6NuRll70mePjqO3pHaR+pu1Xcb9PsTLtKQ/8Pxz7jBqMP
TXMiVZ4d2qbSYk5nZkqP/UjBcJK5BBI0ubyV9NhzUuiJLvaZZURVWqf3fbb29w597PEwdV3oZBy0
ad3sxO0mlB3XCCfx0lSskdeme3CUbMgl9ERY3F63UCdWgmkBlBDcLkVBRbnnJEevc4m3Y/djJZAO
mD6xFA3U6uiNy1u+lTWJV3NYA1BMRpwJNTxiCWweWE6me5ctaKZP9r1fTOkzPVvLuas6g0iolm7/
dS3jx8iH9f9QpU1wKH97Q3z7rob/ec1lmjf5n++Iv/3kHz4+9xduds5VaObWg63zn3dEz/jFYXMC
s/Q3QsyPRj7xi0OmHlXU9aHUwjP9xy2R5SOmOwerMyhVlpn0B/8H8rTzU+chEHlY4mjdEJ91ZHQT
X+CftozpStVWU6TZUdXueG69ht1OY3TqbK7UgFQWPV5BiQfsUekMpzWUOJEvecQXez6UmdSKOElG
F8nNl0+oYPQLmZX/mntDtc98ja8VxU3tuV3snitoPZTg+jP7CATGlbuxGJMNF6w1s37xbEQeq4Ro
OPlrGdkdYD1awU4N9TkIo2tKVTC23xe9UX7CbCiTEDD0B3+eX+HGJ05gJWp9ga8KYGKG05VPGjVn
qDCXdG71E4AhXCpLo+aYGFI1hZuW9I/22uc3/IjeRVK4075rtUuedIWKMiy1B2n27e02A+5blCne
uN5O58IU63PSreZulSp7QC5y+sDfrs+8akoVw4DJua4V1Y4dMXXeGSaYpzSz7Z1hLl1YKP7YFb1+
JlXz0patfb0nTreete48zDyhRmUY/QktRm9KVIenEs/zA+5g85JYpgCV5pDcRWkeecYw/6lrGhM/
8NzJig3CKIHDjjfidy6xWw9WaLW0yxua6wbJYr6NZdkdgCmQYV6NPWTx+9TbaAZBAbeqyOVig6gy
W0GD0mHdsEqZkkDRVhN4zjYEEO4PPgT2F0utRUHKfdNjbaLXySpWykGkwpPJUX684fh4GArxMS/Y
t448l7hMhteEUpcT4t8LC0mLuh/RfILdup70rHMDLFxZZJdrnOqDHVVFmj4qi81qBPShuvWKur+r
Gpz1vMrUbQUYmJz7dFTOQ2lqSaRl3OQTmRgXajOKmFYhJput+z4YVO6yfqJ4Kelzkh5zoU4LaRhZ
OGaIY2O5qZySM53uJNHYaMlFN4cPqWqbEDG4PGaOTNLzPIhquiwELfvPMk3VJzH34695MYGPoaLp
jHRuPpW0bELubcYb9KDeCQecoEMwd7W8HQ3xiYzQeKd1uBmNWXyHkPbJnWc68momluNUWFgoc1Pc
U5mrq4gqI++jB9DgedNGrKBTUsVOn1Q4sshp1wdhjXaxSxzuZJhc5/lTlm6twBnLRilWWq8WKBFS
R6Ffjdh2B9opGzWJy9RuVViKTNx0vU9nGeVryWXqjIfZ1j9uyv+I+zKQsDFiSWsOUrGTkzG33KyX
+4lJYC9Sw3mzE+85TbrvgmUVip9bdbGEfUMOjjTYfVaxUWt8nLPwCo1DyjXnkb8Br4OpsjvV52dS
HvNx0QFC8GG2MqI6qZqNW+WrLd17ySJTcgrdxxqg5vgoh9XlV1K7QhuTh4n5K5B92d0i3U+Rmpxl
Nwp/v1pmdizLbeovBpp/fRgTnRGFu3txLk3BJjxXuL6o7GvtW2WbSeyabXYkp6vHfXd1XLqc5/XO
8d4AvkJfHLZzI1ztkKKu7EuPUFLiGJQoJoTyfLHOu8YqCOwvVfkBYvca1UU/n73chUUw1MEV3ERE
i5E+KGVhX1CpSvxp5RQ4ZBdCbyotGKp1fypKk5EGv/4ecRpLqF6nt/Nkz7wCNObBbBH20R48ebuI
QXud0ygbqzNSSBrVFbGDIOc4Hi9QGHdFd3bW5YORLBg4iP0dqYXdYpv/61zZor3VKxOvgW1pC2M2
QxRAjxE+0BF5wuNKJfuL6Uvz2bPxbQAd9qIM5uQcUrey7hMtad3Qr8ry40Zgi6WZO59tC+wsF4hP
VemxscWcuwTsYOQOBoEeLNt0V23p+ivZb5aOYEOw5aYYMN28GxG+1VcrcfrIcWnhCTLnqhYbYjwm
9UoXV5tI8IbjJ24smEJBWx6arZ+vG0y0W/za88yeGYrqV6PhbhNDclQ31NGjBaT6UwrQhZVpLc7w
HNBdGq/YVy6hkmwj3t+REdW5wdLC064hHZTTgTpU9kUrkk/il9nRmS1K0IEAnZ0ByQdN0NupThiI
xLp/Xho3By9QPVLzB6Fape6eiCH6byLzX0cS822wup4VEESzQjzdFbAPoyekrtckWdOyj8RiPki9
DbV2Magt4yt6m3UpITZB9WVZddo1r+tHNlPyCTh/gpzfn5e67skQLeobzWRU/tXdDNSk6m5IWJMr
HK3sKDf/i+cPNbBPtoV+OsZjOX+pa2uMBTl/pA1uNyw4j55UKT3T1bUO0rub9ORxUI15Z9YGrvhx
si8AZuudZIGbrsXjKJR2mbPiYeF1PSWLbfBtrO5St952C9ogt0ayQIA9J+Xs7E1J1tN+Cul2GocQ
Z9P6YpVQBOaR1/Wxx3ngYLYZ1vGWlWTaxtjVOfcZ+YItiCQ6iO/Amls8sA50FhFnCWDWpzoXvvYB
//tCjS/xhy3KbaDGJHgbjmcoO1VlxdhP9PXQ2fmT/W6l2d5tNYplKRAWQvqsSHUzYALHeCAw1Hxf
3505HHX6ewOXeYbpSG5vZjcubzUlgyf36u4Zrz6fftXm95bmxQnJLkxAasqZS3/V8BpMGS6hq19I
h+p+uBbbfV6vbiJU4+I0UUhOC+7VbeRtY36i0VFFCNGxS6B4t767k4xRY8GGY0nRW7vj+EiJ2ruh
qW64vNJUxgtUrgDZsNSmrxzCOzr3alzAXakYOmrqSPJ305TY7JHywFHHfuyYG2lUqzPPshvrLB4M
2els6NfR90h5TmJnK+5tgbdmHqXFLiLiVhIPXumhYynoqWk8imwdz1VWakft3e9FmpQIFFE9/163
NWcI22Hr8x2WdT9uPR9IUmaOTlRejWTKLjKdNJUoLl4m+0eQF2gWPqBQ8LG+vVf0oO8kbLjD9u5T
g8U24VlbpauIUmNlq3zfj5KrvY1CRpxu1dX0tuGk2znK3ptDMqLavtvjPOwWQQ9xAHQs7jkqPjHS
UQaVxuaisT2BlZxeJ6CeShJ6MI7W1Y2HtFHQKSsShCRY2GR63617qhwEHV/D8IGL9xabvEjn1te/
WOyZ+WITjEVMoriUTbtYEX9kSdHPMBZrIEfbCIfBga1kOVl93/TK00OnzMZ4sLNb1MMOmQMf4nx1
JDrv5kSYgfZFvVsWFUSNvdU4Msb2Y568d3Nj1VjrNxx32SefmfuFg7h7TiyqtCH9Ti75MEazKEn1
1L+thW2Gxup+GK4Gk/VqNXGuppPqaj8xFlscJeAndiosUT5e2+pg46NjHnLT5TpAY+htVazrd0NL
0nDoc/0z19P8lM8aq/feQsSnXGkNS1m7yU7r88yLBrEZHF1ruVubwXwc9da8CldscqFOxSCB/D02
7TG2l2kiCT7NdytFKo+KDccVA7uEhY0013J6/7z2rAew9LTWTs9bog+d3sm4N6YhrNsFeZt+A+SX
zNkZE9xdcIvLTafy7c7rt+6pw65ph1zPi1/bQVfPdIpWH1Jd4EVk+eyf2jVNTrlbiRMGXOiMfF7P
girBi7kNczjjsD8aV4+6hok80F2ri6Fy68z+bN1t7E0hZqis5NJcN7sZU+q+qLTmuAhm8Y7ir+dW
VuZOEzIeur4gGAljqyjq6a5wXePMRWKK+ALyZXEng4GFK59ZShpOtb6Ly7pw4tXSa9Yh09oHba34
rtN9fgaEncQYH3oGqKH6mpWOvR2QPec470fn12nA58d6JIMPU/nLLU7JxdzN0mp3/12I/1vnf1sY
HLr/94X463dZt83wozHd/O1n/jj567/Qd0JAmIP8u8Mcf88fCT4T25HlcoS3fttq80h/GNOJKrMo
eGeC4zn6aRkOOZTZxMJjpAsbyu1/cPK/+s7/ybhj74DhyIdraLKTuDLuf/Kle/o0bnnr0awMOSCo
s8xjPMGZ+sNr8m/4yz1Hp47CgZ9PeptXgu3Hjx6mZMQDarZpchjpyMCTKrj7eEvSfrpGch5qB3dn
hRFaRiQrut9WV3/Kbf+Y076+Xz8+xSvHDxIttGpcVDi2fwasZ+DEF7P0/ENKHTFLZKlm9tc6j2uL
8rFAff6c+nVHS1+Tm5Ha1vz7orEljB3pmBG4RJwcEEj2w0THnNlr/WmkRfxeUdmshUWVICbSkh2r
NCVUqNzksXaqOfr7F/BfPgl6oXCBEbnkg/TTKygktwPSff6h3/BJLmScd7VWW8fcndeX3sSbn+gl
xBKtJk2miwWUHK7+yG7xFYUDwNEHh8vlQ6s8D0Mn4DRc6RtGoBKrI43a7Bxm/bnOx4HL+EaHh1aD
k/n75/BzBOL6PgBaJQdBYyHes5+yooqWjnF1Z5+bDbgPKTbOYfC+9tcr9t8/0nVZ9cOH+v0d96Cs
stayPZts6p8/bjZyc92RZzhM8JAOTM+8efR7nuRg9hdhp3X494/305fo/fF8tnT4/Sw+ZH+BqeoK
vo6GWkzXjbxwRVHM4tio//5R/sXrd0WPmtccCzC8nwm9vuRyUc2ad5DGnKNLFb92pp8fSuU9//0D
GdfX56fXzwajzIXpel34y0WhSEmeznwGD8amV8fNVeyefT4z63rluNVAyXAxkLLDOFY+rhOE4471
SWQVHCIyclHn2rb7i1wdTM/OZCtu5FfPyYQZ6ZBeQy9thT0257P5MqVY9UJzExaibjHjqrNSHmTp
LCMmUJMflOGot9nZ8sPfP0nzPZv8p2fpCSRAXk6D1Inv2z+pgFfTNadSuRxmnAiQBtv5CK9PMeXK
cteWCukclg4pN42FFLYVPrzFoaqLcTfp3bArOynvOqpE82BozKh3GvGmG2V+Z/urxVanrt8QEGJg
WMaT7tc9yyY6nkOJRe3ZEKW/yzCt46jMlheQjUbUpPm6x/Sos83/xOWsPDiDbbPcomNpykGYcXeB
p9YlxP9SJz9go1o5zOR1nBmWvldm6z1jKCmOhQaordF7FCVoDF8z5NSwJgp5tLptuu8qmjxoiXct
ELWwaKcE00Y3GVboWN0YOqPTVuGg4+or8WC+ciYMq56VSQO0797GUfhtxbIYePQ9xWk5mHs7sQrF
SYOd4VZ2TqS5m4Ux1RTPCKn1m5tm5a+dntHuUAp/XSEOZriQKLgxiQNkyweXKE3k1oY82L5fHYu1
WG5ISTr3NNAyXno5EVCzzuf7ET30S1NAhBO9igFtUl2SlN+1UvNuNbQcTAk5qpQrT3VN3LLCM4sP
zz8uk9bctUmXBLRQzLT6ksAJNLfZE7y8ub6eUQs9KESU1q51oSrQa/MjwKuZBUcmjmBv6huLTe+L
VpXY4XUOeXdAsjE+rVdVRnB/IaU9m3vM6N5x3Czzs8SB98AgrZrjIEakRVeZz6VFK23HJ2KqymCk
leNz28t2V2aGRq3U4sG7MBr50qyKWZPOCd4arPVqadPDvI67LDMvRsIkzbVtOg6UUMPwXAYvkJnx
DQwTNDZH7y6rrG7zxCbLOVOQNaXVCC2HWRt62RhKIU6dwTmIejdgqgCWn1j63yap8ymjPf6QDYN4
TPRtjQvpvK1D+dlAsIxmqYpQKxz/dWDpx7FU6jfuMs44aks/aKdtCd/JomPRa8hWIqFAWcu4RI1z
qNPRyGK4Xc6al/r7EhtjuGpe8hEA9sovsyS7zGAPlpXXnDa13BMfrml2I25D5S5PPYfSkTnPozF1
jD0UC+0Mbq1lKd2KUJKT/cyJUpBlUC764Gp7+PyMortnEco7pCsdwXvVrSOtx9VBN3NxcFu+Lo62
tpgB/d7Y0HnJSGdBxn4zoC48CRdRNF/lZKUfikQfvzmuWj+Yk5xP4OOnIyzHIZjSzrrBqEO2YiiT
EJDLdBx1vl/aWmKDq1ZgZoRhXaUfm9x3tz7Se6eOa5HWOLK35cWaRLMzhZEBusRsZFUtu8CVRJpv
QjnXqUK8ya8Y0AZwcGC3/GfRjGUX5Q64I8J4ZeS047rXHMrUeiXKXVJMKwcCObd3VKRVIKkYCraJ
6IVsjTLq8FhFecqdAxodjDkxdrGYZiPmGcsTwWojniVqAXTaFbVdqLfNn617gy/q3ZoTA47Y3ZO2
F/icvhO/myO/EtsBAUB+zdwlJWqeu6/vwZ3GdvVnTTBfVG2X3ZPOZzqZGPlaUIucR9GNowQ8GLU2
OlHGhTXKY5Va/YeiMMuoFNsc/YYutbt1X5W6eZyJe+86fISvoK6qY8/e59umZeJQFRbXHsmT7DvG
L/rHSDMRED/Aie3uzGxLTq6Cg7hi+uQYTi9cVLRNF/ty4pljJb/3RT2zAzWNuB82A7iDld5vbpcg
d1kbP2P4FSkjKidYRoMfm8sRBMI0DTwlzdHTYEAu56xcFnaMNcO+17kwwAUGcdsNxnYQhVOFvjsm
J2YVO+wSh5Ylr5Knid1ioJvZ+isz8PSaT5LremuwC17xXxPYsxBmRN3vsVTbZ7putMeVB8giQNOM
FyCe+bXBQ3+aExsLHanA4ZFFJ/9WpqzLhdFf0RL6B+HZZwXVYu9OfbtXhcFCiHnRPNuLwEnJRUGX
o0nMvLd2XdYvgMYMJ5yqgpyMmWRx24zPenJ1Yg8Di+NyZmmViweZNP5EVC+d9rKb1mzPyw9UCwGg
z26kqnuYBquNLWJpMH+yHhCRhIuQ3PhJjUORhSCwINzyVna3zMZSb8f32/t/Y9T/p2AN8uWHSegv
aZg30NMUqfzpwOq8/8zvB1Zd4NCyTcN1iH4yIF1F5z/CMLrOH11xoP9waP14XhWUaTkWNV5EVhgp
f8/DWOIXdnTu1Z9hMlKSfv7/OK9yiqPRBwYYZyALH/wVKfbnkyQxADvp57ux/paqKsqqLz+8Gv/i
qHqd+n6YCv/yAD8J4XIxq7pbeAAPEEzGTXn0P+fTXe7D//z29w/13i7xp8fiKERSHVKmRY+7LX46
Ea3cnSq7svTbwq5Av3ZBrWFmc1ZUcKPs7U+qWFKPXtfEG0CGd4YistYCDM6bE3D5Pq2/AQ2/WnZS
Nv/Cd/eJTK+cu2b8nnuCgNzNKC2lWWdaJbZjpfwikc9ewQXeof8heV77YVcYuX1S7Lgfiv/H3pk1
t6l9WfyrpO5zo2IeHu6/qiXLs+PYGXzTLyrZVgQSAsQgEJ++fwewI7AzkqpLdTV5SSL7CA7n7L3P
3mutTckULuFqtg3SCck1BBa1mC2s7kyJqAgMq5MeGf5m667fbx11uUPXHZ6zFR5xEzgpD7k+/FWm
nsdK5H3c0z7kwp9tM+Bru72fwwvyYNlcWCCljozCJG2nrI38f/DjKKFIS3iMgMJisLyGrl3rkhWV
F6vUcaX3tGH19GCq7ZYzB7wPtjYtZifopXnJyf9bjZ9JcylaBcT8dprrdJ7PPe/QaDS/8mQ0DEQW
hA4VzStpKWKYB0bDlEeqTooLaCn4ElkjAdZYDVUdwbgjm4WIlK6TdHeerYaCUBVtBmxsimCP0OH+
V6yG0T7RirwTKE5E0OlXRvIBV9s2G2gf+OUKVZf3SRJFtEUoNxB4YEqF8aQExHYZ6bQYcD0/fogs
RNpdqh23qrOFw6nTE2bie0DGoSaZAcoxJHfw/JOUtSiy2jCGZZlxTGnJlkHL3nuHuktEZ+MIWeoQ
Os1xhhzhNFJWzqUq0SvVdQIiHCRTTkJ1v0bVjmOxs6Ti4SpStgiQziFc1wm+pIIABUgZsDqX0tAc
VDqELmIG72jpMm0T3C9H7Bi5qGMS28hg7qXoHj2V1RxVk/07aU3jIDTQ959hCMd0sKBlKyIKZbrY
xUsFFgEy60t8wM3SNW+E9DxdCPxE/ZhpRbn+QQarSoJ8NXbVKzAh4/FWZdJ7is0yOLTcm1LXV5A5
zPdlrDlnBqphU6J/SCROWABwpDyaWmNP3TjvQitSL4Nc5dGoxIfGxFvLu5PSpa+gZRnhmVNmu6uS
Mw5sbz18pA2hdBdA7r51ReNDw1utrjIjpROB7ab+J9+f2SdLSBeoTWvhtW3HHwH7G6dGlF9ay1z9
oLrqCfXnx9XW3P7AmThtb8JD62hR8ibIRsk6saNYlw/zWxxw8vdfyn9FNkDJmRwF7/VwM/usiLe/
DEPlH7wb0vzoK5wh8huf0WA+nVLR2ai4AKRTE/jjV0VWyPfRWmEaHCMvrpeBvj7PQ9RtZnv+ttVU
dQHvXLlYSmp+7WamcgnLrnhn2LNPS71QTxzP8z+tabVH/cmXT70gD8ArxtLJeqeZR7BJ0ASTOSoD
0JV3F3KpPQZmdpnHqoJO8sw4hbBNTlifaUdesV9PC4PTghw57rHhffYjZ3Wu62H+AHUPZatUyx/g
w2ln1t6PT+MUmXL0uHYgUIXGVl7csinXb60d9tunNcPpWnuUN94qpsUpek1Ha6R7LmydzBxMdEgp
npdsaVS5ck7kMqZvrUcu0woQDy8C3hIJF291tXG17eXe9lUOqkG0sCGvw8nkrGqODQOh94LwnRN3
kpwiceld+Jxtr2AyFe/AGO+u0Njl4VQtQw9865ar033sroQ621K9lWiDcp1QSL7UVG95DNegPM0N
sTcB497Ab03udFDE9w5Nci91HeywvCyKH3TV6dgsogEbWB+tuDSFLnRCZbS9dnCws9lyZ0m3LjW2
m9RBEE0C4vZpX+RCNo60AvERawdliodctctJkiZInejgnh9XUYjcGppo59tU3t4BFY2OENOXT0CO
/kOzFNgywPA+braMst5B/B+vdlpw4vPuL0OKomMZpYtpYiyLKZ0r1FuE/BB+oW+2M0G4aX9FtxVq
VwpScjvdUIVBRVotNuCaTY1UUqeeDHsGcRXUL5FMKm+qZRutkGbwCBOu4q2hoMQSzpD7teV/bGmD
/A2C+nd0ANu+9eAHrYBOuLQ607TAuw/k9ck2jGHWZoDH3TGJZPNEBx9hTdeoAVzb8jbcT78fnFXp
6K/2Skw/kZltofxmIotjW2JrH2zdfKsk4Gjj2S0lc1OC6WMpCC1spfdwlngCZaXK0PwS6cNq7yGw
YdDpJ7oqYlJaJzaawvuxxh7MxqqPBJ5Nt5H5eoc4CxmHPFpOIiWefY51ZJTJVvgKJ9pMqkt23657
iOix8wBIJHFbhPGapQpto8MHCJCWiBV3ad36gPam9Cso3nJIXh5vyUBCwguwMwTS2AtV5GkDF+0s
0w6iOfV94wLy3ewLe08TPQfCOYxV5RI64vrcVaMMYXbfnn2grwYcOTdYwvb9/uR34ahi8jlIgEVV
6d6p6t17zzexwDLkxm2YGeiD5Eky+8JqnpH8pmvHJ6X0yqtVkRTXvrULTtJKgVANAhNAtbc7rwQb
c0eNz3wjj89Cayt9AEVOJTrXU28Sb7PgGmyDd2mpPH+ObixqgBD6vuxwE7wiT79PZijZyGVp7yZr
Si7vMj1fB5yhrXgSIbU6LlSYn2mWze5UurCcSrZknyfeVp3OKIEco+8Be913i8+xGZQncb6bnXl7
N57CvA3sSUqZdkHPeOyVutEloaukKtNSi5xj1PjulQ0IJVcLtmNtHUVnvr6bfQ4stjoxAcq8YusR
CC8f4xnddabmmv/MaJNwXhaxeuurCQ1iNyttN3HUrfsoR0l5vJLd2WdW3m6h+xthQcTUrKwZ1FNU
zHQZIbuxvsHyRV4sj/f0If/AcaOEmbc1PWQlVw9auKHHydItzhCQRduNHk8ICPnqpVvkCWI6fvF2
paAg8IOFQJDYXcUOhyOZohE2W4SDnbABW73JEPLeopalpNYEtCgAs8o2+6AFTvYzNFYsmozQ9qF0
l8eEYtHcVNPyplSwSdPlJoEmD/Wa9iX+OUpWSQ58WfbQ45dW3gbJoeA43QJqGLOT5Ps9vZ8/Yv7T
e0isu0XmWbp05JjGBu62a9PwgabY/tUuSMH7W/D+xgXgVH+MOMnMP/YVeiWBAd4g/7OEMQjy1IJ3
svlYgDxG3M5NQLVJKrW3rSndaGys/CjJ5Oxxi/DuDetLdHHehqeFUiYnOruWSr8nQk7xXmFtpHdJ
sT41JDACRwVtSaaOtr9TUP0/IvevjbkfdzNOVmwIJO9ZrCs1IasPH+SB0i/pYcAb5/CT0Nhx/L1E
daOEP7hV3fCKLKwOWyRbu5/wA96nRAJVNoYpopG08zaru8TWHaTR11tzeYp6ukzCV8MajBOX7lMS
p/9baZeLAIf2B+eyDVVdSjbmUVyK7gqai/poWrgbmcddY/KQ7GOikhwhoPEszdgGexcdBlQxEx2w
eakEH5YgLs9mso7XKZWVdu9qMw+FV8WM1hdSCstxi/7KzTL1QmkKIUS+35BrFJgVspwQohADlIJS
uVwaiLjuWQg2naypoUj63qWZlqJp/yi0j7JZT1l5Q2eNWQbmY1VAj8l2p6mQgx8nSVl+ob2VfWYj
ZwmFeoNkJ6QNkn5yXOZTfYfQqg2OG6RkPLPGeYxu7Jg+XVo4LpYIdjvGWhob0Uw+8rTS/2JZ+W0a
bulyYhC2UgJZW1QpcggrlrUBQb6x8gnOwGFmnH1583/rZNsk9kS6CpkwiBk32SLe3y4S2tw/C+2J
T9+FSAR/CH/vh56AEq8P9OanKCFA8ojiW0fl6p6qG/7eEP6c58oeaYOsKyPD4pQMwk+uLoyaH1Lg
qz+Gx0+zYrvpVcw3HUzOtx7/+09Wz+P3f+Z7t15PzNnj338RUIiTXa/H15DbURUS7mQKq4vI5PDx
FdkcKUQAiBQwMf/K8z+EWZCK9UfPl1bHabKOP/f0nRG+vnzNGRlAEyzwNq8+vUNTalrSQnXVyZty
1V84oDVgYz9/bhI6/b5bk0CMBwgEsaX6ai8BxM11U2hB0vurukjY/CsLofMEXzfCa8ywX7UDmj0y
dRU8B3iK6uKMcbgREDUFM2OxEciei4uNMqxZwByYfdcC7G5HI8gn4Hl+ysNZYC1wgpGhCzQbgpT8
sGaBt1O/mfpw9uxdfsElaJh8k8XAeaezBswRSSQxN80aIUc6sKd39Hp39nh6fSRgU3i85hV3JkGh
8MTs0B8cIJ+4/i2/8G1zwMmld1ggZOhY5ZAwXzUHLDPy5TLqUgLDOLBFwA79Sc/YmcMDpwATVifs
4QFrQ8BbPjQENnhZ+mBYOkW66hqcOYSy0NcaEhzh8gAvgvSsLlbV4SQ4aGGggiEEButJGJ5nZCt0
lbx/2TOKvidEQKry1fMdzgKe0XZYBxiGepYG5xNIV9SWuodVtEaqoUMaVyiZiKuzH3h24gPgi0x4
PQtDswoIZgotcUzV78+Cbo7IAImaf7PgO7OAeCdgeBArDVB/QIGyKus2nqzX4xMjostOWZXVdLgD
LHOEOj1e8+mYMDhjiFpPvSt//92Lh4fxb6Bw8PoOkGmCRK9xTktDW/qO8qKdwS8bQVED5+ngTnTe
PcqzZPWFJkS974cXDjiq3TskBjgEwUWmH0H9lJ0d4Cj4ADDgKsyO6hreLFC962v+VHtE4ptehU+T
0JkF5EMwMprOfNdbZHA7ATEjpe9a0PURa122QLLX77oTFSmKjooKSsngw4ZmCQjZX3S+/GVT4Izg
MIEg0Jq1/uL5TZ7fgF8jkAZcdRg6IF+IdPYLJZ1fnQWghAAjRHKsOSZ294Iz4mtA8UL6qa+hrQVu
z+5rEUggEhE6gtv0vOMPIwPbHHGQ5gj5lE8Z3I7glN87LiJrBGjMJI+qvzoLjkaaFecBnLX+fHAn
BEy6qGb2jQ6hh4Kgs5pkcjc4pouRTToZC1RviDocHZJd4Mjf+7RojQiRVduEz1pdHetoG+wIevVS
u6jXwvB2hECK9VwLusFBSWTJDt71oV0wnZHKmgORNtTCAlqceu9IQR1xJKa2AmjgtbVgkUkEQ67h
KofmHFDEEb2xehkEXKTtkDJoXMOLnIFljcDC2sJePE8PXzggg0BJQel7aBaBAlUTB3B9veHxuYdb
wSJatFCUlZ+C6sEdHUh8OX1PzwTNNiAqhxPk87s+nAXMIuBUh0ih+XxwLlKl40DvcInKCiKOvO56
EkRarjULJNHYeKQYmhzDEGehdxaNTAoKj0SM5Garq7MjRFoZBwnUvlkLg3ORnPMRuexpHQFekC7V
UIF4fRacERkHS6UsXX8+wLVgCZZEPx9B+gjoieJQSakunM7hjqDlEIUYoTIhEk/D8g6c7QREsO/z
0zpB6Ch8o86m0kyU0/bzZhncYZqUgqAa9JsF+lTZFNXh0L26CgiUKESSZRSEDXHVhnhAkQLI+P6V
Z+R5SKOiVt/Yxe4BisQLxXfipa9Hi2HtCBq2Kn13hEYaHZKB9ZxeYnEdWgSLxApMRaDwjd0cnl0E
6t77ACWPdAqr2MWvsfHhLJBq5RPwOGg2VVcdrA9oR7AW1Npk/37NRbeosguNJiLo+mqvBfYJW0ag
NZ6C56H5CPruCbJML+sodgQcBBJM9avu1l4dUg5AFCE0Nz6kdsoDWgsQMRuYyO+vBVTGCQPo4mE2
T9lJrFgA2DhqoknVfD68HaHj4nquBR0wAraPxDIyQdXV2RFVvNBosQ0sXoLG33sVAFeGmwtLt6k2
CvzzoV0UkYJgOAqAVnUNbhUQ4ryQ8fvl4gOyCHQI5Q+P13p8YEuiebwJYrm6Bnd00tCRqW+qhykw
wCESA8Gfri1i5wBJ1QEJQVXgUerPBxc0kxxV67ilxywQDpJcJCxu/EJnFiqgokVNmmYPQ3OLGvTr
3sEBiTNWOa6lCZFeJlMsomXAT0OtRmPDXwik/LIpALHsOCZpguYA3V0FMn7TUCjXQnWvrp9fCz8R
QTzzYSYoEjxOBV3GWySvEWa+9QNPeKyXnzcskIrqAdWh9YNCeqb+7hoGL/79nxaas8ojH3z4lFeu
vqf59eYBX35167uenurpP0+9RTxHSWpffbBvbvPtfAOd5r/9+f283d+ZIBUr/fVO/v6rdZ8HAcEP
Bk7W86dxxJyIauLTv8Xz/Oa4NH0Ng/bAFYi69w3H63mQzJOnW6xuucKk9h15Mve9L2HcaXJTgxx7
jx36YTx/DA/vugaP9R85CBYPqfeQpa3BKwpX38GPFj6qKPHicOSaGtN7ZC9JY+8hfRN+eYOgT7a5
b/cWqrFlfb8F9bXYe2yvwhqw1Hfkk0VIQ6T2yDU+vO/I39ah+bbMzfM58Htb/eyRHvGHb7JBLfW9
4TPf94LQa+/IGgrTe+jg0Zt3rEgNL+k9cpi3X16N1+g77MVL21RDIHoPzADZw3rfen81rqDv0Jch
ypEvprlGN/Yd+2ruBS3rIUS9/4B7uZrHe38ePB5ORwNF7n/LSTJ/cLNkkaatNd2U7nuP7z243nLe
plzWpdD+Q+MLkk7f0gag3n/shAbViRdFXmvS6/Llnxg9zOLu0KIm2HtotOs7NkRVqgpT35HfLu7j
eSd6akp4/Yfezdt+q4FY9h84f3M630QJ/T5bG7Opt/yJ8c8XcbJoWaoG8PAnBr9aFN5Dy401fO0/
MfjnMF4/rbiGCi5Sa72HRmfKfTOZxyGesuV2msrGn/mClz2Lm2R53+GvXa8943Ulovewa5+IpH2q
aRLbvYeOF8suq73KkvYd+N0iCNAw2c07x4QG2NR3+Fs3fFy8OUte+LY6x9l3+PdVb+vXFqLobv0H
/HL9BS8X4lPz7J4h7Admf5Eki5blalJ/fefmw6Jonyqb2mvfcT+mc/fJhAib0uTo+g77na4sPSf5
1VavdaWl703fzfE7wZIOpK0ZqQEPvQdf/KBPbc95ufOShxBV6/a91xnH3vf+bcni7971a5mmZ6jj
y/zTk0jKa7/WTq6Jn3jwF/P4P/8LAAD//w==</cx:binary>
              </cx:geoCache>
            </cx:geography>
          </cx:layoutPr>
          <cx:valueColors>
            <cx:minColor>
              <a:schemeClr val="accent6">
                <a:lumMod val="60000"/>
                <a:lumOff val="40000"/>
              </a:schemeClr>
            </cx:minColor>
            <cx:midColor>
              <a:schemeClr val="accent6">
                <a:lumMod val="75000"/>
              </a:schemeClr>
            </cx:midColor>
            <cx:maxColor>
              <a:srgbClr val="0070C0"/>
            </cx:maxColor>
          </cx:valueColors>
          <cx:valueColorPositions count="3"/>
        </cx:series>
      </cx:plotAreaRegion>
    </cx:plotArea>
    <cx:legend pos="r" align="min" overlay="0">
      <cx:spPr>
        <a:solidFill>
          <a:schemeClr val="tx1">
            <a:lumMod val="50000"/>
            <a:lumOff val="50000"/>
          </a:schemeClr>
        </a:solidFill>
      </cx:spPr>
      <cx:txPr>
        <a:bodyPr spcFirstLastPara="1" vertOverflow="ellipsis" horzOverflow="overflow" wrap="square" lIns="0" tIns="0" rIns="0" bIns="0" anchor="ctr" anchorCtr="1"/>
        <a:lstStyle/>
        <a:p>
          <a:pPr algn="ctr" rtl="0">
            <a:defRPr/>
          </a:pPr>
          <a:endParaRPr lang="en-US" sz="900" b="1" i="0" u="none" strike="noStrike" baseline="0">
            <a:ln>
              <a:noFill/>
            </a:ln>
            <a:solidFill>
              <a:schemeClr val="bg1"/>
            </a:solidFill>
            <a:latin typeface="Calibri"/>
            <a:ea typeface="Calibri"/>
            <a:cs typeface="Calibri"/>
          </a:endParaRPr>
        </a:p>
      </cx:txPr>
      <cx:extLst>
        <cx:ext uri="ext:featex">
          <cx:featureExtension feature="mp" drop="onModelChange">
            <cx:offset top="2.1180555820465088" left="1.0648151636123657"/>
          </cx:featureExtension>
        </cx:ext>
      </cx:extLst>
    </cx:legend>
  </cx:chart>
  <cx:spPr>
    <a:solidFill>
      <a:schemeClr val="tx2">
        <a:lumMod val="65000"/>
        <a:lumOff val="3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3.xml"/><Relationship Id="rId12"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image" Target="../media/image5.emf"/><Relationship Id="rId14" Type="http://schemas.microsoft.com/office/2014/relationships/chartEx" Target="../charts/chartEx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9524</xdr:colOff>
      <xdr:row>1</xdr:row>
      <xdr:rowOff>185736</xdr:rowOff>
    </xdr:from>
    <xdr:to>
      <xdr:col>13</xdr:col>
      <xdr:colOff>0</xdr:colOff>
      <xdr:row>19</xdr:row>
      <xdr:rowOff>0</xdr:rowOff>
    </xdr:to>
    <xdr:graphicFrame macro="">
      <xdr:nvGraphicFramePr>
        <xdr:cNvPr id="2" name="Chart 1">
          <a:extLst>
            <a:ext uri="{FF2B5EF4-FFF2-40B4-BE49-F238E27FC236}">
              <a16:creationId xmlns:a16="http://schemas.microsoft.com/office/drawing/2014/main" id="{6C3B1FC0-B5B1-4121-FF30-84D614088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1</xdr:row>
      <xdr:rowOff>14286</xdr:rowOff>
    </xdr:from>
    <xdr:to>
      <xdr:col>10</xdr:col>
      <xdr:colOff>581026</xdr:colOff>
      <xdr:row>16</xdr:row>
      <xdr:rowOff>9525</xdr:rowOff>
    </xdr:to>
    <xdr:graphicFrame macro="">
      <xdr:nvGraphicFramePr>
        <xdr:cNvPr id="2" name="Chart 1">
          <a:extLst>
            <a:ext uri="{FF2B5EF4-FFF2-40B4-BE49-F238E27FC236}">
              <a16:creationId xmlns:a16="http://schemas.microsoft.com/office/drawing/2014/main" id="{8A18C88D-8485-1D22-76A3-E34822CEF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9526</xdr:colOff>
      <xdr:row>4</xdr:row>
      <xdr:rowOff>19051</xdr:rowOff>
    </xdr:from>
    <xdr:to>
      <xdr:col>20</xdr:col>
      <xdr:colOff>28576</xdr:colOff>
      <xdr:row>27</xdr:row>
      <xdr:rowOff>9525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BD1E103-B1A6-EE8A-DEE0-54FF7828FA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58126" y="781051"/>
              <a:ext cx="7334250" cy="43719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200024</xdr:colOff>
      <xdr:row>4</xdr:row>
      <xdr:rowOff>1</xdr:rowOff>
    </xdr:from>
    <xdr:to>
      <xdr:col>23</xdr:col>
      <xdr:colOff>419099</xdr:colOff>
      <xdr:row>14</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1F42C1E-4E31-5CA9-32B7-A07F289B8F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363824" y="762001"/>
              <a:ext cx="2047875" cy="200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361950</xdr:colOff>
      <xdr:row>9</xdr:row>
      <xdr:rowOff>147637</xdr:rowOff>
    </xdr:from>
    <xdr:to>
      <xdr:col>7</xdr:col>
      <xdr:colOff>200025</xdr:colOff>
      <xdr:row>24</xdr:row>
      <xdr:rowOff>33337</xdr:rowOff>
    </xdr:to>
    <xdr:graphicFrame macro="">
      <xdr:nvGraphicFramePr>
        <xdr:cNvPr id="2" name="Chart 1">
          <a:extLst>
            <a:ext uri="{FF2B5EF4-FFF2-40B4-BE49-F238E27FC236}">
              <a16:creationId xmlns:a16="http://schemas.microsoft.com/office/drawing/2014/main" id="{EA913940-9A38-C051-7057-4CCEBE334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428625</xdr:colOff>
      <xdr:row>8</xdr:row>
      <xdr:rowOff>104775</xdr:rowOff>
    </xdr:from>
    <xdr:to>
      <xdr:col>14</xdr:col>
      <xdr:colOff>428625</xdr:colOff>
      <xdr:row>21</xdr:row>
      <xdr:rowOff>152400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D7615304-046F-9882-DD29-325547F6566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648575" y="162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295275</xdr:colOff>
      <xdr:row>11</xdr:row>
      <xdr:rowOff>9525</xdr:rowOff>
    </xdr:from>
    <xdr:to>
      <xdr:col>15</xdr:col>
      <xdr:colOff>295275</xdr:colOff>
      <xdr:row>24</xdr:row>
      <xdr:rowOff>57150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F7B3A2C4-B5E0-1767-6821-5AB71990E36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124825" y="2105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13</xdr:row>
      <xdr:rowOff>104775</xdr:rowOff>
    </xdr:from>
    <xdr:to>
      <xdr:col>16</xdr:col>
      <xdr:colOff>161925</xdr:colOff>
      <xdr:row>26</xdr:row>
      <xdr:rowOff>152400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649C07B-6B23-960F-0D1D-1FC197E1C5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01075" y="2581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19051</xdr:colOff>
      <xdr:row>17</xdr:row>
      <xdr:rowOff>23811</xdr:rowOff>
    </xdr:from>
    <xdr:to>
      <xdr:col>2</xdr:col>
      <xdr:colOff>19050</xdr:colOff>
      <xdr:row>20</xdr:row>
      <xdr:rowOff>0</xdr:rowOff>
    </xdr:to>
    <xdr:graphicFrame macro="">
      <xdr:nvGraphicFramePr>
        <xdr:cNvPr id="2" name="Chart 1">
          <a:extLst>
            <a:ext uri="{FF2B5EF4-FFF2-40B4-BE49-F238E27FC236}">
              <a16:creationId xmlns:a16="http://schemas.microsoft.com/office/drawing/2014/main" id="{4DEE3150-1726-BC6D-BB2E-FE6CB0B58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18</xdr:row>
      <xdr:rowOff>90487</xdr:rowOff>
    </xdr:from>
    <xdr:to>
      <xdr:col>6</xdr:col>
      <xdr:colOff>0</xdr:colOff>
      <xdr:row>21</xdr:row>
      <xdr:rowOff>76200</xdr:rowOff>
    </xdr:to>
    <xdr:graphicFrame macro="">
      <xdr:nvGraphicFramePr>
        <xdr:cNvPr id="3" name="Chart 2">
          <a:extLst>
            <a:ext uri="{FF2B5EF4-FFF2-40B4-BE49-F238E27FC236}">
              <a16:creationId xmlns:a16="http://schemas.microsoft.com/office/drawing/2014/main" id="{6CCE916B-CD34-869E-8B16-F19F55D48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28574</xdr:colOff>
      <xdr:row>18</xdr:row>
      <xdr:rowOff>52387</xdr:rowOff>
    </xdr:from>
    <xdr:to>
      <xdr:col>10</xdr:col>
      <xdr:colOff>19049</xdr:colOff>
      <xdr:row>20</xdr:row>
      <xdr:rowOff>95250</xdr:rowOff>
    </xdr:to>
    <xdr:graphicFrame macro="">
      <xdr:nvGraphicFramePr>
        <xdr:cNvPr id="4" name="Chart 3">
          <a:extLst>
            <a:ext uri="{FF2B5EF4-FFF2-40B4-BE49-F238E27FC236}">
              <a16:creationId xmlns:a16="http://schemas.microsoft.com/office/drawing/2014/main" id="{229D7AF3-7D2A-C9D4-32F9-2875D5016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13</xdr:col>
      <xdr:colOff>1085850</xdr:colOff>
      <xdr:row>20</xdr:row>
      <xdr:rowOff>28575</xdr:rowOff>
    </xdr:to>
    <xdr:graphicFrame macro="">
      <xdr:nvGraphicFramePr>
        <xdr:cNvPr id="5" name="Chart 4">
          <a:extLst>
            <a:ext uri="{FF2B5EF4-FFF2-40B4-BE49-F238E27FC236}">
              <a16:creationId xmlns:a16="http://schemas.microsoft.com/office/drawing/2014/main" id="{0FB35176-65B6-91BC-F21E-F97CD5408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19051</xdr:colOff>
      <xdr:row>18</xdr:row>
      <xdr:rowOff>23812</xdr:rowOff>
    </xdr:from>
    <xdr:to>
      <xdr:col>16</xdr:col>
      <xdr:colOff>1104901</xdr:colOff>
      <xdr:row>20</xdr:row>
      <xdr:rowOff>66676</xdr:rowOff>
    </xdr:to>
    <xdr:graphicFrame macro="">
      <xdr:nvGraphicFramePr>
        <xdr:cNvPr id="6" name="Chart 5">
          <a:extLst>
            <a:ext uri="{FF2B5EF4-FFF2-40B4-BE49-F238E27FC236}">
              <a16:creationId xmlns:a16="http://schemas.microsoft.com/office/drawing/2014/main" id="{B7D6AF0A-07F3-B0ED-7E25-74F42389B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9524</xdr:rowOff>
    </xdr:from>
    <xdr:to>
      <xdr:col>30</xdr:col>
      <xdr:colOff>613832</xdr:colOff>
      <xdr:row>4</xdr:row>
      <xdr:rowOff>190499</xdr:rowOff>
    </xdr:to>
    <xdr:sp macro="" textlink="">
      <xdr:nvSpPr>
        <xdr:cNvPr id="2" name="Rectangle 1">
          <a:extLst>
            <a:ext uri="{FF2B5EF4-FFF2-40B4-BE49-F238E27FC236}">
              <a16:creationId xmlns:a16="http://schemas.microsoft.com/office/drawing/2014/main" id="{92316E79-B0E7-B387-89FF-1C820D0193D9}"/>
            </a:ext>
          </a:extLst>
        </xdr:cNvPr>
        <xdr:cNvSpPr/>
      </xdr:nvSpPr>
      <xdr:spPr>
        <a:xfrm>
          <a:off x="0" y="9524"/>
          <a:ext cx="19028832" cy="942975"/>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latin typeface="Cascadia Code SemiBold" panose="020B0609020000020004" pitchFamily="49" charset="0"/>
              <a:ea typeface="Cascadia Code SemiBold" panose="020B0609020000020004" pitchFamily="49" charset="0"/>
              <a:cs typeface="Cascadia Code SemiBold" panose="020B0609020000020004" pitchFamily="49" charset="0"/>
            </a:rPr>
            <a:t>E-COMMERCE</a:t>
          </a:r>
          <a:r>
            <a:rPr lang="en-IN" sz="4000" b="1" baseline="0">
              <a:latin typeface="Cascadia Code SemiBold" panose="020B0609020000020004" pitchFamily="49" charset="0"/>
              <a:ea typeface="Cascadia Code SemiBold" panose="020B0609020000020004" pitchFamily="49" charset="0"/>
              <a:cs typeface="Cascadia Code SemiBold" panose="020B0609020000020004" pitchFamily="49" charset="0"/>
            </a:rPr>
            <a:t> SALES ANALYSIS DASHBOARD</a:t>
          </a:r>
          <a:endParaRPr lang="en-IN" sz="4000" b="1">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xdr:from>
      <xdr:col>0</xdr:col>
      <xdr:colOff>0</xdr:colOff>
      <xdr:row>6</xdr:row>
      <xdr:rowOff>38100</xdr:rowOff>
    </xdr:from>
    <xdr:to>
      <xdr:col>31</xdr:col>
      <xdr:colOff>21167</xdr:colOff>
      <xdr:row>17</xdr:row>
      <xdr:rowOff>38100</xdr:rowOff>
    </xdr:to>
    <xdr:grpSp>
      <xdr:nvGrpSpPr>
        <xdr:cNvPr id="34" name="Group 33">
          <a:extLst>
            <a:ext uri="{FF2B5EF4-FFF2-40B4-BE49-F238E27FC236}">
              <a16:creationId xmlns:a16="http://schemas.microsoft.com/office/drawing/2014/main" id="{B9FA9DCA-7AF9-959C-E8B9-E6BAD7D137DE}"/>
            </a:ext>
          </a:extLst>
        </xdr:cNvPr>
        <xdr:cNvGrpSpPr/>
      </xdr:nvGrpSpPr>
      <xdr:grpSpPr>
        <a:xfrm>
          <a:off x="0" y="1181100"/>
          <a:ext cx="19050000" cy="2095500"/>
          <a:chOff x="0" y="1181100"/>
          <a:chExt cx="16297275" cy="2095500"/>
        </a:xfrm>
      </xdr:grpSpPr>
      <xdr:sp macro="" textlink="">
        <xdr:nvSpPr>
          <xdr:cNvPr id="3" name="Rectangle 2">
            <a:extLst>
              <a:ext uri="{FF2B5EF4-FFF2-40B4-BE49-F238E27FC236}">
                <a16:creationId xmlns:a16="http://schemas.microsoft.com/office/drawing/2014/main" id="{6EE0CA47-2672-0554-81C2-80B2795835A1}"/>
              </a:ext>
            </a:extLst>
          </xdr:cNvPr>
          <xdr:cNvSpPr/>
        </xdr:nvSpPr>
        <xdr:spPr>
          <a:xfrm>
            <a:off x="1" y="1181100"/>
            <a:ext cx="3152774" cy="4667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a:t>
            </a:r>
          </a:p>
        </xdr:txBody>
      </xdr:sp>
      <xdr:sp macro="" textlink="KPI!B17">
        <xdr:nvSpPr>
          <xdr:cNvPr id="4" name="Rectangle 3">
            <a:extLst>
              <a:ext uri="{FF2B5EF4-FFF2-40B4-BE49-F238E27FC236}">
                <a16:creationId xmlns:a16="http://schemas.microsoft.com/office/drawing/2014/main" id="{D5AF72EE-5222-460C-9D94-ABB34244EBA6}"/>
              </a:ext>
            </a:extLst>
          </xdr:cNvPr>
          <xdr:cNvSpPr/>
        </xdr:nvSpPr>
        <xdr:spPr>
          <a:xfrm>
            <a:off x="0" y="1704975"/>
            <a:ext cx="3152774" cy="15335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356C76-A11E-4A2F-BC09-39B523E4B094}" type="TxLink">
              <a:rPr lang="en-US" sz="2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lgn="ctr"/>
              <a:t> $22,97,200.86 </a:t>
            </a:fld>
            <a:endParaRPr lang="en-IN" sz="4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graphicFrame macro="">
        <xdr:nvGraphicFramePr>
          <xdr:cNvPr id="5" name="Chart 4">
            <a:extLst>
              <a:ext uri="{FF2B5EF4-FFF2-40B4-BE49-F238E27FC236}">
                <a16:creationId xmlns:a16="http://schemas.microsoft.com/office/drawing/2014/main" id="{44A396AF-F72E-4EE6-AB52-1E8DB68FD2C2}"/>
              </a:ext>
            </a:extLst>
          </xdr:cNvPr>
          <xdr:cNvGraphicFramePr>
            <a:graphicFrameLocks/>
          </xdr:cNvGraphicFramePr>
        </xdr:nvGraphicFramePr>
        <xdr:xfrm>
          <a:off x="647700" y="2200275"/>
          <a:ext cx="2000250" cy="39528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Rectangle 5">
            <a:extLst>
              <a:ext uri="{FF2B5EF4-FFF2-40B4-BE49-F238E27FC236}">
                <a16:creationId xmlns:a16="http://schemas.microsoft.com/office/drawing/2014/main" id="{9FFA2654-E392-5677-7319-2D82F28F3832}"/>
              </a:ext>
            </a:extLst>
          </xdr:cNvPr>
          <xdr:cNvSpPr/>
        </xdr:nvSpPr>
        <xdr:spPr>
          <a:xfrm>
            <a:off x="333375" y="2762250"/>
            <a:ext cx="1609725" cy="381000"/>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latin typeface="Lato" panose="020F0502020204030203" pitchFamily="34" charset="0"/>
                <a:ea typeface="Lato" panose="020F0502020204030203" pitchFamily="34" charset="0"/>
                <a:cs typeface="Lato" panose="020F0502020204030203" pitchFamily="34" charset="0"/>
              </a:rPr>
              <a:t>YOY GROWTH</a:t>
            </a:r>
          </a:p>
        </xdr:txBody>
      </xdr:sp>
      <mc:AlternateContent xmlns:mc="http://schemas.openxmlformats.org/markup-compatibility/2006">
        <mc:Choice xmlns:a14="http://schemas.microsoft.com/office/drawing/2010/main" Requires="a14">
          <xdr:pic>
            <xdr:nvPicPr>
              <xdr:cNvPr id="7" name="Picture 6">
                <a:extLst>
                  <a:ext uri="{FF2B5EF4-FFF2-40B4-BE49-F238E27FC236}">
                    <a16:creationId xmlns:a16="http://schemas.microsoft.com/office/drawing/2014/main" id="{AD6512D1-BA30-ED53-F31F-2BB53AC23CB0}"/>
                  </a:ext>
                </a:extLst>
              </xdr:cNvPr>
              <xdr:cNvPicPr>
                <a:picLocks noChangeAspect="1" noChangeArrowheads="1"/>
                <a:extLst>
                  <a:ext uri="{84589F7E-364E-4C9E-8A38-B11213B215E9}">
                    <a14:cameraTool cellRange="'KPI YOY'!$B$10" spid="_x0000_s10492"/>
                  </a:ext>
                </a:extLst>
              </xdr:cNvPicPr>
            </xdr:nvPicPr>
            <xdr:blipFill>
              <a:blip xmlns:r="http://schemas.openxmlformats.org/officeDocument/2006/relationships" r:embed="rId2"/>
              <a:srcRect/>
              <a:stretch>
                <a:fillRect/>
              </a:stretch>
            </xdr:blipFill>
            <xdr:spPr bwMode="auto">
              <a:xfrm>
                <a:off x="1963293" y="2771774"/>
                <a:ext cx="1114044" cy="390525"/>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mc:Choice>
        <mc:Fallback/>
      </mc:AlternateContent>
      <xdr:sp macro="" textlink="">
        <xdr:nvSpPr>
          <xdr:cNvPr id="12" name="Rectangle 11">
            <a:extLst>
              <a:ext uri="{FF2B5EF4-FFF2-40B4-BE49-F238E27FC236}">
                <a16:creationId xmlns:a16="http://schemas.microsoft.com/office/drawing/2014/main" id="{56CFEC9C-C713-41BF-0D10-40A234DE1493}"/>
              </a:ext>
            </a:extLst>
          </xdr:cNvPr>
          <xdr:cNvSpPr/>
        </xdr:nvSpPr>
        <xdr:spPr>
          <a:xfrm>
            <a:off x="3257551" y="1200150"/>
            <a:ext cx="3152774" cy="4667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PROFIT</a:t>
            </a:r>
            <a:r>
              <a:rPr lang="en-IN" sz="3200" b="1"/>
              <a:t>	</a:t>
            </a:r>
          </a:p>
        </xdr:txBody>
      </xdr:sp>
      <xdr:sp macro="" textlink="KPI!F18">
        <xdr:nvSpPr>
          <xdr:cNvPr id="13" name="Rectangle 12">
            <a:extLst>
              <a:ext uri="{FF2B5EF4-FFF2-40B4-BE49-F238E27FC236}">
                <a16:creationId xmlns:a16="http://schemas.microsoft.com/office/drawing/2014/main" id="{F6194018-E73D-F551-E136-8F01EDD3825A}"/>
              </a:ext>
            </a:extLst>
          </xdr:cNvPr>
          <xdr:cNvSpPr/>
        </xdr:nvSpPr>
        <xdr:spPr>
          <a:xfrm>
            <a:off x="3257550" y="1724025"/>
            <a:ext cx="3152774" cy="15335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D407554-204A-48A5-B788-F508CEA0B6B0}" type="TxLink">
              <a:rPr lang="en-US" sz="2400" b="1" i="0" u="none" strike="noStrike">
                <a:solidFill>
                  <a:schemeClr val="bg1"/>
                </a:solidFill>
                <a:latin typeface="Calibri"/>
                <a:ea typeface="Calibri"/>
                <a:cs typeface="Calibri"/>
              </a:rPr>
              <a:pPr algn="ctr"/>
              <a:t> $2,86,397.02 </a:t>
            </a:fld>
            <a:endParaRPr lang="en-IN" sz="80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5" name="Rectangle 14">
            <a:extLst>
              <a:ext uri="{FF2B5EF4-FFF2-40B4-BE49-F238E27FC236}">
                <a16:creationId xmlns:a16="http://schemas.microsoft.com/office/drawing/2014/main" id="{5F072672-F2C6-1506-4BAB-E9E5A72DBCAD}"/>
              </a:ext>
            </a:extLst>
          </xdr:cNvPr>
          <xdr:cNvSpPr/>
        </xdr:nvSpPr>
        <xdr:spPr>
          <a:xfrm>
            <a:off x="3400425" y="2771775"/>
            <a:ext cx="1609725" cy="381000"/>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16" name="Rectangle 15">
            <a:extLst>
              <a:ext uri="{FF2B5EF4-FFF2-40B4-BE49-F238E27FC236}">
                <a16:creationId xmlns:a16="http://schemas.microsoft.com/office/drawing/2014/main" id="{87DB737D-EB4F-FD03-7DE1-BD33DD0B4A46}"/>
              </a:ext>
            </a:extLst>
          </xdr:cNvPr>
          <xdr:cNvSpPr/>
        </xdr:nvSpPr>
        <xdr:spPr>
          <a:xfrm>
            <a:off x="6562726" y="1219200"/>
            <a:ext cx="3152774" cy="4667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QUANTITY</a:t>
            </a:r>
          </a:p>
        </xdr:txBody>
      </xdr:sp>
      <xdr:sp macro="" textlink="KPI!$J$18">
        <xdr:nvSpPr>
          <xdr:cNvPr id="17" name="Rectangle 16">
            <a:extLst>
              <a:ext uri="{FF2B5EF4-FFF2-40B4-BE49-F238E27FC236}">
                <a16:creationId xmlns:a16="http://schemas.microsoft.com/office/drawing/2014/main" id="{F0BE29F8-BE90-7821-58DD-7BF888A99852}"/>
              </a:ext>
            </a:extLst>
          </xdr:cNvPr>
          <xdr:cNvSpPr/>
        </xdr:nvSpPr>
        <xdr:spPr>
          <a:xfrm>
            <a:off x="6562725" y="1743075"/>
            <a:ext cx="3152774" cy="15335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D8F0FB-E724-4405-ACA8-F8BE8B96F38B}" type="TxLink">
              <a:rPr lang="en-US" sz="2800" b="1" i="0" u="none" strike="noStrike">
                <a:solidFill>
                  <a:schemeClr val="bg1"/>
                </a:solidFill>
                <a:latin typeface="Calibri"/>
                <a:ea typeface="Calibri"/>
                <a:cs typeface="Calibri"/>
              </a:rPr>
              <a:pPr algn="ctr"/>
              <a:t># 37873</a:t>
            </a:fld>
            <a:endParaRPr lang="en-IN" sz="88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9" name="Rectangle 18">
            <a:extLst>
              <a:ext uri="{FF2B5EF4-FFF2-40B4-BE49-F238E27FC236}">
                <a16:creationId xmlns:a16="http://schemas.microsoft.com/office/drawing/2014/main" id="{364BE195-5F09-0E6C-0EEE-F84C90C96F6D}"/>
              </a:ext>
            </a:extLst>
          </xdr:cNvPr>
          <xdr:cNvSpPr/>
        </xdr:nvSpPr>
        <xdr:spPr>
          <a:xfrm>
            <a:off x="6896100" y="2800350"/>
            <a:ext cx="1609725" cy="381000"/>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20" name="Rectangle 19">
            <a:extLst>
              <a:ext uri="{FF2B5EF4-FFF2-40B4-BE49-F238E27FC236}">
                <a16:creationId xmlns:a16="http://schemas.microsoft.com/office/drawing/2014/main" id="{95A24B82-AC81-9A1A-604D-8A315D1B89E4}"/>
              </a:ext>
            </a:extLst>
          </xdr:cNvPr>
          <xdr:cNvSpPr/>
        </xdr:nvSpPr>
        <xdr:spPr>
          <a:xfrm>
            <a:off x="9858376" y="1219200"/>
            <a:ext cx="3152774" cy="4667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NO. OF ORDERS</a:t>
            </a:r>
          </a:p>
        </xdr:txBody>
      </xdr:sp>
      <xdr:sp macro="" textlink="KPI!$N$18">
        <xdr:nvSpPr>
          <xdr:cNvPr id="21" name="Rectangle 20">
            <a:extLst>
              <a:ext uri="{FF2B5EF4-FFF2-40B4-BE49-F238E27FC236}">
                <a16:creationId xmlns:a16="http://schemas.microsoft.com/office/drawing/2014/main" id="{45709452-3C62-FC8A-E4A3-4F8EC0BF67F2}"/>
              </a:ext>
            </a:extLst>
          </xdr:cNvPr>
          <xdr:cNvSpPr/>
        </xdr:nvSpPr>
        <xdr:spPr>
          <a:xfrm>
            <a:off x="9858375" y="1743075"/>
            <a:ext cx="3152774" cy="1533525"/>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9BD82EF-9A47-4AFE-9F5A-C8E28DA1BA74}" type="TxLink">
              <a:rPr lang="en-US" sz="2400" b="1" i="0" u="none" strike="noStrike">
                <a:solidFill>
                  <a:schemeClr val="bg1"/>
                </a:solidFill>
                <a:latin typeface="Calibri"/>
                <a:ea typeface="Calibri"/>
                <a:cs typeface="Calibri"/>
              </a:rPr>
              <a:pPr algn="ctr"/>
              <a:t># 9994</a:t>
            </a:fld>
            <a:endParaRPr lang="en-IN" sz="80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23" name="Rectangle 22">
            <a:extLst>
              <a:ext uri="{FF2B5EF4-FFF2-40B4-BE49-F238E27FC236}">
                <a16:creationId xmlns:a16="http://schemas.microsoft.com/office/drawing/2014/main" id="{D22E719A-0185-3EFC-7C17-53C2EC879AF5}"/>
              </a:ext>
            </a:extLst>
          </xdr:cNvPr>
          <xdr:cNvSpPr/>
        </xdr:nvSpPr>
        <xdr:spPr>
          <a:xfrm>
            <a:off x="10191750" y="2800350"/>
            <a:ext cx="1609725" cy="381000"/>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latin typeface="Lato" panose="020F0502020204030203" pitchFamily="34" charset="0"/>
                <a:ea typeface="Lato" panose="020F0502020204030203" pitchFamily="34" charset="0"/>
                <a:cs typeface="Lato" panose="020F0502020204030203" pitchFamily="34" charset="0"/>
              </a:rPr>
              <a:t>YOY GROWTH</a:t>
            </a:r>
          </a:p>
        </xdr:txBody>
      </xdr:sp>
      <xdr:sp macro="" textlink="">
        <xdr:nvSpPr>
          <xdr:cNvPr id="24" name="Rectangle 23">
            <a:extLst>
              <a:ext uri="{FF2B5EF4-FFF2-40B4-BE49-F238E27FC236}">
                <a16:creationId xmlns:a16="http://schemas.microsoft.com/office/drawing/2014/main" id="{C133CDA0-93D3-5D84-8F93-8B850F9EE633}"/>
              </a:ext>
            </a:extLst>
          </xdr:cNvPr>
          <xdr:cNvSpPr/>
        </xdr:nvSpPr>
        <xdr:spPr>
          <a:xfrm>
            <a:off x="13144501" y="1219200"/>
            <a:ext cx="3152774" cy="4667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PROFI</a:t>
            </a:r>
            <a:r>
              <a:rPr lang="en-IN" sz="2800" b="1" baseline="0"/>
              <a:t>T MARGIN</a:t>
            </a:r>
            <a:endParaRPr lang="en-IN" sz="2800" b="1"/>
          </a:p>
        </xdr:txBody>
      </xdr:sp>
      <xdr:sp macro="" textlink="KPI!$Q$18">
        <xdr:nvSpPr>
          <xdr:cNvPr id="25" name="Rectangle 24">
            <a:extLst>
              <a:ext uri="{FF2B5EF4-FFF2-40B4-BE49-F238E27FC236}">
                <a16:creationId xmlns:a16="http://schemas.microsoft.com/office/drawing/2014/main" id="{2E56CBDC-DBB1-E4AB-A9E4-7437187190E8}"/>
              </a:ext>
            </a:extLst>
          </xdr:cNvPr>
          <xdr:cNvSpPr/>
        </xdr:nvSpPr>
        <xdr:spPr>
          <a:xfrm>
            <a:off x="13144500" y="1743075"/>
            <a:ext cx="3152774" cy="1533525"/>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273A38F-9F16-46D4-9224-56A64F6A2132}" type="TxLink">
              <a:rPr lang="en-US" sz="2400" b="1" i="0" u="none" strike="noStrike">
                <a:solidFill>
                  <a:schemeClr val="bg1"/>
                </a:solidFill>
                <a:latin typeface="Calibri"/>
                <a:ea typeface="Calibri"/>
                <a:cs typeface="Calibri"/>
              </a:rPr>
              <a:pPr algn="ctr"/>
              <a:t>12.47%</a:t>
            </a:fld>
            <a:endParaRPr lang="en-IN" sz="80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27" name="Rectangle 26">
            <a:extLst>
              <a:ext uri="{FF2B5EF4-FFF2-40B4-BE49-F238E27FC236}">
                <a16:creationId xmlns:a16="http://schemas.microsoft.com/office/drawing/2014/main" id="{EC4DBB86-99C2-E959-4F45-DF1C41C2DB1D}"/>
              </a:ext>
            </a:extLst>
          </xdr:cNvPr>
          <xdr:cNvSpPr/>
        </xdr:nvSpPr>
        <xdr:spPr>
          <a:xfrm>
            <a:off x="13477875" y="2800350"/>
            <a:ext cx="1609725" cy="381000"/>
          </a:xfrm>
          <a:prstGeom prst="rect">
            <a:avLst/>
          </a:prstGeom>
          <a:gradFill>
            <a:gsLst>
              <a:gs pos="11000">
                <a:schemeClr val="tx2">
                  <a:lumMod val="85000"/>
                  <a:lumOff val="15000"/>
                </a:schemeClr>
              </a:gs>
              <a:gs pos="0">
                <a:srgbClr val="262626"/>
              </a:gs>
              <a:gs pos="0">
                <a:schemeClr val="tx2">
                  <a:lumMod val="85000"/>
                  <a:lumOff val="15000"/>
                </a:schemeClr>
              </a:gs>
              <a:gs pos="45000">
                <a:schemeClr val="tx2">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latin typeface="Lato" panose="020F0502020204030203" pitchFamily="34" charset="0"/>
                <a:ea typeface="Lato" panose="020F0502020204030203" pitchFamily="34" charset="0"/>
                <a:cs typeface="Lato" panose="020F0502020204030203" pitchFamily="34" charset="0"/>
              </a:rPr>
              <a:t>YOY GROWTH</a:t>
            </a:r>
          </a:p>
        </xdr:txBody>
      </xdr:sp>
      <xdr:graphicFrame macro="">
        <xdr:nvGraphicFramePr>
          <xdr:cNvPr id="28" name="Chart 27">
            <a:extLst>
              <a:ext uri="{FF2B5EF4-FFF2-40B4-BE49-F238E27FC236}">
                <a16:creationId xmlns:a16="http://schemas.microsoft.com/office/drawing/2014/main" id="{751A349D-A2E7-4E51-9B35-8D687C85E20A}"/>
              </a:ext>
            </a:extLst>
          </xdr:cNvPr>
          <xdr:cNvGraphicFramePr>
            <a:graphicFrameLocks/>
          </xdr:cNvGraphicFramePr>
        </xdr:nvGraphicFramePr>
        <xdr:xfrm>
          <a:off x="3762374" y="2200275"/>
          <a:ext cx="2200275" cy="46672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pic>
            <xdr:nvPicPr>
              <xdr:cNvPr id="29" name="Picture 28">
                <a:extLst>
                  <a:ext uri="{FF2B5EF4-FFF2-40B4-BE49-F238E27FC236}">
                    <a16:creationId xmlns:a16="http://schemas.microsoft.com/office/drawing/2014/main" id="{18A2FAE3-B846-D4AF-D700-4089C512870C}"/>
                  </a:ext>
                </a:extLst>
              </xdr:cNvPr>
              <xdr:cNvPicPr>
                <a:picLocks noChangeAspect="1" noChangeArrowheads="1"/>
                <a:extLst>
                  <a:ext uri="{84589F7E-364E-4C9E-8A38-B11213B215E9}">
                    <a14:cameraTool cellRange="'KPI YOY'!$D$10" spid="_x0000_s10493"/>
                  </a:ext>
                </a:extLst>
              </xdr:cNvPicPr>
            </xdr:nvPicPr>
            <xdr:blipFill>
              <a:blip xmlns:r="http://schemas.openxmlformats.org/officeDocument/2006/relationships" r:embed="rId4"/>
              <a:srcRect/>
              <a:stretch>
                <a:fillRect/>
              </a:stretch>
            </xdr:blipFill>
            <xdr:spPr bwMode="auto">
              <a:xfrm>
                <a:off x="5153025" y="2800350"/>
                <a:ext cx="1152525" cy="390525"/>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mc:Choice>
        <mc:Fallback/>
      </mc:AlternateContent>
      <xdr:graphicFrame macro="">
        <xdr:nvGraphicFramePr>
          <xdr:cNvPr id="30" name="Chart 29">
            <a:extLst>
              <a:ext uri="{FF2B5EF4-FFF2-40B4-BE49-F238E27FC236}">
                <a16:creationId xmlns:a16="http://schemas.microsoft.com/office/drawing/2014/main" id="{BAE920B1-D9B5-43AF-AA40-38EC94BC5FAD}"/>
              </a:ext>
            </a:extLst>
          </xdr:cNvPr>
          <xdr:cNvGraphicFramePr>
            <a:graphicFrameLocks/>
          </xdr:cNvGraphicFramePr>
        </xdr:nvGraphicFramePr>
        <xdr:xfrm>
          <a:off x="7162800" y="2257425"/>
          <a:ext cx="2305050" cy="42386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1" name="Chart 30">
            <a:extLst>
              <a:ext uri="{FF2B5EF4-FFF2-40B4-BE49-F238E27FC236}">
                <a16:creationId xmlns:a16="http://schemas.microsoft.com/office/drawing/2014/main" id="{31A953A5-83C1-4F9C-A647-11AC9F0ED52B}"/>
              </a:ext>
            </a:extLst>
          </xdr:cNvPr>
          <xdr:cNvGraphicFramePr>
            <a:graphicFrameLocks/>
          </xdr:cNvGraphicFramePr>
        </xdr:nvGraphicFramePr>
        <xdr:xfrm>
          <a:off x="10410825" y="2238375"/>
          <a:ext cx="2247900" cy="40957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2" name="Chart 31">
            <a:extLst>
              <a:ext uri="{FF2B5EF4-FFF2-40B4-BE49-F238E27FC236}">
                <a16:creationId xmlns:a16="http://schemas.microsoft.com/office/drawing/2014/main" id="{411A63C0-4B0D-4FFA-8308-E0B5943EB520}"/>
              </a:ext>
            </a:extLst>
          </xdr:cNvPr>
          <xdr:cNvGraphicFramePr>
            <a:graphicFrameLocks/>
          </xdr:cNvGraphicFramePr>
        </xdr:nvGraphicFramePr>
        <xdr:xfrm>
          <a:off x="13754099" y="2238375"/>
          <a:ext cx="2257425" cy="42386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mc:AlternateContent xmlns:mc="http://schemas.openxmlformats.org/markup-compatibility/2006">
    <mc:Choice xmlns:a14="http://schemas.microsoft.com/office/drawing/2010/main" Requires="a14">
      <xdr:twoCellAnchor editAs="oneCell">
        <xdr:from>
          <xdr:col>16</xdr:col>
          <xdr:colOff>211667</xdr:colOff>
          <xdr:row>14</xdr:row>
          <xdr:rowOff>113241</xdr:rowOff>
        </xdr:from>
        <xdr:to>
          <xdr:col>18</xdr:col>
          <xdr:colOff>279400</xdr:colOff>
          <xdr:row>16</xdr:row>
          <xdr:rowOff>179916</xdr:rowOff>
        </xdr:to>
        <xdr:pic>
          <xdr:nvPicPr>
            <xdr:cNvPr id="35" name="Picture 34">
              <a:extLst>
                <a:ext uri="{FF2B5EF4-FFF2-40B4-BE49-F238E27FC236}">
                  <a16:creationId xmlns:a16="http://schemas.microsoft.com/office/drawing/2014/main" id="{86A122AB-7C88-CF24-B84C-22D3A91315EF}"/>
                </a:ext>
              </a:extLst>
            </xdr:cNvPr>
            <xdr:cNvPicPr>
              <a:picLocks noChangeAspect="1" noChangeArrowheads="1"/>
              <a:extLst>
                <a:ext uri="{84589F7E-364E-4C9E-8A38-B11213B215E9}">
                  <a14:cameraTool cellRange="'KPI YOY'!$C$10" spid="_x0000_s10494"/>
                </a:ext>
              </a:extLst>
            </xdr:cNvPicPr>
          </xdr:nvPicPr>
          <xdr:blipFill>
            <a:blip xmlns:r="http://schemas.openxmlformats.org/officeDocument/2006/relationships" r:embed="rId8"/>
            <a:srcRect/>
            <a:stretch>
              <a:fillRect/>
            </a:stretch>
          </xdr:blipFill>
          <xdr:spPr bwMode="auto">
            <a:xfrm>
              <a:off x="10033000" y="2780241"/>
              <a:ext cx="1295400" cy="4476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22</xdr:col>
      <xdr:colOff>359834</xdr:colOff>
      <xdr:row>14</xdr:row>
      <xdr:rowOff>153458</xdr:rowOff>
    </xdr:from>
    <xdr:to>
      <xdr:col>24</xdr:col>
      <xdr:colOff>318558</xdr:colOff>
      <xdr:row>16</xdr:row>
      <xdr:rowOff>172508</xdr:rowOff>
    </xdr:to>
    <xdr:pic>
      <xdr:nvPicPr>
        <xdr:cNvPr id="36" name="Picture 35">
          <a:extLst>
            <a:ext uri="{FF2B5EF4-FFF2-40B4-BE49-F238E27FC236}">
              <a16:creationId xmlns:a16="http://schemas.microsoft.com/office/drawing/2014/main" id="{1AB97982-C051-8DB8-2E5D-54334EEFB3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3864167" y="2820458"/>
          <a:ext cx="1186391"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28</xdr:col>
          <xdr:colOff>579968</xdr:colOff>
          <xdr:row>14</xdr:row>
          <xdr:rowOff>132290</xdr:rowOff>
        </xdr:from>
        <xdr:to>
          <xdr:col>30</xdr:col>
          <xdr:colOff>582083</xdr:colOff>
          <xdr:row>16</xdr:row>
          <xdr:rowOff>160865</xdr:rowOff>
        </xdr:to>
        <xdr:pic>
          <xdr:nvPicPr>
            <xdr:cNvPr id="37" name="Picture 36">
              <a:extLst>
                <a:ext uri="{FF2B5EF4-FFF2-40B4-BE49-F238E27FC236}">
                  <a16:creationId xmlns:a16="http://schemas.microsoft.com/office/drawing/2014/main" id="{4C9C96D8-3A1C-F760-4C47-AD9CF7008A08}"/>
                </a:ext>
              </a:extLst>
            </xdr:cNvPr>
            <xdr:cNvPicPr>
              <a:picLocks noChangeAspect="1" noChangeArrowheads="1"/>
              <a:extLst>
                <a:ext uri="{84589F7E-364E-4C9E-8A38-B11213B215E9}">
                  <a14:cameraTool cellRange="'KPI YOY'!$F$10" spid="_x0000_s10495"/>
                </a:ext>
              </a:extLst>
            </xdr:cNvPicPr>
          </xdr:nvPicPr>
          <xdr:blipFill>
            <a:blip xmlns:r="http://schemas.openxmlformats.org/officeDocument/2006/relationships" r:embed="rId10"/>
            <a:srcRect/>
            <a:stretch>
              <a:fillRect/>
            </a:stretch>
          </xdr:blipFill>
          <xdr:spPr bwMode="auto">
            <a:xfrm>
              <a:off x="17767301" y="2799290"/>
              <a:ext cx="1229782" cy="4095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47625</xdr:colOff>
      <xdr:row>17</xdr:row>
      <xdr:rowOff>47625</xdr:rowOff>
    </xdr:from>
    <xdr:to>
      <xdr:col>10</xdr:col>
      <xdr:colOff>419100</xdr:colOff>
      <xdr:row>35</xdr:row>
      <xdr:rowOff>9525</xdr:rowOff>
    </xdr:to>
    <xdr:sp macro="" textlink="">
      <xdr:nvSpPr>
        <xdr:cNvPr id="38" name="Rectangle 37">
          <a:extLst>
            <a:ext uri="{FF2B5EF4-FFF2-40B4-BE49-F238E27FC236}">
              <a16:creationId xmlns:a16="http://schemas.microsoft.com/office/drawing/2014/main" id="{CED2434A-D95C-78C8-1B2B-751872A87163}"/>
            </a:ext>
          </a:extLst>
        </xdr:cNvPr>
        <xdr:cNvSpPr/>
      </xdr:nvSpPr>
      <xdr:spPr>
        <a:xfrm>
          <a:off x="47625" y="3286125"/>
          <a:ext cx="6467475" cy="3390900"/>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457200</xdr:colOff>
      <xdr:row>17</xdr:row>
      <xdr:rowOff>57150</xdr:rowOff>
    </xdr:from>
    <xdr:to>
      <xdr:col>21</xdr:col>
      <xdr:colOff>219075</xdr:colOff>
      <xdr:row>35</xdr:row>
      <xdr:rowOff>19050</xdr:rowOff>
    </xdr:to>
    <xdr:sp macro="" textlink="">
      <xdr:nvSpPr>
        <xdr:cNvPr id="39" name="Rectangle 38">
          <a:extLst>
            <a:ext uri="{FF2B5EF4-FFF2-40B4-BE49-F238E27FC236}">
              <a16:creationId xmlns:a16="http://schemas.microsoft.com/office/drawing/2014/main" id="{1D088DDF-4BA6-432E-3DB2-C4D304C0BAF7}"/>
            </a:ext>
          </a:extLst>
        </xdr:cNvPr>
        <xdr:cNvSpPr/>
      </xdr:nvSpPr>
      <xdr:spPr>
        <a:xfrm>
          <a:off x="6553200" y="3295650"/>
          <a:ext cx="6467475" cy="3390900"/>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323850</xdr:colOff>
      <xdr:row>17</xdr:row>
      <xdr:rowOff>57150</xdr:rowOff>
    </xdr:from>
    <xdr:to>
      <xdr:col>30</xdr:col>
      <xdr:colOff>581025</xdr:colOff>
      <xdr:row>35</xdr:row>
      <xdr:rowOff>28575</xdr:rowOff>
    </xdr:to>
    <xdr:sp macro="" textlink="">
      <xdr:nvSpPr>
        <xdr:cNvPr id="40" name="Rectangle 39">
          <a:extLst>
            <a:ext uri="{FF2B5EF4-FFF2-40B4-BE49-F238E27FC236}">
              <a16:creationId xmlns:a16="http://schemas.microsoft.com/office/drawing/2014/main" id="{C68ACF18-40D0-CF8D-7156-650606C66BDE}"/>
            </a:ext>
          </a:extLst>
        </xdr:cNvPr>
        <xdr:cNvSpPr/>
      </xdr:nvSpPr>
      <xdr:spPr>
        <a:xfrm>
          <a:off x="13125450" y="3295650"/>
          <a:ext cx="5743575" cy="3400425"/>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35</xdr:row>
      <xdr:rowOff>85725</xdr:rowOff>
    </xdr:from>
    <xdr:to>
      <xdr:col>10</xdr:col>
      <xdr:colOff>419100</xdr:colOff>
      <xdr:row>53</xdr:row>
      <xdr:rowOff>47625</xdr:rowOff>
    </xdr:to>
    <xdr:sp macro="" textlink="">
      <xdr:nvSpPr>
        <xdr:cNvPr id="41" name="Rectangle 40">
          <a:extLst>
            <a:ext uri="{FF2B5EF4-FFF2-40B4-BE49-F238E27FC236}">
              <a16:creationId xmlns:a16="http://schemas.microsoft.com/office/drawing/2014/main" id="{10C32651-E4EB-BA22-B34A-464AD3B283F2}"/>
            </a:ext>
          </a:extLst>
        </xdr:cNvPr>
        <xdr:cNvSpPr/>
      </xdr:nvSpPr>
      <xdr:spPr>
        <a:xfrm>
          <a:off x="47625" y="6753225"/>
          <a:ext cx="6467475" cy="3390900"/>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476250</xdr:colOff>
      <xdr:row>35</xdr:row>
      <xdr:rowOff>76200</xdr:rowOff>
    </xdr:from>
    <xdr:to>
      <xdr:col>21</xdr:col>
      <xdr:colOff>238125</xdr:colOff>
      <xdr:row>53</xdr:row>
      <xdr:rowOff>38100</xdr:rowOff>
    </xdr:to>
    <xdr:sp macro="" textlink="">
      <xdr:nvSpPr>
        <xdr:cNvPr id="42" name="Rectangle 41">
          <a:extLst>
            <a:ext uri="{FF2B5EF4-FFF2-40B4-BE49-F238E27FC236}">
              <a16:creationId xmlns:a16="http://schemas.microsoft.com/office/drawing/2014/main" id="{F9D1E556-36CF-5CCA-BD4F-B3D7D92B4A1E}"/>
            </a:ext>
          </a:extLst>
        </xdr:cNvPr>
        <xdr:cNvSpPr/>
      </xdr:nvSpPr>
      <xdr:spPr>
        <a:xfrm>
          <a:off x="6572250" y="6743700"/>
          <a:ext cx="6467475" cy="3390900"/>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323850</xdr:colOff>
      <xdr:row>35</xdr:row>
      <xdr:rowOff>114300</xdr:rowOff>
    </xdr:from>
    <xdr:to>
      <xdr:col>30</xdr:col>
      <xdr:colOff>581025</xdr:colOff>
      <xdr:row>53</xdr:row>
      <xdr:rowOff>85725</xdr:rowOff>
    </xdr:to>
    <xdr:sp macro="" textlink="">
      <xdr:nvSpPr>
        <xdr:cNvPr id="43" name="Rectangle 42">
          <a:extLst>
            <a:ext uri="{FF2B5EF4-FFF2-40B4-BE49-F238E27FC236}">
              <a16:creationId xmlns:a16="http://schemas.microsoft.com/office/drawing/2014/main" id="{02656FF3-29C0-653B-3A20-2F504774FE84}"/>
            </a:ext>
          </a:extLst>
        </xdr:cNvPr>
        <xdr:cNvSpPr/>
      </xdr:nvSpPr>
      <xdr:spPr>
        <a:xfrm>
          <a:off x="13125450" y="6781800"/>
          <a:ext cx="5743575" cy="3400425"/>
        </a:xfrm>
        <a:prstGeom prst="rect">
          <a:avLst/>
        </a:prstGeom>
        <a:gradFill flip="none" rotWithShape="1">
          <a:gsLst>
            <a:gs pos="86000">
              <a:schemeClr val="tx1">
                <a:lumMod val="75000"/>
                <a:lumOff val="25000"/>
              </a:schemeClr>
            </a:gs>
            <a:gs pos="64000">
              <a:schemeClr val="tx2">
                <a:lumMod val="65000"/>
                <a:lumOff val="35000"/>
              </a:schemeClr>
            </a:gs>
            <a:gs pos="78000">
              <a:schemeClr val="tx2">
                <a:lumMod val="75000"/>
                <a:lumOff val="25000"/>
              </a:schemeClr>
            </a:gs>
          </a:gsLst>
          <a:path path="circle">
            <a:fillToRect t="100000" r="100000"/>
          </a:path>
          <a:tileRect l="-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47624</xdr:colOff>
      <xdr:row>17</xdr:row>
      <xdr:rowOff>57150</xdr:rowOff>
    </xdr:from>
    <xdr:to>
      <xdr:col>10</xdr:col>
      <xdr:colOff>390525</xdr:colOff>
      <xdr:row>34</xdr:row>
      <xdr:rowOff>190499</xdr:rowOff>
    </xdr:to>
    <xdr:graphicFrame macro="">
      <xdr:nvGraphicFramePr>
        <xdr:cNvPr id="44" name="Chart 43">
          <a:extLst>
            <a:ext uri="{FF2B5EF4-FFF2-40B4-BE49-F238E27FC236}">
              <a16:creationId xmlns:a16="http://schemas.microsoft.com/office/drawing/2014/main" id="{833283AD-A329-4C3A-9C65-E13F05ECA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95250</xdr:colOff>
      <xdr:row>22</xdr:row>
      <xdr:rowOff>84667</xdr:rowOff>
    </xdr:from>
    <xdr:to>
      <xdr:col>20</xdr:col>
      <xdr:colOff>158751</xdr:colOff>
      <xdr:row>33</xdr:row>
      <xdr:rowOff>126998</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9BA4543-03A6-452A-9E28-7F9F9FC329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847417" y="4275667"/>
              <a:ext cx="5588001" cy="21378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550333</xdr:colOff>
      <xdr:row>35</xdr:row>
      <xdr:rowOff>137583</xdr:rowOff>
    </xdr:from>
    <xdr:to>
      <xdr:col>15</xdr:col>
      <xdr:colOff>211667</xdr:colOff>
      <xdr:row>37</xdr:row>
      <xdr:rowOff>95251</xdr:rowOff>
    </xdr:to>
    <xdr:sp macro="" textlink="">
      <xdr:nvSpPr>
        <xdr:cNvPr id="9" name="Rectangle 8">
          <a:extLst>
            <a:ext uri="{FF2B5EF4-FFF2-40B4-BE49-F238E27FC236}">
              <a16:creationId xmlns:a16="http://schemas.microsoft.com/office/drawing/2014/main" id="{7AAF9CB9-1C01-2310-DC6F-639C89A2D088}"/>
            </a:ext>
          </a:extLst>
        </xdr:cNvPr>
        <xdr:cNvSpPr/>
      </xdr:nvSpPr>
      <xdr:spPr>
        <a:xfrm>
          <a:off x="6688666" y="6805083"/>
          <a:ext cx="2730501" cy="338668"/>
        </a:xfrm>
        <a:prstGeom prst="rect">
          <a:avLst/>
        </a:prstGeom>
        <a:gradFill>
          <a:gsLst>
            <a:gs pos="0">
              <a:schemeClr val="bg1">
                <a:lumMod val="85000"/>
              </a:schemeClr>
            </a:gs>
            <a:gs pos="100000">
              <a:schemeClr val="tx2">
                <a:lumMod val="65000"/>
                <a:lumOff val="35000"/>
              </a:schemeClr>
            </a:gs>
            <a:gs pos="18000">
              <a:schemeClr val="tx2">
                <a:lumMod val="75000"/>
                <a:lumOff val="25000"/>
              </a:schemeClr>
            </a:gs>
          </a:gsLst>
          <a:path path="circle">
            <a:fillToRect t="100000" r="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bg1"/>
              </a:solidFill>
            </a:rPr>
            <a:t>TOP 10 SUB-CATEGORIES</a:t>
          </a:r>
        </a:p>
      </xdr:txBody>
    </xdr:sp>
    <xdr:clientData/>
  </xdr:twoCellAnchor>
  <xdr:twoCellAnchor>
    <xdr:from>
      <xdr:col>21</xdr:col>
      <xdr:colOff>412750</xdr:colOff>
      <xdr:row>21</xdr:row>
      <xdr:rowOff>148166</xdr:rowOff>
    </xdr:from>
    <xdr:to>
      <xdr:col>30</xdr:col>
      <xdr:colOff>550333</xdr:colOff>
      <xdr:row>34</xdr:row>
      <xdr:rowOff>169333</xdr:rowOff>
    </xdr:to>
    <xdr:graphicFrame macro="">
      <xdr:nvGraphicFramePr>
        <xdr:cNvPr id="10" name="Chart 9">
          <a:extLst>
            <a:ext uri="{FF2B5EF4-FFF2-40B4-BE49-F238E27FC236}">
              <a16:creationId xmlns:a16="http://schemas.microsoft.com/office/drawing/2014/main" id="{1D4CA0F8-75C0-4717-B3EB-B30961824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402166</xdr:colOff>
      <xdr:row>17</xdr:row>
      <xdr:rowOff>95250</xdr:rowOff>
    </xdr:from>
    <xdr:to>
      <xdr:col>27</xdr:col>
      <xdr:colOff>349250</xdr:colOff>
      <xdr:row>20</xdr:row>
      <xdr:rowOff>10584</xdr:rowOff>
    </xdr:to>
    <xdr:sp macro="" textlink="">
      <xdr:nvSpPr>
        <xdr:cNvPr id="11" name="Rectangle 10">
          <a:extLst>
            <a:ext uri="{FF2B5EF4-FFF2-40B4-BE49-F238E27FC236}">
              <a16:creationId xmlns:a16="http://schemas.microsoft.com/office/drawing/2014/main" id="{7BA500F3-D3F4-44DC-AF7D-B4042404E29D}"/>
            </a:ext>
          </a:extLst>
        </xdr:cNvPr>
        <xdr:cNvSpPr/>
      </xdr:nvSpPr>
      <xdr:spPr>
        <a:xfrm>
          <a:off x="13292666" y="3333750"/>
          <a:ext cx="3630084" cy="486834"/>
        </a:xfrm>
        <a:prstGeom prst="rect">
          <a:avLst/>
        </a:prstGeom>
        <a:gradFill>
          <a:gsLst>
            <a:gs pos="0">
              <a:schemeClr val="bg1">
                <a:lumMod val="85000"/>
              </a:schemeClr>
            </a:gs>
            <a:gs pos="100000">
              <a:schemeClr val="tx2">
                <a:lumMod val="65000"/>
                <a:lumOff val="35000"/>
              </a:schemeClr>
            </a:gs>
            <a:gs pos="18000">
              <a:schemeClr val="tx2">
                <a:lumMod val="75000"/>
                <a:lumOff val="25000"/>
              </a:schemeClr>
            </a:gs>
          </a:gsLst>
          <a:path path="circle">
            <a:fillToRect t="100000" r="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bg1"/>
              </a:solidFill>
            </a:rPr>
            <a:t>CATEGORY WISE SALES</a:t>
          </a:r>
          <a:r>
            <a:rPr lang="en-IN" sz="1800" baseline="0">
              <a:solidFill>
                <a:schemeClr val="bg1"/>
              </a:solidFill>
            </a:rPr>
            <a:t> SHARE %</a:t>
          </a:r>
          <a:endParaRPr lang="en-IN" sz="1800">
            <a:solidFill>
              <a:schemeClr val="bg1"/>
            </a:solidFill>
          </a:endParaRPr>
        </a:p>
      </xdr:txBody>
    </xdr:sp>
    <xdr:clientData/>
  </xdr:twoCellAnchor>
  <xdr:twoCellAnchor>
    <xdr:from>
      <xdr:col>0</xdr:col>
      <xdr:colOff>47625</xdr:colOff>
      <xdr:row>35</xdr:row>
      <xdr:rowOff>85725</xdr:rowOff>
    </xdr:from>
    <xdr:to>
      <xdr:col>10</xdr:col>
      <xdr:colOff>391584</xdr:colOff>
      <xdr:row>53</xdr:row>
      <xdr:rowOff>52917</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3452EF38-42EA-4C28-9735-AC2B365801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7625" y="6753225"/>
              <a:ext cx="6482292" cy="33961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37</xdr:row>
      <xdr:rowOff>171449</xdr:rowOff>
    </xdr:from>
    <xdr:to>
      <xdr:col>21</xdr:col>
      <xdr:colOff>201083</xdr:colOff>
      <xdr:row>53</xdr:row>
      <xdr:rowOff>10582</xdr:rowOff>
    </xdr:to>
    <xdr:graphicFrame macro="">
      <xdr:nvGraphicFramePr>
        <xdr:cNvPr id="18" name="Chart 17">
          <a:extLst>
            <a:ext uri="{FF2B5EF4-FFF2-40B4-BE49-F238E27FC236}">
              <a16:creationId xmlns:a16="http://schemas.microsoft.com/office/drawing/2014/main" id="{47B4C8F8-73BA-4FE4-9E7B-D72F6173F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21</xdr:col>
      <xdr:colOff>425450</xdr:colOff>
      <xdr:row>35</xdr:row>
      <xdr:rowOff>167218</xdr:rowOff>
    </xdr:from>
    <xdr:to>
      <xdr:col>24</xdr:col>
      <xdr:colOff>412750</xdr:colOff>
      <xdr:row>44</xdr:row>
      <xdr:rowOff>42333</xdr:rowOff>
    </xdr:to>
    <mc:AlternateContent xmlns:mc="http://schemas.openxmlformats.org/markup-compatibility/2006">
      <mc:Choice xmlns:a14="http://schemas.microsoft.com/office/drawing/2010/main" Requires="a14">
        <xdr:graphicFrame macro="">
          <xdr:nvGraphicFramePr>
            <xdr:cNvPr id="22" name="Year 2">
              <a:extLst>
                <a:ext uri="{FF2B5EF4-FFF2-40B4-BE49-F238E27FC236}">
                  <a16:creationId xmlns:a16="http://schemas.microsoft.com/office/drawing/2014/main" id="{E5280357-ADCF-4BF4-A806-E40B337AA90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3315950" y="6834718"/>
              <a:ext cx="1828800" cy="1589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467784</xdr:colOff>
      <xdr:row>35</xdr:row>
      <xdr:rowOff>156634</xdr:rowOff>
    </xdr:from>
    <xdr:to>
      <xdr:col>27</xdr:col>
      <xdr:colOff>455084</xdr:colOff>
      <xdr:row>43</xdr:row>
      <xdr:rowOff>31750</xdr:rowOff>
    </xdr:to>
    <mc:AlternateContent xmlns:mc="http://schemas.openxmlformats.org/markup-compatibility/2006">
      <mc:Choice xmlns:a14="http://schemas.microsoft.com/office/drawing/2010/main" Requires="a14">
        <xdr:graphicFrame macro="">
          <xdr:nvGraphicFramePr>
            <xdr:cNvPr id="26" name="Segment 1">
              <a:extLst>
                <a:ext uri="{FF2B5EF4-FFF2-40B4-BE49-F238E27FC236}">
                  <a16:creationId xmlns:a16="http://schemas.microsoft.com/office/drawing/2014/main" id="{5696CB1D-03E1-4530-B651-B0F8ECBC054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199784" y="6824134"/>
              <a:ext cx="1828800" cy="1399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573617</xdr:colOff>
      <xdr:row>35</xdr:row>
      <xdr:rowOff>124884</xdr:rowOff>
    </xdr:from>
    <xdr:to>
      <xdr:col>30</xdr:col>
      <xdr:colOff>560917</xdr:colOff>
      <xdr:row>43</xdr:row>
      <xdr:rowOff>84667</xdr:rowOff>
    </xdr:to>
    <mc:AlternateContent xmlns:mc="http://schemas.openxmlformats.org/markup-compatibility/2006">
      <mc:Choice xmlns:a14="http://schemas.microsoft.com/office/drawing/2010/main" Requires="a14">
        <xdr:graphicFrame macro="">
          <xdr:nvGraphicFramePr>
            <xdr:cNvPr id="33" name="Region 1">
              <a:extLst>
                <a:ext uri="{FF2B5EF4-FFF2-40B4-BE49-F238E27FC236}">
                  <a16:creationId xmlns:a16="http://schemas.microsoft.com/office/drawing/2014/main" id="{0C714A13-C661-458C-9C15-9F1DEF472F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147117" y="6792384"/>
              <a:ext cx="1828800" cy="148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539750</xdr:colOff>
      <xdr:row>17</xdr:row>
      <xdr:rowOff>74083</xdr:rowOff>
    </xdr:from>
    <xdr:to>
      <xdr:col>15</xdr:col>
      <xdr:colOff>201084</xdr:colOff>
      <xdr:row>19</xdr:row>
      <xdr:rowOff>31751</xdr:rowOff>
    </xdr:to>
    <xdr:sp macro="" textlink="">
      <xdr:nvSpPr>
        <xdr:cNvPr id="47" name="Rectangle 46">
          <a:extLst>
            <a:ext uri="{FF2B5EF4-FFF2-40B4-BE49-F238E27FC236}">
              <a16:creationId xmlns:a16="http://schemas.microsoft.com/office/drawing/2014/main" id="{20BA0F43-A82E-4D96-747D-0C269038C946}"/>
            </a:ext>
          </a:extLst>
        </xdr:cNvPr>
        <xdr:cNvSpPr/>
      </xdr:nvSpPr>
      <xdr:spPr>
        <a:xfrm>
          <a:off x="6678083" y="3312583"/>
          <a:ext cx="2730501" cy="338668"/>
        </a:xfrm>
        <a:prstGeom prst="rect">
          <a:avLst/>
        </a:prstGeom>
        <a:gradFill>
          <a:gsLst>
            <a:gs pos="0">
              <a:schemeClr val="bg1">
                <a:lumMod val="85000"/>
              </a:schemeClr>
            </a:gs>
            <a:gs pos="100000">
              <a:schemeClr val="tx2">
                <a:lumMod val="65000"/>
                <a:lumOff val="35000"/>
              </a:schemeClr>
            </a:gs>
            <a:gs pos="18000">
              <a:schemeClr val="tx2">
                <a:lumMod val="75000"/>
                <a:lumOff val="25000"/>
              </a:schemeClr>
            </a:gs>
          </a:gsLst>
          <a:path path="circle">
            <a:fillToRect t="100000" r="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bg1"/>
              </a:solidFill>
            </a:rPr>
            <a:t>CATEGORY WISE PROFIT</a:t>
          </a:r>
        </a:p>
      </xdr:txBody>
    </xdr:sp>
    <xdr:clientData/>
  </xdr:twoCellAnchor>
</xdr:wsDr>
</file>

<file path=xl/drawings/drawing8.xml><?xml version="1.0" encoding="utf-8"?>
<c:userShapes xmlns:c="http://schemas.openxmlformats.org/drawingml/2006/chart">
  <cdr:relSizeAnchor xmlns:cdr="http://schemas.openxmlformats.org/drawingml/2006/chartDrawing">
    <cdr:from>
      <cdr:x>0.01479</cdr:x>
      <cdr:y>0.01977</cdr:y>
    </cdr:from>
    <cdr:to>
      <cdr:x>0.54142</cdr:x>
      <cdr:y>0.18079</cdr:y>
    </cdr:to>
    <cdr:sp macro="" textlink="">
      <cdr:nvSpPr>
        <cdr:cNvPr id="2" name="Rectangle 1">
          <a:extLst xmlns:a="http://schemas.openxmlformats.org/drawingml/2006/main">
            <a:ext uri="{FF2B5EF4-FFF2-40B4-BE49-F238E27FC236}">
              <a16:creationId xmlns:a16="http://schemas.microsoft.com/office/drawing/2014/main" id="{EB25F7D7-D2F8-B456-0464-F378B843504A}"/>
            </a:ext>
          </a:extLst>
        </cdr:cNvPr>
        <cdr:cNvSpPr/>
      </cdr:nvSpPr>
      <cdr:spPr>
        <a:xfrm xmlns:a="http://schemas.openxmlformats.org/drawingml/2006/main">
          <a:off x="95857" y="66661"/>
          <a:ext cx="3413213" cy="542939"/>
        </a:xfrm>
        <a:prstGeom xmlns:a="http://schemas.openxmlformats.org/drawingml/2006/main" prst="rect">
          <a:avLst/>
        </a:prstGeom>
        <a:gradFill xmlns:a="http://schemas.openxmlformats.org/drawingml/2006/main" flip="none" rotWithShape="1">
          <a:gsLst>
            <a:gs pos="89000">
              <a:schemeClr val="tx1">
                <a:lumMod val="75000"/>
                <a:lumOff val="25000"/>
              </a:schemeClr>
            </a:gs>
            <a:gs pos="0">
              <a:schemeClr val="bg1">
                <a:lumMod val="75000"/>
              </a:schemeClr>
            </a:gs>
          </a:gsLst>
          <a:path path="circle">
            <a:fillToRect l="50000" t="-80000" r="50000" b="180000"/>
          </a:path>
          <a:tileRect/>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IN" sz="1400" kern="1200"/>
            <a:t>SALES AND PROFIT</a:t>
          </a:r>
          <a:r>
            <a:rPr lang="en-IN" sz="1400" kern="1200" baseline="0"/>
            <a:t> ANALYSIS</a:t>
          </a:r>
          <a:endParaRPr lang="en-IN" sz="14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Ali" refreshedDate="46288.468595254628" createdVersion="8" refreshedVersion="8" minRefreshableVersion="3" recordCount="9994" xr:uid="{86C0BB04-CEFB-478A-A5C6-6EAF3D2C055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15989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3C3A1E-5463-4814-AA28-EF45518A62E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4">
    <format dxfId="3351">
      <pivotArea type="all" dataOnly="0" outline="0" fieldPosition="0"/>
    </format>
    <format dxfId="3350">
      <pivotArea outline="0" collapsedLevelsAreSubtotals="1" fieldPosition="0"/>
    </format>
    <format dxfId="3349">
      <pivotArea field="22" type="button" dataOnly="0" labelOnly="1" outline="0" axis="axisRow" fieldPosition="0"/>
    </format>
    <format dxfId="3348">
      <pivotArea dataOnly="0" labelOnly="1" fieldPosition="0">
        <references count="1">
          <reference field="22" count="12">
            <x v="1"/>
            <x v="2"/>
            <x v="3"/>
            <x v="4"/>
            <x v="5"/>
            <x v="6"/>
            <x v="7"/>
            <x v="8"/>
            <x v="9"/>
            <x v="10"/>
            <x v="11"/>
            <x v="12"/>
          </reference>
        </references>
      </pivotArea>
    </format>
    <format dxfId="3347">
      <pivotArea dataOnly="0" labelOnly="1" grandRow="1" outline="0" fieldPosition="0"/>
    </format>
    <format dxfId="3346">
      <pivotArea dataOnly="0" labelOnly="1" outline="0" fieldPosition="0">
        <references count="1">
          <reference field="4294967294" count="2">
            <x v="0"/>
            <x v="1"/>
          </reference>
        </references>
      </pivotArea>
    </format>
    <format dxfId="3345">
      <pivotArea field="22" type="button" dataOnly="0" labelOnly="1" outline="0" axis="axisRow" fieldPosition="0"/>
    </format>
    <format dxfId="3344">
      <pivotArea dataOnly="0" labelOnly="1" outline="0" fieldPosition="0">
        <references count="1">
          <reference field="4294967294" count="2">
            <x v="0"/>
            <x v="1"/>
          </reference>
        </references>
      </pivotArea>
    </format>
    <format dxfId="3343">
      <pivotArea field="22" type="button" dataOnly="0" labelOnly="1" outline="0" axis="axisRow" fieldPosition="0"/>
    </format>
    <format dxfId="3342">
      <pivotArea dataOnly="0" labelOnly="1" outline="0" fieldPosition="0">
        <references count="1">
          <reference field="4294967294" count="2">
            <x v="0"/>
            <x v="1"/>
          </reference>
        </references>
      </pivotArea>
    </format>
    <format dxfId="3341">
      <pivotArea dataOnly="0" grandRow="1" axis="axisRow" fieldPosition="0"/>
    </format>
    <format dxfId="3340">
      <pivotArea dataOnly="0" grandRow="1" axis="axisRow" fieldPosition="0"/>
    </format>
    <format dxfId="3339">
      <pivotArea collapsedLevelsAreSubtotals="1" fieldPosition="0">
        <references count="1">
          <reference field="22" count="12">
            <x v="1"/>
            <x v="2"/>
            <x v="3"/>
            <x v="4"/>
            <x v="5"/>
            <x v="6"/>
            <x v="7"/>
            <x v="8"/>
            <x v="9"/>
            <x v="10"/>
            <x v="11"/>
            <x v="12"/>
          </reference>
        </references>
      </pivotArea>
    </format>
    <format dxfId="3338">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680CF0-F9A7-441A-A2D9-6D5D4A4F2B8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7">
    <format dxfId="3337">
      <pivotArea outline="0" collapsedLevelsAreSubtotals="1" fieldPosition="0"/>
    </format>
    <format dxfId="3336">
      <pivotArea field="15" type="button" dataOnly="0" labelOnly="1" outline="0" axis="axisRow" fieldPosition="0"/>
    </format>
    <format dxfId="3335">
      <pivotArea dataOnly="0" labelOnly="1" outline="0" axis="axisValues" fieldPosition="0"/>
    </format>
    <format dxfId="3334">
      <pivotArea grandRow="1" outline="0" collapsedLevelsAreSubtotals="1" fieldPosition="0"/>
    </format>
    <format dxfId="3333">
      <pivotArea dataOnly="0" labelOnly="1" grandRow="1" outline="0" fieldPosition="0"/>
    </format>
    <format dxfId="3332">
      <pivotArea grandRow="1" outline="0" collapsedLevelsAreSubtotals="1" fieldPosition="0"/>
    </format>
    <format dxfId="3331">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86792-E8C9-484F-A74F-DC89153B678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0">
    <format dxfId="3330">
      <pivotArea field="15" type="button" dataOnly="0" labelOnly="1" outline="0" axis="axisRow" fieldPosition="0"/>
    </format>
    <format dxfId="3329">
      <pivotArea dataOnly="0" labelOnly="1" outline="0" axis="axisValues" fieldPosition="0"/>
    </format>
    <format dxfId="3328">
      <pivotArea grandRow="1" outline="0" collapsedLevelsAreSubtotals="1" fieldPosition="0"/>
    </format>
    <format dxfId="3327">
      <pivotArea dataOnly="0" labelOnly="1" grandRow="1" outline="0" fieldPosition="0"/>
    </format>
    <format dxfId="3326">
      <pivotArea outline="0" collapsedLevelsAreSubtotals="1" fieldPosition="0"/>
    </format>
    <format dxfId="3325">
      <pivotArea grandRow="1" outline="0" collapsedLevelsAreSubtotals="1" fieldPosition="0"/>
    </format>
    <format dxfId="3324">
      <pivotArea dataOnly="0" labelOnly="1" grandRow="1" outline="0" fieldPosition="0"/>
    </format>
    <format dxfId="3323">
      <pivotArea field="15" type="button" dataOnly="0" labelOnly="1" outline="0" axis="axisRow" fieldPosition="0"/>
    </format>
    <format dxfId="3322">
      <pivotArea dataOnly="0" labelOnly="1" outline="0" axis="axisValues" fieldPosition="0"/>
    </format>
    <format dxfId="3321">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CF239-78A7-4A0D-A490-8AF2066D686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21">
    <format dxfId="3320">
      <pivotArea type="all" dataOnly="0" outline="0" fieldPosition="0"/>
    </format>
    <format dxfId="3319">
      <pivotArea outline="0" collapsedLevelsAreSubtotals="1" fieldPosition="0"/>
    </format>
    <format dxfId="3318">
      <pivotArea field="11" type="button" dataOnly="0" labelOnly="1" outline="0" axis="axisRow" fieldPosition="0"/>
    </format>
    <format dxfId="3317">
      <pivotArea dataOnly="0" labelOnly="1" fieldPosition="0">
        <references count="1">
          <reference field="11" count="0"/>
        </references>
      </pivotArea>
    </format>
    <format dxfId="3316">
      <pivotArea dataOnly="0" labelOnly="1" grandRow="1" outline="0" fieldPosition="0"/>
    </format>
    <format dxfId="3315">
      <pivotArea dataOnly="0" labelOnly="1" outline="0" axis="axisValues" fieldPosition="0"/>
    </format>
    <format dxfId="3314">
      <pivotArea type="all" dataOnly="0" outline="0" fieldPosition="0"/>
    </format>
    <format dxfId="3313">
      <pivotArea outline="0" collapsedLevelsAreSubtotals="1" fieldPosition="0"/>
    </format>
    <format dxfId="3312">
      <pivotArea field="11" type="button" dataOnly="0" labelOnly="1" outline="0" axis="axisRow" fieldPosition="0"/>
    </format>
    <format dxfId="3311">
      <pivotArea dataOnly="0" labelOnly="1" fieldPosition="0">
        <references count="1">
          <reference field="11" count="0"/>
        </references>
      </pivotArea>
    </format>
    <format dxfId="3310">
      <pivotArea dataOnly="0" labelOnly="1" grandRow="1" outline="0" fieldPosition="0"/>
    </format>
    <format dxfId="3309">
      <pivotArea dataOnly="0" labelOnly="1" outline="0" axis="axisValues" fieldPosition="0"/>
    </format>
    <format dxfId="3308">
      <pivotArea field="11" type="button" dataOnly="0" labelOnly="1" outline="0" axis="axisRow" fieldPosition="0"/>
    </format>
    <format dxfId="3307">
      <pivotArea dataOnly="0" labelOnly="1" outline="0" axis="axisValues" fieldPosition="0"/>
    </format>
    <format dxfId="3306">
      <pivotArea grandRow="1" outline="0" collapsedLevelsAreSubtotals="1" fieldPosition="0"/>
    </format>
    <format dxfId="3305">
      <pivotArea dataOnly="0" labelOnly="1" grandRow="1" outline="0" fieldPosition="0"/>
    </format>
    <format dxfId="3304">
      <pivotArea grandRow="1" outline="0" collapsedLevelsAreSubtotals="1" fieldPosition="0"/>
    </format>
    <format dxfId="3303">
      <pivotArea dataOnly="0" labelOnly="1" grandRow="1" outline="0" fieldPosition="0"/>
    </format>
    <format dxfId="3302">
      <pivotArea field="11" type="button" dataOnly="0" labelOnly="1" outline="0" axis="axisRow" fieldPosition="0"/>
    </format>
    <format dxfId="3301">
      <pivotArea dataOnly="0" labelOnly="1" outline="0" axis="axisValues" fieldPosition="0"/>
    </format>
    <format dxfId="330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23F43-CE74-47F6-8589-48A2F5FD5BE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5">
    <format dxfId="3299">
      <pivotArea field="16" type="button" dataOnly="0" labelOnly="1" outline="0" axis="axisRow" fieldPosition="0"/>
    </format>
    <format dxfId="3298">
      <pivotArea dataOnly="0" labelOnly="1" outline="0" axis="axisValues" fieldPosition="0"/>
    </format>
    <format dxfId="3297">
      <pivotArea grandRow="1" outline="0" collapsedLevelsAreSubtotals="1" fieldPosition="0"/>
    </format>
    <format dxfId="3296">
      <pivotArea dataOnly="0" labelOnly="1" grandRow="1" outline="0" fieldPosition="0"/>
    </format>
    <format dxfId="3295">
      <pivotArea grandRow="1" outline="0" collapsedLevelsAreSubtotals="1" fieldPosition="0"/>
    </format>
    <format dxfId="3294">
      <pivotArea dataOnly="0" labelOnly="1" grandRow="1" outline="0" fieldPosition="0"/>
    </format>
    <format dxfId="3293">
      <pivotArea field="16" type="button" dataOnly="0" labelOnly="1" outline="0" axis="axisRow" fieldPosition="0"/>
    </format>
    <format dxfId="3292">
      <pivotArea dataOnly="0" labelOnly="1" outline="0" axis="axisValues" fieldPosition="0"/>
    </format>
    <format dxfId="3291">
      <pivotArea type="all" dataOnly="0" outline="0" fieldPosition="0"/>
    </format>
    <format dxfId="3290">
      <pivotArea outline="0" collapsedLevelsAreSubtotals="1" fieldPosition="0"/>
    </format>
    <format dxfId="3289">
      <pivotArea field="16" type="button" dataOnly="0" labelOnly="1" outline="0" axis="axisRow" fieldPosition="0"/>
    </format>
    <format dxfId="3288">
      <pivotArea dataOnly="0" labelOnly="1" fieldPosition="0">
        <references count="1">
          <reference field="16" count="0"/>
        </references>
      </pivotArea>
    </format>
    <format dxfId="3287">
      <pivotArea dataOnly="0" labelOnly="1" grandRow="1" outline="0" fieldPosition="0"/>
    </format>
    <format dxfId="3286">
      <pivotArea dataOnly="0" labelOnly="1" outline="0" axis="axisValues" fieldPosition="0"/>
    </format>
    <format dxfId="3176">
      <pivotArea collapsedLevelsAreSubtotals="1" fieldPosition="0">
        <references count="1">
          <reference field="16" count="5">
            <x v="3"/>
            <x v="5"/>
            <x v="13"/>
            <x v="14"/>
            <x v="16"/>
          </reference>
        </references>
      </pivotArea>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6"/>
          </reference>
        </references>
      </pivotArea>
    </chartFormat>
    <chartFormat chart="3" format="4">
      <pivotArea type="data" outline="0" fieldPosition="0">
        <references count="2">
          <reference field="4294967294" count="1" selected="0">
            <x v="0"/>
          </reference>
          <reference field="16" count="1" selected="0">
            <x v="14"/>
          </reference>
        </references>
      </pivotArea>
    </chartFormat>
    <chartFormat chart="3" format="5">
      <pivotArea type="data" outline="0" fieldPosition="0">
        <references count="2">
          <reference field="4294967294" count="1" selected="0">
            <x v="0"/>
          </reference>
          <reference field="16" count="1" selected="0">
            <x v="5"/>
          </reference>
        </references>
      </pivotArea>
    </chartFormat>
    <chartFormat chart="3" format="6">
      <pivotArea type="data" outline="0" fieldPosition="0">
        <references count="2">
          <reference field="4294967294" count="1" selected="0">
            <x v="0"/>
          </reference>
          <reference field="16" count="1" selected="0">
            <x v="13"/>
          </reference>
        </references>
      </pivotArea>
    </chartFormat>
    <chartFormat chart="3"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CF0A9C-B24F-452D-AA18-626DDDD68E4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F1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4">
    <format dxfId="3229">
      <pivotArea field="22" type="button" dataOnly="0" labelOnly="1" outline="0" axis="axisRow" fieldPosition="0"/>
    </format>
    <format dxfId="3228">
      <pivotArea dataOnly="0" labelOnly="1" outline="0" axis="axisValues" fieldPosition="0"/>
    </format>
    <format dxfId="3227">
      <pivotArea grandRow="1" outline="0" collapsedLevelsAreSubtotals="1" fieldPosition="0"/>
    </format>
    <format dxfId="3226">
      <pivotArea dataOnly="0" labelOnly="1" grandRow="1" outline="0" fieldPosition="0"/>
    </format>
    <format dxfId="3225">
      <pivotArea grandRow="1" outline="0" collapsedLevelsAreSubtotals="1" fieldPosition="0"/>
    </format>
    <format dxfId="3224">
      <pivotArea dataOnly="0" labelOnly="1" grandRow="1" outline="0" fieldPosition="0"/>
    </format>
    <format dxfId="3223">
      <pivotArea field="22" type="button" dataOnly="0" labelOnly="1" outline="0" axis="axisRow" fieldPosition="0"/>
    </format>
    <format dxfId="3222">
      <pivotArea dataOnly="0" labelOnly="1" outline="0" axis="axisValues" fieldPosition="0"/>
    </format>
    <format dxfId="3221">
      <pivotArea type="all" dataOnly="0" outline="0" fieldPosition="0"/>
    </format>
    <format dxfId="3220">
      <pivotArea outline="0" collapsedLevelsAreSubtotals="1" fieldPosition="0"/>
    </format>
    <format dxfId="3219">
      <pivotArea field="22" type="button" dataOnly="0" labelOnly="1" outline="0" axis="axisRow" fieldPosition="0"/>
    </format>
    <format dxfId="3218">
      <pivotArea dataOnly="0" labelOnly="1" fieldPosition="0">
        <references count="1">
          <reference field="22" count="12">
            <x v="1"/>
            <x v="2"/>
            <x v="3"/>
            <x v="4"/>
            <x v="5"/>
            <x v="6"/>
            <x v="7"/>
            <x v="8"/>
            <x v="9"/>
            <x v="10"/>
            <x v="11"/>
            <x v="12"/>
          </reference>
        </references>
      </pivotArea>
    </format>
    <format dxfId="3217">
      <pivotArea dataOnly="0" labelOnly="1" grandRow="1" outline="0" fieldPosition="0"/>
    </format>
    <format dxfId="321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248477-5807-44FC-A5BE-1A9DDC7C352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4">
    <format dxfId="3243">
      <pivotArea field="22" type="button" dataOnly="0" labelOnly="1" outline="0" axis="axisRow" fieldPosition="0"/>
    </format>
    <format dxfId="3242">
      <pivotArea dataOnly="0" labelOnly="1" outline="0" axis="axisValues" fieldPosition="0"/>
    </format>
    <format dxfId="3241">
      <pivotArea grandRow="1" outline="0" collapsedLevelsAreSubtotals="1" fieldPosition="0"/>
    </format>
    <format dxfId="3240">
      <pivotArea dataOnly="0" labelOnly="1" grandRow="1" outline="0" fieldPosition="0"/>
    </format>
    <format dxfId="3239">
      <pivotArea grandRow="1" outline="0" collapsedLevelsAreSubtotals="1" fieldPosition="0"/>
    </format>
    <format dxfId="3238">
      <pivotArea dataOnly="0" labelOnly="1" grandRow="1" outline="0" fieldPosition="0"/>
    </format>
    <format dxfId="3237">
      <pivotArea field="22" type="button" dataOnly="0" labelOnly="1" outline="0" axis="axisRow" fieldPosition="0"/>
    </format>
    <format dxfId="3236">
      <pivotArea dataOnly="0" labelOnly="1" outline="0" axis="axisValues" fieldPosition="0"/>
    </format>
    <format dxfId="3235">
      <pivotArea type="all" dataOnly="0" outline="0" fieldPosition="0"/>
    </format>
    <format dxfId="3234">
      <pivotArea outline="0" collapsedLevelsAreSubtotals="1" fieldPosition="0"/>
    </format>
    <format dxfId="3233">
      <pivotArea field="22" type="button" dataOnly="0" labelOnly="1" outline="0" axis="axisRow" fieldPosition="0"/>
    </format>
    <format dxfId="3232">
      <pivotArea dataOnly="0" labelOnly="1" fieldPosition="0">
        <references count="1">
          <reference field="22" count="12">
            <x v="1"/>
            <x v="2"/>
            <x v="3"/>
            <x v="4"/>
            <x v="5"/>
            <x v="6"/>
            <x v="7"/>
            <x v="8"/>
            <x v="9"/>
            <x v="10"/>
            <x v="11"/>
            <x v="12"/>
          </reference>
        </references>
      </pivotArea>
    </format>
    <format dxfId="3231">
      <pivotArea dataOnly="0" labelOnly="1" grandRow="1" outline="0" fieldPosition="0"/>
    </format>
    <format dxfId="32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FC93F3-F622-481C-958E-2EFAC31D95A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4:Q1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4">
    <format dxfId="3257">
      <pivotArea field="22" type="button" dataOnly="0" labelOnly="1" outline="0" axis="axisRow" fieldPosition="0"/>
    </format>
    <format dxfId="3256">
      <pivotArea dataOnly="0" labelOnly="1" outline="0" axis="axisValues" fieldPosition="0"/>
    </format>
    <format dxfId="3255">
      <pivotArea grandRow="1" outline="0" collapsedLevelsAreSubtotals="1" fieldPosition="0"/>
    </format>
    <format dxfId="3254">
      <pivotArea dataOnly="0" labelOnly="1" grandRow="1" outline="0" fieldPosition="0"/>
    </format>
    <format dxfId="3253">
      <pivotArea grandRow="1" outline="0" collapsedLevelsAreSubtotals="1" fieldPosition="0"/>
    </format>
    <format dxfId="3252">
      <pivotArea dataOnly="0" labelOnly="1" grandRow="1" outline="0" fieldPosition="0"/>
    </format>
    <format dxfId="3251">
      <pivotArea field="22" type="button" dataOnly="0" labelOnly="1" outline="0" axis="axisRow" fieldPosition="0"/>
    </format>
    <format dxfId="3250">
      <pivotArea dataOnly="0" labelOnly="1" outline="0" axis="axisValues" fieldPosition="0"/>
    </format>
    <format dxfId="3249">
      <pivotArea type="all" dataOnly="0" outline="0" fieldPosition="0"/>
    </format>
    <format dxfId="3248">
      <pivotArea outline="0" collapsedLevelsAreSubtotals="1" fieldPosition="0"/>
    </format>
    <format dxfId="3247">
      <pivotArea field="22" type="button" dataOnly="0" labelOnly="1" outline="0" axis="axisRow" fieldPosition="0"/>
    </format>
    <format dxfId="3246">
      <pivotArea dataOnly="0" labelOnly="1" fieldPosition="0">
        <references count="1">
          <reference field="22" count="12">
            <x v="1"/>
            <x v="2"/>
            <x v="3"/>
            <x v="4"/>
            <x v="5"/>
            <x v="6"/>
            <x v="7"/>
            <x v="8"/>
            <x v="9"/>
            <x v="10"/>
            <x v="11"/>
            <x v="12"/>
          </reference>
        </references>
      </pivotArea>
    </format>
    <format dxfId="3245">
      <pivotArea dataOnly="0" labelOnly="1" grandRow="1" outline="0" fieldPosition="0"/>
    </format>
    <format dxfId="324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8D63AA-621B-4306-ADD0-0548DD9C35D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17"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4">
    <format dxfId="3271">
      <pivotArea field="22" type="button" dataOnly="0" labelOnly="1" outline="0" axis="axisRow" fieldPosition="0"/>
    </format>
    <format dxfId="3270">
      <pivotArea dataOnly="0" labelOnly="1" outline="0" axis="axisValues" fieldPosition="0"/>
    </format>
    <format dxfId="3269">
      <pivotArea grandRow="1" outline="0" collapsedLevelsAreSubtotals="1" fieldPosition="0"/>
    </format>
    <format dxfId="3268">
      <pivotArea dataOnly="0" labelOnly="1" grandRow="1" outline="0" fieldPosition="0"/>
    </format>
    <format dxfId="3267">
      <pivotArea grandRow="1" outline="0" collapsedLevelsAreSubtotals="1" fieldPosition="0"/>
    </format>
    <format dxfId="3266">
      <pivotArea dataOnly="0" labelOnly="1" grandRow="1" outline="0" fieldPosition="0"/>
    </format>
    <format dxfId="3265">
      <pivotArea field="22" type="button" dataOnly="0" labelOnly="1" outline="0" axis="axisRow" fieldPosition="0"/>
    </format>
    <format dxfId="3264">
      <pivotArea dataOnly="0" labelOnly="1" outline="0" axis="axisValues" fieldPosition="0"/>
    </format>
    <format dxfId="3263">
      <pivotArea type="all" dataOnly="0" outline="0" fieldPosition="0"/>
    </format>
    <format dxfId="3262">
      <pivotArea outline="0" collapsedLevelsAreSubtotals="1" fieldPosition="0"/>
    </format>
    <format dxfId="3261">
      <pivotArea field="22" type="button" dataOnly="0" labelOnly="1" outline="0" axis="axisRow" fieldPosition="0"/>
    </format>
    <format dxfId="3260">
      <pivotArea dataOnly="0" labelOnly="1" fieldPosition="0">
        <references count="1">
          <reference field="22" count="12">
            <x v="1"/>
            <x v="2"/>
            <x v="3"/>
            <x v="4"/>
            <x v="5"/>
            <x v="6"/>
            <x v="7"/>
            <x v="8"/>
            <x v="9"/>
            <x v="10"/>
            <x v="11"/>
            <x v="12"/>
          </reference>
        </references>
      </pivotArea>
    </format>
    <format dxfId="3259">
      <pivotArea dataOnly="0" labelOnly="1" grandRow="1" outline="0" fieldPosition="0"/>
    </format>
    <format dxfId="325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D116F8-9607-4D04-A148-5A9575F0C82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1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4">
    <format dxfId="3285">
      <pivotArea field="22" type="button" dataOnly="0" labelOnly="1" outline="0" axis="axisRow" fieldPosition="0"/>
    </format>
    <format dxfId="3284">
      <pivotArea dataOnly="0" labelOnly="1" outline="0" axis="axisValues" fieldPosition="0"/>
    </format>
    <format dxfId="3283">
      <pivotArea grandRow="1" outline="0" collapsedLevelsAreSubtotals="1" fieldPosition="0"/>
    </format>
    <format dxfId="3282">
      <pivotArea dataOnly="0" labelOnly="1" grandRow="1" outline="0" fieldPosition="0"/>
    </format>
    <format dxfId="3281">
      <pivotArea grandRow="1" outline="0" collapsedLevelsAreSubtotals="1" fieldPosition="0"/>
    </format>
    <format dxfId="3280">
      <pivotArea dataOnly="0" labelOnly="1" grandRow="1" outline="0" fieldPosition="0"/>
    </format>
    <format dxfId="3279">
      <pivotArea field="22" type="button" dataOnly="0" labelOnly="1" outline="0" axis="axisRow" fieldPosition="0"/>
    </format>
    <format dxfId="3278">
      <pivotArea dataOnly="0" labelOnly="1" outline="0" axis="axisValues" fieldPosition="0"/>
    </format>
    <format dxfId="3277">
      <pivotArea type="all" dataOnly="0" outline="0" fieldPosition="0"/>
    </format>
    <format dxfId="3276">
      <pivotArea outline="0" collapsedLevelsAreSubtotals="1" fieldPosition="0"/>
    </format>
    <format dxfId="3275">
      <pivotArea field="22" type="button" dataOnly="0" labelOnly="1" outline="0" axis="axisRow" fieldPosition="0"/>
    </format>
    <format dxfId="3274">
      <pivotArea dataOnly="0" labelOnly="1" fieldPosition="0">
        <references count="1">
          <reference field="22" count="12">
            <x v="1"/>
            <x v="2"/>
            <x v="3"/>
            <x v="4"/>
            <x v="5"/>
            <x v="6"/>
            <x v="7"/>
            <x v="8"/>
            <x v="9"/>
            <x v="10"/>
            <x v="11"/>
            <x v="12"/>
          </reference>
        </references>
      </pivotArea>
    </format>
    <format dxfId="3273">
      <pivotArea dataOnly="0" labelOnly="1" grandRow="1" outline="0" fieldPosition="0"/>
    </format>
    <format dxfId="327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08581A-4698-43FC-84CB-75F77B1F8B7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Quantity" fld="19" baseField="0" baseItem="0"/>
    <dataField name="Sum of Profit" fld="21" baseField="0" baseItem="0"/>
    <dataField name="Count of Order ID" fld="1" subtotal="count" baseField="0" baseItem="0"/>
    <dataField name="Sum of Profit Margin" fld="25" baseField="0" baseItem="0"/>
  </dataFields>
  <formats count="12">
    <format dxfId="3215">
      <pivotArea field="2" type="button" dataOnly="0" labelOnly="1" outline="0" axis="axisRow" fieldPosition="0"/>
    </format>
    <format dxfId="3214">
      <pivotArea dataOnly="0" labelOnly="1" outline="0" fieldPosition="0">
        <references count="1">
          <reference field="4294967294" count="5">
            <x v="0"/>
            <x v="1"/>
            <x v="2"/>
            <x v="3"/>
            <x v="4"/>
          </reference>
        </references>
      </pivotArea>
    </format>
    <format dxfId="3213">
      <pivotArea type="all" dataOnly="0" outline="0" fieldPosition="0"/>
    </format>
    <format dxfId="3212">
      <pivotArea outline="0" collapsedLevelsAreSubtotals="1" fieldPosition="0"/>
    </format>
    <format dxfId="3211">
      <pivotArea field="2" type="button" dataOnly="0" labelOnly="1" outline="0" axis="axisRow" fieldPosition="0"/>
    </format>
    <format dxfId="3210">
      <pivotArea dataOnly="0" labelOnly="1" fieldPosition="0">
        <references count="1">
          <reference field="2" count="0"/>
        </references>
      </pivotArea>
    </format>
    <format dxfId="3209">
      <pivotArea dataOnly="0" labelOnly="1" outline="0" fieldPosition="0">
        <references count="1">
          <reference field="4294967294" count="5">
            <x v="0"/>
            <x v="1"/>
            <x v="2"/>
            <x v="3"/>
            <x v="4"/>
          </reference>
        </references>
      </pivotArea>
    </format>
    <format dxfId="3208">
      <pivotArea type="all" dataOnly="0" outline="0" fieldPosition="0"/>
    </format>
    <format dxfId="3207">
      <pivotArea outline="0" collapsedLevelsAreSubtotals="1" fieldPosition="0"/>
    </format>
    <format dxfId="3206">
      <pivotArea field="2" type="button" dataOnly="0" labelOnly="1" outline="0" axis="axisRow" fieldPosition="0"/>
    </format>
    <format dxfId="3205">
      <pivotArea dataOnly="0" labelOnly="1" fieldPosition="0">
        <references count="1">
          <reference field="2" count="0"/>
        </references>
      </pivotArea>
    </format>
    <format dxfId="3204">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2C35414-803C-489A-B748-BE22FA9AF326}" sourceName="Year">
  <pivotTables>
    <pivotTable tabId="9" name="PivotTable5"/>
    <pivotTable tabId="4" name="PivotTable2"/>
    <pivotTable tabId="5" name="PivotTable1"/>
    <pivotTable tabId="3" name="PivotTable1"/>
    <pivotTable tabId="10" name="PivotTable10"/>
    <pivotTable tabId="10" name="PivotTable6"/>
    <pivotTable tabId="10" name="PivotTable7"/>
    <pivotTable tabId="10" name="PivotTable8"/>
    <pivotTable tabId="10" name="PivotTable9"/>
    <pivotTable tabId="11" name="PivotTable1"/>
    <pivotTable tabId="7" name="PivotTable3"/>
  </pivotTables>
  <data>
    <tabular pivotCacheId="91598908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4640D46-AC29-4EBE-96ED-CD2FD8E91B88}" sourceName="Segment">
  <pivotTables>
    <pivotTable tabId="9" name="PivotTable5"/>
    <pivotTable tabId="4" name="PivotTable2"/>
    <pivotTable tabId="5" name="PivotTable1"/>
    <pivotTable tabId="3" name="PivotTable1"/>
    <pivotTable tabId="10" name="PivotTable10"/>
    <pivotTable tabId="10" name="PivotTable6"/>
    <pivotTable tabId="10" name="PivotTable7"/>
    <pivotTable tabId="10" name="PivotTable8"/>
    <pivotTable tabId="10" name="PivotTable9"/>
    <pivotTable tabId="11" name="PivotTable1"/>
    <pivotTable tabId="7" name="PivotTable3"/>
  </pivotTables>
  <data>
    <tabular pivotCacheId="9159890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B14EF6-40D5-4221-95AE-5A63DF040A1B}" sourceName="Region">
  <pivotTables>
    <pivotTable tabId="9" name="PivotTable5"/>
    <pivotTable tabId="4" name="PivotTable2"/>
    <pivotTable tabId="5" name="PivotTable1"/>
    <pivotTable tabId="3" name="PivotTable1"/>
    <pivotTable tabId="10" name="PivotTable10"/>
    <pivotTable tabId="10" name="PivotTable6"/>
    <pivotTable tabId="10" name="PivotTable7"/>
    <pivotTable tabId="10" name="PivotTable8"/>
    <pivotTable tabId="10" name="PivotTable9"/>
    <pivotTable tabId="11" name="PivotTable1"/>
    <pivotTable tabId="7" name="PivotTable3"/>
  </pivotTables>
  <data>
    <tabular pivotCacheId="91598908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84A8B1-C8FC-4A3D-836C-923D17C744D0}"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F7281AB-AF4E-46EA-855C-AC84CEDB220E}" cache="Slicer_Year1" caption="Year" rowHeight="241300"/>
  <slicer name="Segment" xr10:uid="{44B695F1-0CED-4B81-81CF-69FBF7B39670}" cache="Slicer_Segment" caption="Segment" rowHeight="241300"/>
  <slicer name="Region" xr10:uid="{FA23B178-F2A3-4A3B-9BBE-0193CF97EAE8}"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7B3417D-BD6A-4CBB-A2FB-25413306C0AF}" cache="Slicer_Year1" caption="Year" style="Slicer Custom" rowHeight="241300"/>
  <slicer name="Segment 1" xr10:uid="{E5885715-FA8C-4208-BEE5-F54A648A0FF1}" cache="Slicer_Segment" caption="Segment" style="Slicer Custom" rowHeight="241300"/>
  <slicer name="Region 1" xr10:uid="{15D0B054-5A06-4FB9-8312-D698F3DE6DCF}" cache="Slicer_Region" caption="Region" style="Slicer Custo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3203" dataDxfId="3201" totalsRowDxfId="3199" headerRowBorderDxfId="3202" tableBorderDxfId="3200">
  <autoFilter ref="A1:V9995" xr:uid="{00000000-000C-0000-FFFF-FFFF00000000}"/>
  <tableColumns count="22">
    <tableColumn id="1" xr3:uid="{00000000-0010-0000-0000-000001000000}" name="Row ID" dataDxfId="3198"/>
    <tableColumn id="2" xr3:uid="{00000000-0010-0000-0000-000002000000}" name="Order ID" dataDxfId="3197"/>
    <tableColumn id="3" xr3:uid="{00000000-0010-0000-0000-000003000000}" name="Year" dataDxfId="3196"/>
    <tableColumn id="4" xr3:uid="{00000000-0010-0000-0000-000004000000}" name="Order Date" dataDxfId="3195"/>
    <tableColumn id="5" xr3:uid="{00000000-0010-0000-0000-000005000000}" name="Ship Date" dataDxfId="3194"/>
    <tableColumn id="6" xr3:uid="{00000000-0010-0000-0000-000006000000}" name="Ship Mode" dataDxfId="3193"/>
    <tableColumn id="7" xr3:uid="{00000000-0010-0000-0000-000007000000}" name="Customer ID" dataDxfId="3192"/>
    <tableColumn id="8" xr3:uid="{00000000-0010-0000-0000-000008000000}" name="Customer Name" dataDxfId="3191"/>
    <tableColumn id="9" xr3:uid="{00000000-0010-0000-0000-000009000000}" name="Segment" dataDxfId="3190"/>
    <tableColumn id="10" xr3:uid="{00000000-0010-0000-0000-00000A000000}" name="Country" dataDxfId="3189"/>
    <tableColumn id="11" xr3:uid="{00000000-0010-0000-0000-00000B000000}" name="City" dataDxfId="3188"/>
    <tableColumn id="12" xr3:uid="{00000000-0010-0000-0000-00000C000000}" name="State" dataDxfId="3187"/>
    <tableColumn id="13" xr3:uid="{00000000-0010-0000-0000-00000D000000}" name="Postal Code" dataDxfId="3186"/>
    <tableColumn id="14" xr3:uid="{00000000-0010-0000-0000-00000E000000}" name="Region" dataDxfId="3185"/>
    <tableColumn id="15" xr3:uid="{00000000-0010-0000-0000-00000F000000}" name="Product ID" dataDxfId="3184"/>
    <tableColumn id="16" xr3:uid="{00000000-0010-0000-0000-000010000000}" name="Category" dataDxfId="3183"/>
    <tableColumn id="17" xr3:uid="{00000000-0010-0000-0000-000011000000}" name="Sub-Category" dataDxfId="3182"/>
    <tableColumn id="18" xr3:uid="{00000000-0010-0000-0000-000012000000}" name="Product Name" dataDxfId="3181"/>
    <tableColumn id="19" xr3:uid="{00000000-0010-0000-0000-000013000000}" name="Sales" dataDxfId="3180"/>
    <tableColumn id="20" xr3:uid="{00000000-0010-0000-0000-000014000000}" name="Quantity" dataDxfId="3179"/>
    <tableColumn id="21" xr3:uid="{00000000-0010-0000-0000-000015000000}" name="Discount" dataDxfId="3178"/>
    <tableColumn id="22" xr3:uid="{00000000-0010-0000-0000-000016000000}" name="Profit" dataDxfId="3177"/>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5.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C19F-BF89-42AA-B799-46BC30344979}">
  <dimension ref="A3:C16"/>
  <sheetViews>
    <sheetView workbookViewId="0">
      <selection activeCell="M26" sqref="M26"/>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17" t="s">
        <v>10933</v>
      </c>
      <c r="B3" s="17" t="s">
        <v>10947</v>
      </c>
      <c r="C3" s="17" t="s">
        <v>10948</v>
      </c>
    </row>
    <row r="4" spans="1:3" x14ac:dyDescent="0.25">
      <c r="A4" s="16" t="s">
        <v>10935</v>
      </c>
      <c r="B4" s="19">
        <v>95365.937600000019</v>
      </c>
      <c r="C4" s="19">
        <v>9199.2699999999986</v>
      </c>
    </row>
    <row r="5" spans="1:3" x14ac:dyDescent="0.25">
      <c r="A5" s="16" t="s">
        <v>10936</v>
      </c>
      <c r="B5" s="19">
        <v>60172.649400000024</v>
      </c>
      <c r="C5" s="19">
        <v>10288.898699999991</v>
      </c>
    </row>
    <row r="6" spans="1:3" x14ac:dyDescent="0.25">
      <c r="A6" s="16" t="s">
        <v>10937</v>
      </c>
      <c r="B6" s="19">
        <v>199252.98399999991</v>
      </c>
      <c r="C6" s="19">
        <v>26806.573700000015</v>
      </c>
    </row>
    <row r="7" spans="1:3" x14ac:dyDescent="0.25">
      <c r="A7" s="16" t="s">
        <v>10938</v>
      </c>
      <c r="B7" s="19">
        <v>141851.5674</v>
      </c>
      <c r="C7" s="19">
        <v>13437.806799999998</v>
      </c>
    </row>
    <row r="8" spans="1:3" x14ac:dyDescent="0.25">
      <c r="A8" s="16" t="s">
        <v>10939</v>
      </c>
      <c r="B8" s="19">
        <v>156122.28669999994</v>
      </c>
      <c r="C8" s="19">
        <v>22308.51279999999</v>
      </c>
    </row>
    <row r="9" spans="1:3" x14ac:dyDescent="0.25">
      <c r="A9" s="16" t="s">
        <v>10940</v>
      </c>
      <c r="B9" s="19">
        <v>147082.61130000011</v>
      </c>
      <c r="C9" s="19">
        <v>20899.334500000012</v>
      </c>
    </row>
    <row r="10" spans="1:3" x14ac:dyDescent="0.25">
      <c r="A10" s="16" t="s">
        <v>10941</v>
      </c>
      <c r="B10" s="19">
        <v>149580.83800000031</v>
      </c>
      <c r="C10" s="19">
        <v>13535.38299999998</v>
      </c>
    </row>
    <row r="11" spans="1:3" x14ac:dyDescent="0.25">
      <c r="A11" s="16" t="s">
        <v>10942</v>
      </c>
      <c r="B11" s="19">
        <v>159589.45099999988</v>
      </c>
      <c r="C11" s="19">
        <v>21896.715399999972</v>
      </c>
    </row>
    <row r="12" spans="1:3" x14ac:dyDescent="0.25">
      <c r="A12" s="16" t="s">
        <v>10943</v>
      </c>
      <c r="B12" s="19">
        <v>309770.09970000025</v>
      </c>
      <c r="C12" s="19">
        <v>37293.192500000034</v>
      </c>
    </row>
    <row r="13" spans="1:3" x14ac:dyDescent="0.25">
      <c r="A13" s="16" t="s">
        <v>10944</v>
      </c>
      <c r="B13" s="19">
        <v>197115.20170000009</v>
      </c>
      <c r="C13" s="19">
        <v>31469.663800000035</v>
      </c>
    </row>
    <row r="14" spans="1:3" x14ac:dyDescent="0.25">
      <c r="A14" s="16" t="s">
        <v>10945</v>
      </c>
      <c r="B14" s="19">
        <v>349120.07400000008</v>
      </c>
      <c r="C14" s="19">
        <v>35825.536599999927</v>
      </c>
    </row>
    <row r="15" spans="1:3" x14ac:dyDescent="0.25">
      <c r="A15" s="16" t="s">
        <v>10946</v>
      </c>
      <c r="B15" s="19">
        <v>332177.15950000001</v>
      </c>
      <c r="C15" s="19">
        <v>43436.13390000003</v>
      </c>
    </row>
    <row r="16" spans="1:3" x14ac:dyDescent="0.25">
      <c r="A16" s="18" t="s">
        <v>10934</v>
      </c>
      <c r="B16" s="20">
        <v>2297200.8603000008</v>
      </c>
      <c r="C16" s="20">
        <v>286397.02169999998</v>
      </c>
    </row>
  </sheetData>
  <pageMargins left="0.7" right="0.7" top="0.75" bottom="0.75" header="0.3" footer="0.3"/>
  <pageSetup paperSize="9"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D524-0204-4209-A354-B45FE9FD0616}">
  <dimension ref="A3:F7"/>
  <sheetViews>
    <sheetView workbookViewId="0">
      <selection activeCell="F4" sqref="F4"/>
    </sheetView>
  </sheetViews>
  <sheetFormatPr defaultRowHeight="15" x14ac:dyDescent="0.25"/>
  <cols>
    <col min="1" max="1" width="14.5703125" bestFit="1" customWidth="1"/>
    <col min="2" max="2" width="12.5703125" bestFit="1" customWidth="1"/>
    <col min="5" max="5" width="14.5703125" bestFit="1" customWidth="1"/>
    <col min="6" max="6" width="12.7109375" customWidth="1"/>
  </cols>
  <sheetData>
    <row r="3" spans="1:6" x14ac:dyDescent="0.25">
      <c r="A3" s="24" t="s">
        <v>10933</v>
      </c>
      <c r="B3" s="25" t="s">
        <v>10948</v>
      </c>
      <c r="E3" s="28" t="s">
        <v>15</v>
      </c>
      <c r="F3" s="28" t="s">
        <v>21</v>
      </c>
    </row>
    <row r="4" spans="1:6" x14ac:dyDescent="0.25">
      <c r="A4" s="14" t="s">
        <v>32</v>
      </c>
      <c r="B4" s="22">
        <v>18451.272799999992</v>
      </c>
      <c r="E4" s="29" t="str">
        <f>A4</f>
        <v>Furniture</v>
      </c>
      <c r="F4" s="30">
        <f>GETPIVOTDATA("Profit",$A$3,"Category",A4)</f>
        <v>18451.272799999992</v>
      </c>
    </row>
    <row r="5" spans="1:6" x14ac:dyDescent="0.25">
      <c r="A5" s="15" t="s">
        <v>46</v>
      </c>
      <c r="B5" s="23">
        <v>122490.8008000001</v>
      </c>
      <c r="E5" s="29" t="str">
        <f t="shared" ref="E5:E7" si="0">A5</f>
        <v>Office Supplies</v>
      </c>
      <c r="F5" s="30">
        <f t="shared" ref="F5:F6" si="1">GETPIVOTDATA("Profit",$A$3,"Category",A5)</f>
        <v>122490.8008000001</v>
      </c>
    </row>
    <row r="6" spans="1:6" x14ac:dyDescent="0.25">
      <c r="A6" s="15" t="s">
        <v>71</v>
      </c>
      <c r="B6" s="23">
        <v>145454.9480999998</v>
      </c>
      <c r="E6" s="29" t="str">
        <f t="shared" si="0"/>
        <v>Technology</v>
      </c>
      <c r="F6" s="30">
        <f t="shared" si="1"/>
        <v>145454.9480999998</v>
      </c>
    </row>
    <row r="7" spans="1:6" x14ac:dyDescent="0.25">
      <c r="A7" s="26" t="s">
        <v>10934</v>
      </c>
      <c r="B7" s="27">
        <v>286397.02169999992</v>
      </c>
      <c r="E7" s="31" t="str">
        <f t="shared" si="0"/>
        <v>Grand Total</v>
      </c>
      <c r="F7" s="32">
        <f>GETPIVOTDATA("Profit",$A$3)</f>
        <v>286397.02169999992</v>
      </c>
    </row>
  </sheetData>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BBE8-2642-48B7-8DB6-3CEE542901B6}">
  <dimension ref="A3:B7"/>
  <sheetViews>
    <sheetView workbookViewId="0">
      <selection activeCell="M16" sqref="M16"/>
    </sheetView>
  </sheetViews>
  <sheetFormatPr defaultRowHeight="15" x14ac:dyDescent="0.25"/>
  <cols>
    <col min="1" max="1" width="14.5703125" bestFit="1" customWidth="1"/>
    <col min="2" max="2" width="12.140625" bestFit="1" customWidth="1"/>
  </cols>
  <sheetData>
    <row r="3" spans="1:2" x14ac:dyDescent="0.25">
      <c r="A3" s="33" t="s">
        <v>10933</v>
      </c>
      <c r="B3" s="34" t="s">
        <v>10947</v>
      </c>
    </row>
    <row r="4" spans="1:2" x14ac:dyDescent="0.25">
      <c r="A4" s="14" t="s">
        <v>32</v>
      </c>
      <c r="B4" s="35">
        <v>0.32300170530281774</v>
      </c>
    </row>
    <row r="5" spans="1:2" x14ac:dyDescent="0.25">
      <c r="A5" s="15" t="s">
        <v>46</v>
      </c>
      <c r="B5" s="36">
        <v>0.31301008302169103</v>
      </c>
    </row>
    <row r="6" spans="1:2" x14ac:dyDescent="0.25">
      <c r="A6" s="15" t="s">
        <v>71</v>
      </c>
      <c r="B6" s="36">
        <v>0.36398821167549117</v>
      </c>
    </row>
    <row r="7" spans="1:2" x14ac:dyDescent="0.25">
      <c r="A7" s="26" t="s">
        <v>10934</v>
      </c>
      <c r="B7" s="3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E41C-5F58-4F84-B6B8-3CAE02F96892}">
  <dimension ref="A3:G53"/>
  <sheetViews>
    <sheetView workbookViewId="0">
      <selection activeCell="W19" sqref="W19"/>
    </sheetView>
  </sheetViews>
  <sheetFormatPr defaultRowHeight="15" x14ac:dyDescent="0.25"/>
  <cols>
    <col min="1" max="1" width="18.7109375" bestFit="1" customWidth="1"/>
    <col min="2" max="2" width="12.140625" bestFit="1" customWidth="1"/>
    <col min="6" max="6" width="30.42578125" customWidth="1"/>
    <col min="7" max="7" width="19.85546875" customWidth="1"/>
  </cols>
  <sheetData>
    <row r="3" spans="1:7" x14ac:dyDescent="0.25">
      <c r="A3" s="38" t="s">
        <v>10933</v>
      </c>
      <c r="B3" s="38" t="s">
        <v>10947</v>
      </c>
      <c r="F3" s="38" t="s">
        <v>10933</v>
      </c>
      <c r="G3" s="38" t="s">
        <v>10947</v>
      </c>
    </row>
    <row r="4" spans="1:7" x14ac:dyDescent="0.25">
      <c r="A4" s="29" t="s">
        <v>358</v>
      </c>
      <c r="B4" s="30">
        <v>19510.639999999992</v>
      </c>
      <c r="F4" s="29" t="s">
        <v>358</v>
      </c>
      <c r="G4" s="30">
        <f>GETPIVOTDATA("Sales",$A$3,"State",A4)</f>
        <v>19510.639999999992</v>
      </c>
    </row>
    <row r="5" spans="1:7" x14ac:dyDescent="0.25">
      <c r="A5" s="29" t="s">
        <v>310</v>
      </c>
      <c r="B5" s="30">
        <v>35282.000999999997</v>
      </c>
      <c r="F5" s="29" t="s">
        <v>310</v>
      </c>
      <c r="G5" s="30">
        <f t="shared" ref="G5:G52" si="0">GETPIVOTDATA("Sales",$A$3,"State",A5)</f>
        <v>35282.000999999997</v>
      </c>
    </row>
    <row r="6" spans="1:7" x14ac:dyDescent="0.25">
      <c r="A6" s="29" t="s">
        <v>1707</v>
      </c>
      <c r="B6" s="30">
        <v>11678.129999999997</v>
      </c>
      <c r="F6" s="29" t="s">
        <v>1707</v>
      </c>
      <c r="G6" s="30">
        <f t="shared" si="0"/>
        <v>11678.129999999997</v>
      </c>
    </row>
    <row r="7" spans="1:7" x14ac:dyDescent="0.25">
      <c r="A7" s="29" t="s">
        <v>43</v>
      </c>
      <c r="B7" s="30">
        <v>457687.63150000101</v>
      </c>
      <c r="F7" s="29" t="s">
        <v>43</v>
      </c>
      <c r="G7" s="30">
        <f t="shared" si="0"/>
        <v>457687.63150000101</v>
      </c>
    </row>
    <row r="8" spans="1:7" x14ac:dyDescent="0.25">
      <c r="A8" s="29" t="s">
        <v>457</v>
      </c>
      <c r="B8" s="30">
        <v>32108.117999999995</v>
      </c>
      <c r="F8" s="29" t="s">
        <v>457</v>
      </c>
      <c r="G8" s="30">
        <f t="shared" si="0"/>
        <v>32108.117999999995</v>
      </c>
    </row>
    <row r="9" spans="1:7" x14ac:dyDescent="0.25">
      <c r="A9" s="29" t="s">
        <v>747</v>
      </c>
      <c r="B9" s="30">
        <v>13384.356999999996</v>
      </c>
      <c r="F9" s="29" t="s">
        <v>747</v>
      </c>
      <c r="G9" s="30">
        <f t="shared" si="0"/>
        <v>13384.356999999996</v>
      </c>
    </row>
    <row r="10" spans="1:7" x14ac:dyDescent="0.25">
      <c r="A10" s="29" t="s">
        <v>245</v>
      </c>
      <c r="B10" s="30">
        <v>27451.068999999992</v>
      </c>
      <c r="F10" s="29" t="s">
        <v>245</v>
      </c>
      <c r="G10" s="30">
        <f t="shared" si="0"/>
        <v>27451.068999999992</v>
      </c>
    </row>
    <row r="11" spans="1:7" x14ac:dyDescent="0.25">
      <c r="A11" s="29" t="s">
        <v>3034</v>
      </c>
      <c r="B11" s="30">
        <v>2865.0199999999995</v>
      </c>
      <c r="F11" s="29" t="s">
        <v>3034</v>
      </c>
      <c r="G11" s="30">
        <f t="shared" si="0"/>
        <v>2865.0199999999995</v>
      </c>
    </row>
    <row r="12" spans="1:7" x14ac:dyDescent="0.25">
      <c r="A12" s="29" t="s">
        <v>54</v>
      </c>
      <c r="B12" s="30">
        <v>89473.707999999999</v>
      </c>
      <c r="F12" s="29" t="s">
        <v>54</v>
      </c>
      <c r="G12" s="30">
        <f t="shared" si="0"/>
        <v>89473.707999999999</v>
      </c>
    </row>
    <row r="13" spans="1:7" x14ac:dyDescent="0.25">
      <c r="A13" s="29" t="s">
        <v>1272</v>
      </c>
      <c r="B13" s="30">
        <v>49095.840000000004</v>
      </c>
      <c r="F13" s="29" t="s">
        <v>1272</v>
      </c>
      <c r="G13" s="30">
        <f t="shared" si="0"/>
        <v>49095.840000000004</v>
      </c>
    </row>
    <row r="14" spans="1:7" x14ac:dyDescent="0.25">
      <c r="A14" s="29" t="s">
        <v>6260</v>
      </c>
      <c r="B14" s="30">
        <v>4382.4860000000017</v>
      </c>
      <c r="F14" s="29" t="s">
        <v>6260</v>
      </c>
      <c r="G14" s="30">
        <f t="shared" si="0"/>
        <v>4382.4860000000017</v>
      </c>
    </row>
    <row r="15" spans="1:7" x14ac:dyDescent="0.25">
      <c r="A15" s="29" t="s">
        <v>211</v>
      </c>
      <c r="B15" s="30">
        <v>80166.10099999985</v>
      </c>
      <c r="F15" s="29" t="s">
        <v>211</v>
      </c>
      <c r="G15" s="30">
        <f t="shared" si="0"/>
        <v>80166.10099999985</v>
      </c>
    </row>
    <row r="16" spans="1:7" x14ac:dyDescent="0.25">
      <c r="A16" s="29" t="s">
        <v>254</v>
      </c>
      <c r="B16" s="30">
        <v>53555.360000000001</v>
      </c>
      <c r="F16" s="29" t="s">
        <v>254</v>
      </c>
      <c r="G16" s="30">
        <f t="shared" si="0"/>
        <v>53555.360000000001</v>
      </c>
    </row>
    <row r="17" spans="1:7" x14ac:dyDescent="0.25">
      <c r="A17" s="29" t="s">
        <v>489</v>
      </c>
      <c r="B17" s="30">
        <v>4579.7599999999993</v>
      </c>
      <c r="F17" s="29" t="s">
        <v>489</v>
      </c>
      <c r="G17" s="30">
        <f t="shared" si="0"/>
        <v>4579.7599999999993</v>
      </c>
    </row>
    <row r="18" spans="1:7" x14ac:dyDescent="0.25">
      <c r="A18" s="29" t="s">
        <v>4530</v>
      </c>
      <c r="B18" s="30">
        <v>2914.31</v>
      </c>
      <c r="F18" s="29" t="s">
        <v>4530</v>
      </c>
      <c r="G18" s="30">
        <f t="shared" si="0"/>
        <v>2914.31</v>
      </c>
    </row>
    <row r="19" spans="1:7" x14ac:dyDescent="0.25">
      <c r="A19" s="29" t="s">
        <v>29</v>
      </c>
      <c r="B19" s="30">
        <v>36591.749999999971</v>
      </c>
      <c r="F19" s="29" t="s">
        <v>29</v>
      </c>
      <c r="G19" s="30">
        <f t="shared" si="0"/>
        <v>36591.749999999971</v>
      </c>
    </row>
    <row r="20" spans="1:7" x14ac:dyDescent="0.25">
      <c r="A20" s="29" t="s">
        <v>736</v>
      </c>
      <c r="B20" s="30">
        <v>9217.0299999999988</v>
      </c>
      <c r="F20" s="29" t="s">
        <v>736</v>
      </c>
      <c r="G20" s="30">
        <f t="shared" si="0"/>
        <v>9217.0299999999988</v>
      </c>
    </row>
    <row r="21" spans="1:7" x14ac:dyDescent="0.25">
      <c r="A21" s="29" t="s">
        <v>5235</v>
      </c>
      <c r="B21" s="30">
        <v>1270.53</v>
      </c>
      <c r="F21" s="29" t="s">
        <v>5235</v>
      </c>
      <c r="G21" s="30">
        <f t="shared" si="0"/>
        <v>1270.53</v>
      </c>
    </row>
    <row r="22" spans="1:7" x14ac:dyDescent="0.25">
      <c r="A22" s="29" t="s">
        <v>2735</v>
      </c>
      <c r="B22" s="30">
        <v>23705.523000000005</v>
      </c>
      <c r="F22" s="29" t="s">
        <v>2735</v>
      </c>
      <c r="G22" s="30">
        <f t="shared" si="0"/>
        <v>23705.523000000005</v>
      </c>
    </row>
    <row r="23" spans="1:7" x14ac:dyDescent="0.25">
      <c r="A23" s="29" t="s">
        <v>1245</v>
      </c>
      <c r="B23" s="30">
        <v>28634.43399999999</v>
      </c>
      <c r="F23" s="29" t="s">
        <v>1245</v>
      </c>
      <c r="G23" s="30">
        <f t="shared" si="0"/>
        <v>28634.43399999999</v>
      </c>
    </row>
    <row r="24" spans="1:7" x14ac:dyDescent="0.25">
      <c r="A24" s="29" t="s">
        <v>238</v>
      </c>
      <c r="B24" s="30">
        <v>76269.614000000016</v>
      </c>
      <c r="F24" s="29" t="s">
        <v>238</v>
      </c>
      <c r="G24" s="30">
        <f t="shared" si="0"/>
        <v>76269.614000000016</v>
      </c>
    </row>
    <row r="25" spans="1:7" x14ac:dyDescent="0.25">
      <c r="A25" s="29" t="s">
        <v>229</v>
      </c>
      <c r="B25" s="30">
        <v>29863.149999999994</v>
      </c>
      <c r="F25" s="29" t="s">
        <v>229</v>
      </c>
      <c r="G25" s="30">
        <f t="shared" si="0"/>
        <v>29863.149999999994</v>
      </c>
    </row>
    <row r="26" spans="1:7" x14ac:dyDescent="0.25">
      <c r="A26" s="29" t="s">
        <v>1487</v>
      </c>
      <c r="B26" s="30">
        <v>10771.34</v>
      </c>
      <c r="F26" s="29" t="s">
        <v>1487</v>
      </c>
      <c r="G26" s="30">
        <f t="shared" si="0"/>
        <v>10771.34</v>
      </c>
    </row>
    <row r="27" spans="1:7" x14ac:dyDescent="0.25">
      <c r="A27" s="29" t="s">
        <v>596</v>
      </c>
      <c r="B27" s="30">
        <v>22205.149999999998</v>
      </c>
      <c r="F27" s="29" t="s">
        <v>596</v>
      </c>
      <c r="G27" s="30">
        <f t="shared" si="0"/>
        <v>22205.149999999998</v>
      </c>
    </row>
    <row r="28" spans="1:7" x14ac:dyDescent="0.25">
      <c r="A28" s="29" t="s">
        <v>1762</v>
      </c>
      <c r="B28" s="30">
        <v>5589.3519999999971</v>
      </c>
      <c r="F28" s="29" t="s">
        <v>1762</v>
      </c>
      <c r="G28" s="30">
        <f t="shared" si="0"/>
        <v>5589.3519999999971</v>
      </c>
    </row>
    <row r="29" spans="1:7" x14ac:dyDescent="0.25">
      <c r="A29" s="29" t="s">
        <v>138</v>
      </c>
      <c r="B29" s="30">
        <v>7464.9299999999985</v>
      </c>
      <c r="F29" s="29" t="s">
        <v>138</v>
      </c>
      <c r="G29" s="30">
        <f t="shared" si="0"/>
        <v>7464.9299999999985</v>
      </c>
    </row>
    <row r="30" spans="1:7" x14ac:dyDescent="0.25">
      <c r="A30" s="29" t="s">
        <v>1392</v>
      </c>
      <c r="B30" s="30">
        <v>16729.101999999999</v>
      </c>
      <c r="F30" s="29" t="s">
        <v>1392</v>
      </c>
      <c r="G30" s="30">
        <f t="shared" si="0"/>
        <v>16729.101999999999</v>
      </c>
    </row>
    <row r="31" spans="1:7" x14ac:dyDescent="0.25">
      <c r="A31" s="29" t="s">
        <v>2694</v>
      </c>
      <c r="B31" s="30">
        <v>7292.5239999999994</v>
      </c>
      <c r="F31" s="29" t="s">
        <v>2694</v>
      </c>
      <c r="G31" s="30">
        <f t="shared" si="0"/>
        <v>7292.5239999999994</v>
      </c>
    </row>
    <row r="32" spans="1:7" x14ac:dyDescent="0.25">
      <c r="A32" s="29" t="s">
        <v>788</v>
      </c>
      <c r="B32" s="30">
        <v>35764.312000000013</v>
      </c>
      <c r="F32" s="29" t="s">
        <v>788</v>
      </c>
      <c r="G32" s="30">
        <f t="shared" si="0"/>
        <v>35764.312000000013</v>
      </c>
    </row>
    <row r="33" spans="1:7" x14ac:dyDescent="0.25">
      <c r="A33" s="29" t="s">
        <v>668</v>
      </c>
      <c r="B33" s="30">
        <v>4783.5220000000008</v>
      </c>
      <c r="F33" s="29" t="s">
        <v>668</v>
      </c>
      <c r="G33" s="30">
        <f t="shared" si="0"/>
        <v>4783.5220000000008</v>
      </c>
    </row>
    <row r="34" spans="1:7" x14ac:dyDescent="0.25">
      <c r="A34" s="29" t="s">
        <v>267</v>
      </c>
      <c r="B34" s="30">
        <v>310876.27099999978</v>
      </c>
      <c r="F34" s="29" t="s">
        <v>267</v>
      </c>
      <c r="G34" s="30">
        <f t="shared" si="0"/>
        <v>310876.27099999978</v>
      </c>
    </row>
    <row r="35" spans="1:7" x14ac:dyDescent="0.25">
      <c r="A35" s="29" t="s">
        <v>88</v>
      </c>
      <c r="B35" s="30">
        <v>55603.163999999968</v>
      </c>
      <c r="F35" s="29" t="s">
        <v>88</v>
      </c>
      <c r="G35" s="30">
        <f t="shared" si="0"/>
        <v>55603.163999999968</v>
      </c>
    </row>
    <row r="36" spans="1:7" x14ac:dyDescent="0.25">
      <c r="A36" s="29" t="s">
        <v>7449</v>
      </c>
      <c r="B36" s="30">
        <v>919.91</v>
      </c>
      <c r="F36" s="29" t="s">
        <v>7449</v>
      </c>
      <c r="G36" s="30">
        <f t="shared" si="0"/>
        <v>919.91</v>
      </c>
    </row>
    <row r="37" spans="1:7" x14ac:dyDescent="0.25">
      <c r="A37" s="29" t="s">
        <v>498</v>
      </c>
      <c r="B37" s="30">
        <v>78258.135999999926</v>
      </c>
      <c r="F37" s="29" t="s">
        <v>498</v>
      </c>
      <c r="G37" s="30">
        <f t="shared" si="0"/>
        <v>78258.135999999926</v>
      </c>
    </row>
    <row r="38" spans="1:7" x14ac:dyDescent="0.25">
      <c r="A38" s="29" t="s">
        <v>649</v>
      </c>
      <c r="B38" s="30">
        <v>19683.390000000003</v>
      </c>
      <c r="F38" s="29" t="s">
        <v>649</v>
      </c>
      <c r="G38" s="30">
        <f t="shared" si="0"/>
        <v>19683.390000000003</v>
      </c>
    </row>
    <row r="39" spans="1:7" x14ac:dyDescent="0.25">
      <c r="A39" s="29" t="s">
        <v>420</v>
      </c>
      <c r="B39" s="30">
        <v>17431.149999999991</v>
      </c>
      <c r="F39" s="29" t="s">
        <v>420</v>
      </c>
      <c r="G39" s="30">
        <f t="shared" si="0"/>
        <v>17431.149999999991</v>
      </c>
    </row>
    <row r="40" spans="1:7" x14ac:dyDescent="0.25">
      <c r="A40" s="29" t="s">
        <v>147</v>
      </c>
      <c r="B40" s="30">
        <v>116511.91400000003</v>
      </c>
      <c r="F40" s="29" t="s">
        <v>147</v>
      </c>
      <c r="G40" s="30">
        <f t="shared" si="0"/>
        <v>116511.91400000003</v>
      </c>
    </row>
    <row r="41" spans="1:7" x14ac:dyDescent="0.25">
      <c r="A41" s="29" t="s">
        <v>1399</v>
      </c>
      <c r="B41" s="30">
        <v>22627.955999999995</v>
      </c>
      <c r="F41" s="29" t="s">
        <v>1399</v>
      </c>
      <c r="G41" s="30">
        <f t="shared" si="0"/>
        <v>22627.955999999995</v>
      </c>
    </row>
    <row r="42" spans="1:7" x14ac:dyDescent="0.25">
      <c r="A42" s="29" t="s">
        <v>383</v>
      </c>
      <c r="B42" s="30">
        <v>8481.7099999999991</v>
      </c>
      <c r="F42" s="29" t="s">
        <v>383</v>
      </c>
      <c r="G42" s="30">
        <f t="shared" si="0"/>
        <v>8481.7099999999991</v>
      </c>
    </row>
    <row r="43" spans="1:7" x14ac:dyDescent="0.25">
      <c r="A43" s="29" t="s">
        <v>5326</v>
      </c>
      <c r="B43" s="30">
        <v>1315.5600000000002</v>
      </c>
      <c r="F43" s="29" t="s">
        <v>5326</v>
      </c>
      <c r="G43" s="30">
        <f t="shared" si="0"/>
        <v>1315.5600000000002</v>
      </c>
    </row>
    <row r="44" spans="1:7" x14ac:dyDescent="0.25">
      <c r="A44" s="29" t="s">
        <v>335</v>
      </c>
      <c r="B44" s="30">
        <v>30661.872999999981</v>
      </c>
      <c r="F44" s="29" t="s">
        <v>335</v>
      </c>
      <c r="G44" s="30">
        <f t="shared" si="0"/>
        <v>30661.872999999981</v>
      </c>
    </row>
    <row r="45" spans="1:7" x14ac:dyDescent="0.25">
      <c r="A45" s="29" t="s">
        <v>104</v>
      </c>
      <c r="B45" s="30">
        <v>170188.04580000002</v>
      </c>
      <c r="F45" s="29" t="s">
        <v>104</v>
      </c>
      <c r="G45" s="30">
        <f t="shared" si="0"/>
        <v>170188.04580000002</v>
      </c>
    </row>
    <row r="46" spans="1:7" x14ac:dyDescent="0.25">
      <c r="A46" s="29" t="s">
        <v>121</v>
      </c>
      <c r="B46" s="30">
        <v>11220.055999999999</v>
      </c>
      <c r="F46" s="29" t="s">
        <v>121</v>
      </c>
      <c r="G46" s="30">
        <f t="shared" si="0"/>
        <v>11220.055999999999</v>
      </c>
    </row>
    <row r="47" spans="1:7" x14ac:dyDescent="0.25">
      <c r="A47" s="29" t="s">
        <v>5203</v>
      </c>
      <c r="B47" s="30">
        <v>8929.369999999999</v>
      </c>
      <c r="F47" s="29" t="s">
        <v>5203</v>
      </c>
      <c r="G47" s="30">
        <f t="shared" si="0"/>
        <v>8929.369999999999</v>
      </c>
    </row>
    <row r="48" spans="1:7" x14ac:dyDescent="0.25">
      <c r="A48" s="29" t="s">
        <v>319</v>
      </c>
      <c r="B48" s="30">
        <v>70636.719999999987</v>
      </c>
      <c r="F48" s="29" t="s">
        <v>319</v>
      </c>
      <c r="G48" s="30">
        <f t="shared" si="0"/>
        <v>70636.719999999987</v>
      </c>
    </row>
    <row r="49" spans="1:7" x14ac:dyDescent="0.25">
      <c r="A49" s="29" t="s">
        <v>96</v>
      </c>
      <c r="B49" s="30">
        <v>138641.26999999993</v>
      </c>
      <c r="F49" s="29" t="s">
        <v>96</v>
      </c>
      <c r="G49" s="30">
        <f t="shared" si="0"/>
        <v>138641.26999999993</v>
      </c>
    </row>
    <row r="50" spans="1:7" x14ac:dyDescent="0.25">
      <c r="A50" s="29" t="s">
        <v>9726</v>
      </c>
      <c r="B50" s="30">
        <v>1209.8240000000001</v>
      </c>
      <c r="F50" s="29" t="s">
        <v>9726</v>
      </c>
      <c r="G50" s="30">
        <f t="shared" si="0"/>
        <v>1209.8240000000001</v>
      </c>
    </row>
    <row r="51" spans="1:7" x14ac:dyDescent="0.25">
      <c r="A51" s="29" t="s">
        <v>114</v>
      </c>
      <c r="B51" s="30">
        <v>32114.610000000019</v>
      </c>
      <c r="F51" s="29" t="s">
        <v>114</v>
      </c>
      <c r="G51" s="30">
        <f t="shared" si="0"/>
        <v>32114.610000000019</v>
      </c>
    </row>
    <row r="52" spans="1:7" x14ac:dyDescent="0.25">
      <c r="A52" s="29" t="s">
        <v>8542</v>
      </c>
      <c r="B52" s="30">
        <v>1603.1360000000002</v>
      </c>
      <c r="F52" s="29" t="s">
        <v>8542</v>
      </c>
      <c r="G52" s="30">
        <f t="shared" si="0"/>
        <v>1603.1360000000002</v>
      </c>
    </row>
    <row r="53" spans="1:7" x14ac:dyDescent="0.25">
      <c r="A53" s="38" t="s">
        <v>10934</v>
      </c>
      <c r="B53" s="39">
        <v>2297200.8603000003</v>
      </c>
      <c r="F53" s="38" t="s">
        <v>10934</v>
      </c>
      <c r="G53" s="39">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6D87-9C4E-4F51-9C99-24B03A74EC35}">
  <dimension ref="A3:B9"/>
  <sheetViews>
    <sheetView workbookViewId="0">
      <selection activeCell="B8" sqref="B4:B8"/>
    </sheetView>
  </sheetViews>
  <sheetFormatPr defaultRowHeight="15" x14ac:dyDescent="0.25"/>
  <cols>
    <col min="1" max="1" width="13.140625" bestFit="1" customWidth="1"/>
    <col min="2" max="2" width="12.85546875" bestFit="1" customWidth="1"/>
  </cols>
  <sheetData>
    <row r="3" spans="1:2" x14ac:dyDescent="0.25">
      <c r="A3" s="17" t="s">
        <v>10933</v>
      </c>
      <c r="B3" s="17" t="s">
        <v>10947</v>
      </c>
    </row>
    <row r="4" spans="1:2" x14ac:dyDescent="0.25">
      <c r="A4" s="16" t="s">
        <v>75</v>
      </c>
      <c r="B4" s="47">
        <v>203412.73300000009</v>
      </c>
    </row>
    <row r="5" spans="1:2" x14ac:dyDescent="0.25">
      <c r="A5" s="16" t="s">
        <v>56</v>
      </c>
      <c r="B5" s="47">
        <v>206965.53200000009</v>
      </c>
    </row>
    <row r="6" spans="1:2" x14ac:dyDescent="0.25">
      <c r="A6" s="16" t="s">
        <v>59</v>
      </c>
      <c r="B6" s="47">
        <v>223843.60800000012</v>
      </c>
    </row>
    <row r="7" spans="1:2" x14ac:dyDescent="0.25">
      <c r="A7" s="16" t="s">
        <v>36</v>
      </c>
      <c r="B7" s="47">
        <v>328449.1030000007</v>
      </c>
    </row>
    <row r="8" spans="1:2" x14ac:dyDescent="0.25">
      <c r="A8" s="16" t="s">
        <v>72</v>
      </c>
      <c r="B8" s="47">
        <v>330007.05400000012</v>
      </c>
    </row>
    <row r="9" spans="1:2" x14ac:dyDescent="0.25">
      <c r="A9" s="18" t="s">
        <v>10934</v>
      </c>
      <c r="B9" s="49">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4DA2-A8D1-4AA1-A6AA-ED4C5B7BF2A7}">
  <dimension ref="A3:Q18"/>
  <sheetViews>
    <sheetView workbookViewId="0">
      <selection activeCell="F19" sqref="F19"/>
    </sheetView>
  </sheetViews>
  <sheetFormatPr defaultRowHeight="15" x14ac:dyDescent="0.25"/>
  <cols>
    <col min="1" max="1" width="13.140625" bestFit="1" customWidth="1"/>
    <col min="2" max="2" width="12.140625" bestFit="1" customWidth="1"/>
    <col min="4" max="4" width="6" customWidth="1"/>
    <col min="5" max="5" width="13.140625" bestFit="1" customWidth="1"/>
    <col min="6" max="6" width="12.5703125" bestFit="1" customWidth="1"/>
    <col min="9" max="9" width="13.140625" bestFit="1" customWidth="1"/>
    <col min="10" max="10" width="15.42578125" bestFit="1" customWidth="1"/>
    <col min="13" max="13" width="13.140625" bestFit="1" customWidth="1"/>
    <col min="14" max="14" width="16.5703125" bestFit="1" customWidth="1"/>
    <col min="16" max="16" width="13.140625" bestFit="1" customWidth="1"/>
    <col min="17" max="17" width="19.5703125" bestFit="1" customWidth="1"/>
  </cols>
  <sheetData>
    <row r="3" spans="1:17" x14ac:dyDescent="0.25">
      <c r="A3" s="17" t="s">
        <v>10933</v>
      </c>
      <c r="B3" s="17" t="s">
        <v>10947</v>
      </c>
    </row>
    <row r="4" spans="1:17" x14ac:dyDescent="0.25">
      <c r="A4" s="16" t="s">
        <v>10935</v>
      </c>
      <c r="B4" s="48">
        <v>95365.937600000019</v>
      </c>
      <c r="E4" s="17" t="s">
        <v>10933</v>
      </c>
      <c r="F4" s="17" t="s">
        <v>10948</v>
      </c>
      <c r="I4" s="17" t="s">
        <v>10933</v>
      </c>
      <c r="J4" s="17" t="s">
        <v>10950</v>
      </c>
      <c r="M4" s="17" t="s">
        <v>10933</v>
      </c>
      <c r="N4" s="17" t="s">
        <v>10951</v>
      </c>
      <c r="P4" s="17" t="s">
        <v>10933</v>
      </c>
      <c r="Q4" s="17" t="s">
        <v>10952</v>
      </c>
    </row>
    <row r="5" spans="1:17" x14ac:dyDescent="0.25">
      <c r="A5" s="16" t="s">
        <v>10936</v>
      </c>
      <c r="B5" s="48">
        <v>60172.649400000024</v>
      </c>
      <c r="E5" s="16" t="s">
        <v>10935</v>
      </c>
      <c r="F5" s="48">
        <v>9199.2699999999986</v>
      </c>
      <c r="I5" s="16" t="s">
        <v>10935</v>
      </c>
      <c r="J5" s="48">
        <v>1500</v>
      </c>
      <c r="M5" s="16" t="s">
        <v>10935</v>
      </c>
      <c r="N5" s="48">
        <v>387</v>
      </c>
      <c r="P5" s="16" t="s">
        <v>10935</v>
      </c>
      <c r="Q5" s="48">
        <v>9.6462848596792869E-2</v>
      </c>
    </row>
    <row r="6" spans="1:17" x14ac:dyDescent="0.25">
      <c r="A6" s="16" t="s">
        <v>10937</v>
      </c>
      <c r="B6" s="48">
        <v>199252.98399999991</v>
      </c>
      <c r="E6" s="16" t="s">
        <v>10936</v>
      </c>
      <c r="F6" s="48">
        <v>10288.898699999991</v>
      </c>
      <c r="I6" s="16" t="s">
        <v>10936</v>
      </c>
      <c r="J6" s="48">
        <v>1068</v>
      </c>
      <c r="M6" s="16" t="s">
        <v>10936</v>
      </c>
      <c r="N6" s="48">
        <v>301</v>
      </c>
      <c r="P6" s="16" t="s">
        <v>10936</v>
      </c>
      <c r="Q6" s="48">
        <v>0.17098962406664425</v>
      </c>
    </row>
    <row r="7" spans="1:17" x14ac:dyDescent="0.25">
      <c r="A7" s="16" t="s">
        <v>10938</v>
      </c>
      <c r="B7" s="48">
        <v>141851.5674</v>
      </c>
      <c r="E7" s="16" t="s">
        <v>10937</v>
      </c>
      <c r="F7" s="48">
        <v>26806.573700000015</v>
      </c>
      <c r="I7" s="16" t="s">
        <v>10937</v>
      </c>
      <c r="J7" s="48">
        <v>2491</v>
      </c>
      <c r="M7" s="16" t="s">
        <v>10937</v>
      </c>
      <c r="N7" s="48">
        <v>680</v>
      </c>
      <c r="P7" s="16" t="s">
        <v>10937</v>
      </c>
      <c r="Q7" s="48">
        <v>0.13453536886554246</v>
      </c>
    </row>
    <row r="8" spans="1:17" x14ac:dyDescent="0.25">
      <c r="A8" s="16" t="s">
        <v>10939</v>
      </c>
      <c r="B8" s="48">
        <v>156122.28669999994</v>
      </c>
      <c r="E8" s="16" t="s">
        <v>10938</v>
      </c>
      <c r="F8" s="48">
        <v>13437.806799999998</v>
      </c>
      <c r="I8" s="16" t="s">
        <v>10938</v>
      </c>
      <c r="J8" s="48">
        <v>2441</v>
      </c>
      <c r="M8" s="16" t="s">
        <v>10938</v>
      </c>
      <c r="N8" s="48">
        <v>663</v>
      </c>
      <c r="P8" s="16" t="s">
        <v>10938</v>
      </c>
      <c r="Q8" s="48">
        <v>9.4731465053942004E-2</v>
      </c>
    </row>
    <row r="9" spans="1:17" x14ac:dyDescent="0.25">
      <c r="A9" s="16" t="s">
        <v>10940</v>
      </c>
      <c r="B9" s="48">
        <v>147082.61130000011</v>
      </c>
      <c r="E9" s="16" t="s">
        <v>10939</v>
      </c>
      <c r="F9" s="48">
        <v>22308.51279999999</v>
      </c>
      <c r="I9" s="16" t="s">
        <v>10939</v>
      </c>
      <c r="J9" s="48">
        <v>2850</v>
      </c>
      <c r="M9" s="16" t="s">
        <v>10939</v>
      </c>
      <c r="N9" s="48">
        <v>750</v>
      </c>
      <c r="P9" s="16" t="s">
        <v>10939</v>
      </c>
      <c r="Q9" s="48">
        <v>0.14289127626517142</v>
      </c>
    </row>
    <row r="10" spans="1:17" x14ac:dyDescent="0.25">
      <c r="A10" s="16" t="s">
        <v>10941</v>
      </c>
      <c r="B10" s="48">
        <v>149580.83800000031</v>
      </c>
      <c r="E10" s="16" t="s">
        <v>10940</v>
      </c>
      <c r="F10" s="48">
        <v>20899.334500000012</v>
      </c>
      <c r="I10" s="16" t="s">
        <v>10940</v>
      </c>
      <c r="J10" s="48">
        <v>2644</v>
      </c>
      <c r="M10" s="16" t="s">
        <v>10940</v>
      </c>
      <c r="N10" s="48">
        <v>709</v>
      </c>
      <c r="P10" s="16" t="s">
        <v>10940</v>
      </c>
      <c r="Q10" s="48">
        <v>0.1420924901678027</v>
      </c>
    </row>
    <row r="11" spans="1:17" x14ac:dyDescent="0.25">
      <c r="A11" s="16" t="s">
        <v>10942</v>
      </c>
      <c r="B11" s="48">
        <v>159589.45099999988</v>
      </c>
      <c r="E11" s="16" t="s">
        <v>10941</v>
      </c>
      <c r="F11" s="48">
        <v>13535.38299999998</v>
      </c>
      <c r="I11" s="16" t="s">
        <v>10941</v>
      </c>
      <c r="J11" s="48">
        <v>2705</v>
      </c>
      <c r="M11" s="16" t="s">
        <v>10941</v>
      </c>
      <c r="N11" s="48">
        <v>708</v>
      </c>
      <c r="P11" s="16" t="s">
        <v>10941</v>
      </c>
      <c r="Q11" s="48">
        <v>9.0488749635163512E-2</v>
      </c>
    </row>
    <row r="12" spans="1:17" x14ac:dyDescent="0.25">
      <c r="A12" s="16" t="s">
        <v>10943</v>
      </c>
      <c r="B12" s="48">
        <v>309770.09970000025</v>
      </c>
      <c r="E12" s="16" t="s">
        <v>10942</v>
      </c>
      <c r="F12" s="48">
        <v>21896.715399999972</v>
      </c>
      <c r="I12" s="16" t="s">
        <v>10942</v>
      </c>
      <c r="J12" s="48">
        <v>2796</v>
      </c>
      <c r="M12" s="16" t="s">
        <v>10942</v>
      </c>
      <c r="N12" s="48">
        <v>710</v>
      </c>
      <c r="P12" s="16" t="s">
        <v>10942</v>
      </c>
      <c r="Q12" s="48">
        <v>0.13720653378273723</v>
      </c>
    </row>
    <row r="13" spans="1:17" x14ac:dyDescent="0.25">
      <c r="A13" s="16" t="s">
        <v>10944</v>
      </c>
      <c r="B13" s="48">
        <v>197115.20170000009</v>
      </c>
      <c r="E13" s="16" t="s">
        <v>10943</v>
      </c>
      <c r="F13" s="48">
        <v>37293.192500000034</v>
      </c>
      <c r="I13" s="16" t="s">
        <v>10943</v>
      </c>
      <c r="J13" s="48">
        <v>5073</v>
      </c>
      <c r="M13" s="16" t="s">
        <v>10943</v>
      </c>
      <c r="N13" s="48">
        <v>1386</v>
      </c>
      <c r="P13" s="16" t="s">
        <v>10943</v>
      </c>
      <c r="Q13" s="48">
        <v>0.12038990379031732</v>
      </c>
    </row>
    <row r="14" spans="1:17" x14ac:dyDescent="0.25">
      <c r="A14" s="16" t="s">
        <v>10945</v>
      </c>
      <c r="B14" s="48">
        <v>349120.07400000008</v>
      </c>
      <c r="E14" s="16" t="s">
        <v>10944</v>
      </c>
      <c r="F14" s="48">
        <v>31469.663800000035</v>
      </c>
      <c r="I14" s="16" t="s">
        <v>10944</v>
      </c>
      <c r="J14" s="48">
        <v>3095</v>
      </c>
      <c r="M14" s="16" t="s">
        <v>10944</v>
      </c>
      <c r="N14" s="48">
        <v>817</v>
      </c>
      <c r="P14" s="16" t="s">
        <v>10944</v>
      </c>
      <c r="Q14" s="48">
        <v>0.15965112547684351</v>
      </c>
    </row>
    <row r="15" spans="1:17" x14ac:dyDescent="0.25">
      <c r="A15" s="16" t="s">
        <v>10946</v>
      </c>
      <c r="B15" s="48">
        <v>332177.15950000001</v>
      </c>
      <c r="E15" s="16" t="s">
        <v>10945</v>
      </c>
      <c r="F15" s="48">
        <v>35825.536599999927</v>
      </c>
      <c r="I15" s="16" t="s">
        <v>10945</v>
      </c>
      <c r="J15" s="48">
        <v>5741</v>
      </c>
      <c r="M15" s="16" t="s">
        <v>10945</v>
      </c>
      <c r="N15" s="48">
        <v>1462</v>
      </c>
      <c r="P15" s="16" t="s">
        <v>10945</v>
      </c>
      <c r="Q15" s="48">
        <v>0.10261666191099604</v>
      </c>
    </row>
    <row r="16" spans="1:17" x14ac:dyDescent="0.25">
      <c r="A16" s="18" t="s">
        <v>10934</v>
      </c>
      <c r="B16" s="49">
        <v>2297200.8603000008</v>
      </c>
      <c r="E16" s="16" t="s">
        <v>10946</v>
      </c>
      <c r="F16" s="48">
        <v>43436.13390000003</v>
      </c>
      <c r="I16" s="16" t="s">
        <v>10946</v>
      </c>
      <c r="J16" s="48">
        <v>5469</v>
      </c>
      <c r="M16" s="16" t="s">
        <v>10946</v>
      </c>
      <c r="N16" s="48">
        <v>1421</v>
      </c>
      <c r="P16" s="16" t="s">
        <v>10946</v>
      </c>
      <c r="Q16" s="48">
        <v>0.13076195234308405</v>
      </c>
    </row>
    <row r="17" spans="2:17" x14ac:dyDescent="0.25">
      <c r="B17" s="40">
        <f>GETPIVOTDATA("Sales",$A$3)</f>
        <v>2297200.8603000008</v>
      </c>
      <c r="E17" s="18" t="s">
        <v>10934</v>
      </c>
      <c r="F17" s="49">
        <v>286397.02169999998</v>
      </c>
      <c r="I17" s="18" t="s">
        <v>10934</v>
      </c>
      <c r="J17" s="49">
        <v>37873</v>
      </c>
      <c r="M17" s="18" t="s">
        <v>10934</v>
      </c>
      <c r="N17" s="49">
        <v>9994</v>
      </c>
      <c r="P17" s="18" t="s">
        <v>10934</v>
      </c>
      <c r="Q17" s="49">
        <v>0.12467217240315856</v>
      </c>
    </row>
    <row r="18" spans="2:17" x14ac:dyDescent="0.25">
      <c r="F18" s="41">
        <f>GETPIVOTDATA("Profit",$E$4)</f>
        <v>286397.02169999998</v>
      </c>
      <c r="J18" s="42">
        <f>GETPIVOTDATA("Quantity",$I$4)</f>
        <v>37873</v>
      </c>
      <c r="N18" s="42">
        <f>GETPIVOTDATA("Order ID",$M$4)</f>
        <v>9994</v>
      </c>
      <c r="Q18" s="43">
        <f>GETPIVOTDATA("Profit Margin",$P$4)</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B2B1-6452-4D6E-B4DB-B92067DF031C}">
  <dimension ref="A3:F10"/>
  <sheetViews>
    <sheetView workbookViewId="0">
      <selection activeCell="F10" sqref="F10"/>
    </sheetView>
  </sheetViews>
  <sheetFormatPr defaultRowHeight="15" x14ac:dyDescent="0.25"/>
  <cols>
    <col min="1" max="1" width="13.140625" bestFit="1" customWidth="1"/>
    <col min="2" max="2" width="12.140625" bestFit="1" customWidth="1"/>
    <col min="3" max="3" width="15.42578125" bestFit="1" customWidth="1"/>
    <col min="4" max="4" width="12.5703125" bestFit="1" customWidth="1"/>
    <col min="5" max="5" width="16.5703125" bestFit="1" customWidth="1"/>
    <col min="6" max="6" width="19.42578125" bestFit="1" customWidth="1"/>
  </cols>
  <sheetData>
    <row r="3" spans="1:6" x14ac:dyDescent="0.25">
      <c r="A3" s="44" t="s">
        <v>10933</v>
      </c>
      <c r="B3" s="44" t="s">
        <v>10947</v>
      </c>
      <c r="C3" s="44" t="s">
        <v>10950</v>
      </c>
      <c r="D3" s="44" t="s">
        <v>10948</v>
      </c>
      <c r="E3" s="44" t="s">
        <v>10951</v>
      </c>
      <c r="F3" s="44" t="s">
        <v>10952</v>
      </c>
    </row>
    <row r="4" spans="1:6" x14ac:dyDescent="0.25">
      <c r="A4" s="16">
        <v>2011</v>
      </c>
      <c r="B4" s="48">
        <v>484247.49810000096</v>
      </c>
      <c r="C4" s="48">
        <v>7581</v>
      </c>
      <c r="D4" s="48">
        <v>49543.974100000007</v>
      </c>
      <c r="E4" s="48">
        <v>1993</v>
      </c>
      <c r="F4" s="48">
        <v>0.10231126499236715</v>
      </c>
    </row>
    <row r="5" spans="1:6" x14ac:dyDescent="0.25">
      <c r="A5" s="16">
        <v>2012</v>
      </c>
      <c r="B5" s="48">
        <v>470532.50899999985</v>
      </c>
      <c r="C5" s="48">
        <v>7979</v>
      </c>
      <c r="D5" s="48">
        <v>61618.603700000051</v>
      </c>
      <c r="E5" s="48">
        <v>2102</v>
      </c>
      <c r="F5" s="48">
        <v>0.13095504034557592</v>
      </c>
    </row>
    <row r="6" spans="1:6" x14ac:dyDescent="0.25">
      <c r="A6" s="16">
        <v>2013</v>
      </c>
      <c r="B6" s="48">
        <v>608473.83000000066</v>
      </c>
      <c r="C6" s="48">
        <v>9810</v>
      </c>
      <c r="D6" s="48">
        <v>81726.930800000177</v>
      </c>
      <c r="E6" s="48">
        <v>2580</v>
      </c>
      <c r="F6" s="48">
        <v>0.13431461924993568</v>
      </c>
    </row>
    <row r="7" spans="1:6" x14ac:dyDescent="0.25">
      <c r="A7" s="16">
        <v>2014</v>
      </c>
      <c r="B7" s="48">
        <v>733947.0231999997</v>
      </c>
      <c r="C7" s="48">
        <v>12503</v>
      </c>
      <c r="D7" s="48">
        <v>93507.513099999967</v>
      </c>
      <c r="E7" s="48">
        <v>3319</v>
      </c>
      <c r="F7" s="48">
        <v>0.12740362743390987</v>
      </c>
    </row>
    <row r="10" spans="1:6" ht="18" x14ac:dyDescent="0.35">
      <c r="B10" s="45">
        <f>GETPIVOTDATA("Sum of Sales",$A$3,"Year",2014)/GETPIVOTDATA("Sum of Sales",$A$3,"Year",2013)-1</f>
        <v>0.20620967905883303</v>
      </c>
      <c r="C10" s="45">
        <f>GETPIVOTDATA("Sum of Quantity",$A$3,"Year",2014)/GETPIVOTDATA("Sum of Quantity",$A$3,"Year",2013)-1</f>
        <v>0.27451580020387367</v>
      </c>
      <c r="D10" s="45">
        <f>GETPIVOTDATA("Sum of Profit",$A$3,"Year",2014)/GETPIVOTDATA("Sum of Profit",$A$3,"Year",2013)-1</f>
        <v>0.14414565902185772</v>
      </c>
      <c r="E10" s="45">
        <f>GETPIVOTDATA("Count of Order ID",$A$3,"Year",2014)/GETPIVOTDATA("Count of Order ID",$A$3,"Year",2013)-1</f>
        <v>0.2864341085271318</v>
      </c>
      <c r="F10" s="45">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H24" sqref="A2:V999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8" width="22.7109375" bestFit="1" customWidth="1"/>
    <col min="9" max="9" width="12.5703125" customWidth="1"/>
    <col min="10" max="10" width="12.85546875" bestFit="1" customWidth="1"/>
    <col min="11" max="11" width="18.28515625" bestFit="1" customWidth="1"/>
    <col min="12" max="12" width="18.7109375" bestFit="1" customWidth="1"/>
    <col min="13" max="13" width="12.5703125" customWidth="1"/>
    <col min="14" max="14" width="13.5703125" customWidth="1"/>
    <col min="15" max="15" width="16.7109375" bestFit="1" customWidth="1"/>
    <col min="16" max="16" width="16.28515625" customWidth="1"/>
    <col min="17" max="17" width="17.28515625" customWidth="1"/>
    <col min="18" max="18" width="119.28515625" bestFit="1" customWidth="1"/>
    <col min="19" max="22" width="12.5703125" customWidth="1"/>
  </cols>
  <sheetData>
    <row r="1" spans="1:22" ht="36.75" customHeight="1" x14ac:dyDescent="0.25">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3" t="s">
        <v>21</v>
      </c>
    </row>
    <row r="2" spans="1:22" ht="14.25" customHeight="1" x14ac:dyDescent="0.25">
      <c r="A2" s="3">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6">
        <v>41.913600000000002</v>
      </c>
    </row>
    <row r="3" spans="1:22" ht="14.25" customHeight="1" x14ac:dyDescent="0.25">
      <c r="A3" s="21" t="s">
        <v>10949</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6">
        <v>219.58199999999997</v>
      </c>
    </row>
    <row r="4" spans="1:22" ht="14.25" customHeight="1" x14ac:dyDescent="0.25">
      <c r="A4" s="3">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6">
        <v>6.8713999999999995</v>
      </c>
    </row>
    <row r="5" spans="1:22" ht="14.25" customHeight="1" x14ac:dyDescent="0.25">
      <c r="A5" s="3">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6">
        <v>-383.03100000000006</v>
      </c>
    </row>
    <row r="6" spans="1:22" ht="14.25" customHeight="1" x14ac:dyDescent="0.25">
      <c r="A6" s="3">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6">
        <v>2.5163999999999991</v>
      </c>
    </row>
    <row r="7" spans="1:22" ht="14.25" customHeight="1" x14ac:dyDescent="0.25">
      <c r="A7" s="3">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6">
        <v>14.169399999999996</v>
      </c>
    </row>
    <row r="8" spans="1:22" ht="14.25" customHeight="1" x14ac:dyDescent="0.25">
      <c r="A8" s="3">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6">
        <v>1.9656000000000002</v>
      </c>
    </row>
    <row r="9" spans="1:22" ht="14.25" customHeight="1" x14ac:dyDescent="0.25">
      <c r="A9" s="3">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6">
        <v>90.715200000000038</v>
      </c>
    </row>
    <row r="10" spans="1:22" ht="14.25" customHeight="1" x14ac:dyDescent="0.25">
      <c r="A10" s="3">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6">
        <v>5.7824999999999998</v>
      </c>
    </row>
    <row r="11" spans="1:22" ht="14.25" customHeight="1" x14ac:dyDescent="0.25">
      <c r="A11" s="3">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6">
        <v>34.469999999999992</v>
      </c>
    </row>
    <row r="12" spans="1:22" ht="14.25" customHeight="1" x14ac:dyDescent="0.25">
      <c r="A12" s="3">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6">
        <v>85.309199999999805</v>
      </c>
    </row>
    <row r="13" spans="1:22" ht="14.25" customHeight="1" x14ac:dyDescent="0.25">
      <c r="A13" s="3">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6">
        <v>68.356800000000021</v>
      </c>
    </row>
    <row r="14" spans="1:22" ht="14.25" customHeight="1" x14ac:dyDescent="0.25">
      <c r="A14" s="3">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6">
        <v>5.4432</v>
      </c>
    </row>
    <row r="15" spans="1:22" ht="14.25" customHeight="1" x14ac:dyDescent="0.25">
      <c r="A15" s="3">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6">
        <v>132.59219999999993</v>
      </c>
    </row>
    <row r="16" spans="1:22" ht="14.25" customHeight="1" x14ac:dyDescent="0.25">
      <c r="A16" s="3">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6">
        <v>-123.858</v>
      </c>
    </row>
    <row r="17" spans="1:22" ht="14.25" customHeight="1" x14ac:dyDescent="0.25">
      <c r="A17" s="3">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6">
        <v>-3.8160000000000016</v>
      </c>
    </row>
    <row r="18" spans="1:22" ht="14.25" customHeight="1" x14ac:dyDescent="0.25">
      <c r="A18" s="3">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6">
        <v>13.317599999999999</v>
      </c>
    </row>
    <row r="19" spans="1:22" ht="14.25" customHeight="1" x14ac:dyDescent="0.25">
      <c r="A19" s="3">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6">
        <v>9.9899999999999949</v>
      </c>
    </row>
    <row r="20" spans="1:22" ht="14.25" customHeight="1" x14ac:dyDescent="0.25">
      <c r="A20" s="3">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6">
        <v>2.4823999999999993</v>
      </c>
    </row>
    <row r="21" spans="1:22" ht="14.25" customHeight="1" x14ac:dyDescent="0.25">
      <c r="A21" s="3">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6">
        <v>16.010999999999981</v>
      </c>
    </row>
    <row r="22" spans="1:22" ht="14.25" customHeight="1" x14ac:dyDescent="0.25">
      <c r="A22" s="3">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6">
        <v>7.3839999999999986</v>
      </c>
    </row>
    <row r="23" spans="1:22" ht="14.25" customHeight="1" x14ac:dyDescent="0.25">
      <c r="A23" s="3">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6">
        <v>5.0595999999999997</v>
      </c>
    </row>
    <row r="24" spans="1:22" ht="14.25" customHeight="1" x14ac:dyDescent="0.25">
      <c r="A24" s="3">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6">
        <v>15.688400000000001</v>
      </c>
    </row>
    <row r="25" spans="1:22" ht="14.25" customHeight="1" x14ac:dyDescent="0.25">
      <c r="A25" s="3">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6">
        <v>-1.0196000000000005</v>
      </c>
    </row>
    <row r="26" spans="1:22" ht="14.25" customHeight="1" x14ac:dyDescent="0.25">
      <c r="A26" s="3">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6">
        <v>240.26490000000001</v>
      </c>
    </row>
    <row r="27" spans="1:22" ht="14.25" customHeight="1" x14ac:dyDescent="0.25">
      <c r="A27" s="3">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6">
        <v>4.2224000000000004</v>
      </c>
    </row>
    <row r="28" spans="1:22" ht="14.25" customHeight="1" x14ac:dyDescent="0.25">
      <c r="A28" s="3">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6">
        <v>11.774100000000004</v>
      </c>
    </row>
    <row r="29" spans="1:22" ht="14.25" customHeight="1" x14ac:dyDescent="0.25">
      <c r="A29" s="3">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6">
        <v>-1665.0522000000001</v>
      </c>
    </row>
    <row r="30" spans="1:22" ht="14.25" customHeight="1" x14ac:dyDescent="0.25">
      <c r="A30" s="3">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6">
        <v>-7.0532000000000004</v>
      </c>
    </row>
    <row r="31" spans="1:22" ht="14.25" customHeight="1" x14ac:dyDescent="0.25">
      <c r="A31" s="3">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6">
        <v>15.524999999999991</v>
      </c>
    </row>
    <row r="32" spans="1:22" ht="14.25" customHeight="1" x14ac:dyDescent="0.25">
      <c r="A32" s="3">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6">
        <v>1.1015999999999997</v>
      </c>
    </row>
    <row r="33" spans="1:22" ht="14.25" customHeight="1" x14ac:dyDescent="0.25">
      <c r="A33" s="3">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6">
        <v>9.7091999999999885</v>
      </c>
    </row>
    <row r="34" spans="1:22" ht="14.25" customHeight="1" x14ac:dyDescent="0.25">
      <c r="A34" s="3">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6">
        <v>-5.7149999999999999</v>
      </c>
    </row>
    <row r="35" spans="1:22" ht="14.25" customHeight="1" x14ac:dyDescent="0.25">
      <c r="A35" s="3">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6">
        <v>3.5460000000000007</v>
      </c>
    </row>
    <row r="36" spans="1:22" ht="14.25" customHeight="1" x14ac:dyDescent="0.25">
      <c r="A36" s="3">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6">
        <v>9.9467999999999979</v>
      </c>
    </row>
    <row r="37" spans="1:22" ht="14.25" customHeight="1" x14ac:dyDescent="0.25">
      <c r="A37" s="3">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6">
        <v>123.47369999999989</v>
      </c>
    </row>
    <row r="38" spans="1:22" ht="14.25" customHeight="1" x14ac:dyDescent="0.25">
      <c r="A38" s="3">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6">
        <v>-147.96300000000002</v>
      </c>
    </row>
    <row r="39" spans="1:22" ht="14.25" customHeight="1" x14ac:dyDescent="0.25">
      <c r="A39" s="3">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6">
        <v>35.414999999999999</v>
      </c>
    </row>
    <row r="40" spans="1:22" ht="14.25" customHeight="1" x14ac:dyDescent="0.25">
      <c r="A40" s="3">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6">
        <v>-46.976400000000012</v>
      </c>
    </row>
    <row r="41" spans="1:22" ht="14.25" customHeight="1" x14ac:dyDescent="0.25">
      <c r="A41" s="3">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6">
        <v>-15.146999999999991</v>
      </c>
    </row>
    <row r="42" spans="1:22" ht="14.25" customHeight="1" x14ac:dyDescent="0.25">
      <c r="A42" s="3">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6">
        <v>41.756399999999957</v>
      </c>
    </row>
    <row r="43" spans="1:22" ht="14.25" customHeight="1" x14ac:dyDescent="0.25">
      <c r="A43" s="3">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6">
        <v>16.556399999999996</v>
      </c>
    </row>
    <row r="44" spans="1:22" ht="14.25" customHeight="1" x14ac:dyDescent="0.25">
      <c r="A44" s="3">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6">
        <v>3.8939999999999912</v>
      </c>
    </row>
    <row r="45" spans="1:22" ht="14.25" customHeight="1" x14ac:dyDescent="0.25">
      <c r="A45" s="3">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6">
        <v>9.5616000000000092</v>
      </c>
    </row>
    <row r="46" spans="1:22" ht="14.25" customHeight="1" x14ac:dyDescent="0.25">
      <c r="A46" s="3">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6">
        <v>19.7714</v>
      </c>
    </row>
    <row r="47" spans="1:22" ht="14.25" customHeight="1" x14ac:dyDescent="0.25">
      <c r="A47" s="3">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6">
        <v>8.2061999999999991</v>
      </c>
    </row>
    <row r="48" spans="1:22" ht="14.25" customHeight="1" x14ac:dyDescent="0.25">
      <c r="A48" s="3">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6">
        <v>8.4783999999999935</v>
      </c>
    </row>
    <row r="49" spans="1:22" ht="14.25" customHeight="1" x14ac:dyDescent="0.25">
      <c r="A49" s="3">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6">
        <v>4.9500000000000011</v>
      </c>
    </row>
    <row r="50" spans="1:22" ht="14.25" customHeight="1" x14ac:dyDescent="0.25">
      <c r="A50" s="3">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6">
        <v>6.104000000000001</v>
      </c>
    </row>
    <row r="51" spans="1:22" ht="14.25" customHeight="1" x14ac:dyDescent="0.25">
      <c r="A51" s="3">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6">
        <v>17.9634</v>
      </c>
    </row>
    <row r="52" spans="1:22" ht="14.25" customHeight="1" x14ac:dyDescent="0.25">
      <c r="A52" s="3">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6">
        <v>35.334599999999995</v>
      </c>
    </row>
    <row r="53" spans="1:22" ht="14.25" customHeight="1" x14ac:dyDescent="0.25">
      <c r="A53" s="3">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6">
        <v>2.9567999999999999</v>
      </c>
    </row>
    <row r="54" spans="1:22" ht="14.25" customHeight="1" x14ac:dyDescent="0.25">
      <c r="A54" s="3">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6">
        <v>17.098099999999988</v>
      </c>
    </row>
    <row r="55" spans="1:22" ht="14.25" customHeight="1" x14ac:dyDescent="0.25">
      <c r="A55" s="3">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6">
        <v>6.2566000000000006</v>
      </c>
    </row>
    <row r="56" spans="1:22" ht="14.25" customHeight="1" x14ac:dyDescent="0.25">
      <c r="A56" s="3">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6">
        <v>298.68549999999999</v>
      </c>
    </row>
    <row r="57" spans="1:22" ht="14.25" customHeight="1" x14ac:dyDescent="0.25">
      <c r="A57" s="3">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6">
        <v>52.139999999999986</v>
      </c>
    </row>
    <row r="58" spans="1:22" ht="14.25" customHeight="1" x14ac:dyDescent="0.25">
      <c r="A58" s="3">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6">
        <v>15.552000000000001</v>
      </c>
    </row>
    <row r="59" spans="1:22" ht="14.25" customHeight="1" x14ac:dyDescent="0.25">
      <c r="A59" s="3">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6">
        <v>7.0980000000000061</v>
      </c>
    </row>
    <row r="60" spans="1:22" ht="14.25" customHeight="1" x14ac:dyDescent="0.25">
      <c r="A60" s="3">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6">
        <v>6.9888000000000003</v>
      </c>
    </row>
    <row r="61" spans="1:22" ht="14.25" customHeight="1" x14ac:dyDescent="0.25">
      <c r="A61" s="3">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6">
        <v>3.3000000000000007</v>
      </c>
    </row>
    <row r="62" spans="1:22" ht="14.25" customHeight="1" x14ac:dyDescent="0.25">
      <c r="A62" s="3">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6">
        <v>16.361999999999998</v>
      </c>
    </row>
    <row r="63" spans="1:22" ht="14.25" customHeight="1" x14ac:dyDescent="0.25">
      <c r="A63" s="3">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6">
        <v>0.84</v>
      </c>
    </row>
    <row r="64" spans="1:22" ht="14.25" customHeight="1" x14ac:dyDescent="0.25">
      <c r="A64" s="3">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6">
        <v>6.1512000000000011</v>
      </c>
    </row>
    <row r="65" spans="1:22" ht="14.25" customHeight="1" x14ac:dyDescent="0.25">
      <c r="A65" s="3">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6">
        <v>9.3612000000000002</v>
      </c>
    </row>
    <row r="66" spans="1:22" ht="14.25" customHeight="1" x14ac:dyDescent="0.25">
      <c r="A66" s="3">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6">
        <v>68.963099999999997</v>
      </c>
    </row>
    <row r="67" spans="1:22" ht="14.25" customHeight="1" x14ac:dyDescent="0.25">
      <c r="A67" s="3">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6">
        <v>22.332800000000006</v>
      </c>
    </row>
    <row r="68" spans="1:22" ht="14.25" customHeight="1" x14ac:dyDescent="0.25">
      <c r="A68" s="3">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6">
        <v>-15.222500000000011</v>
      </c>
    </row>
    <row r="69" spans="1:22" ht="14.25" customHeight="1" x14ac:dyDescent="0.25">
      <c r="A69" s="3">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6">
        <v>111.30239999999998</v>
      </c>
    </row>
    <row r="70" spans="1:22" ht="14.25" customHeight="1" x14ac:dyDescent="0.25">
      <c r="A70" s="3">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6">
        <v>62.988</v>
      </c>
    </row>
    <row r="71" spans="1:22" ht="14.25" customHeight="1" x14ac:dyDescent="0.25">
      <c r="A71" s="3">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6">
        <v>35.663599999999995</v>
      </c>
    </row>
    <row r="72" spans="1:22" ht="14.25" customHeight="1" x14ac:dyDescent="0.25">
      <c r="A72" s="3">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6">
        <v>1.7309999999999999</v>
      </c>
    </row>
    <row r="73" spans="1:22" ht="14.25" customHeight="1" x14ac:dyDescent="0.25">
      <c r="A73" s="3">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6">
        <v>8.7629999999999999</v>
      </c>
    </row>
    <row r="74" spans="1:22" ht="14.25" customHeight="1" x14ac:dyDescent="0.25">
      <c r="A74" s="3">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6">
        <v>-114.39120000000003</v>
      </c>
    </row>
    <row r="75" spans="1:22" ht="14.25" customHeight="1" x14ac:dyDescent="0.25">
      <c r="A75" s="3">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6">
        <v>1.2129999999999974</v>
      </c>
    </row>
    <row r="76" spans="1:22" ht="14.25" customHeight="1" x14ac:dyDescent="0.25">
      <c r="A76" s="3">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6">
        <v>-18.196000000000002</v>
      </c>
    </row>
    <row r="77" spans="1:22" ht="14.25" customHeight="1" x14ac:dyDescent="0.25">
      <c r="A77" s="3">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6">
        <v>-1.9344000000000006</v>
      </c>
    </row>
    <row r="78" spans="1:22" ht="14.25" customHeight="1" x14ac:dyDescent="0.25">
      <c r="A78" s="3">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6">
        <v>-5.8248000000000015</v>
      </c>
    </row>
    <row r="79" spans="1:22" ht="14.25" customHeight="1" x14ac:dyDescent="0.25">
      <c r="A79" s="3">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6">
        <v>2.724000000000002</v>
      </c>
    </row>
    <row r="80" spans="1:22" ht="14.25" customHeight="1" x14ac:dyDescent="0.25">
      <c r="A80" s="3">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6">
        <v>-14.475000000000001</v>
      </c>
    </row>
    <row r="81" spans="1:22" ht="14.25" customHeight="1" x14ac:dyDescent="0.25">
      <c r="A81" s="3">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6">
        <v>56.20320000000001</v>
      </c>
    </row>
    <row r="82" spans="1:22" ht="14.25" customHeight="1" x14ac:dyDescent="0.25">
      <c r="A82" s="3">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6">
        <v>8.0351999999999997</v>
      </c>
    </row>
    <row r="83" spans="1:22" ht="14.25" customHeight="1" x14ac:dyDescent="0.25">
      <c r="A83" s="3">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6">
        <v>4.1720000000000006</v>
      </c>
    </row>
    <row r="84" spans="1:22" ht="14.25" customHeight="1" x14ac:dyDescent="0.25">
      <c r="A84" s="3">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6">
        <v>6.2030999999999992</v>
      </c>
    </row>
    <row r="85" spans="1:22" ht="14.25" customHeight="1" x14ac:dyDescent="0.25">
      <c r="A85" s="3">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6">
        <v>62.807499999999976</v>
      </c>
    </row>
    <row r="86" spans="1:22" ht="14.25" customHeight="1" x14ac:dyDescent="0.25">
      <c r="A86" s="3">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6">
        <v>-48.954900000000002</v>
      </c>
    </row>
    <row r="87" spans="1:22" ht="14.25" customHeight="1" x14ac:dyDescent="0.25">
      <c r="A87" s="3">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6">
        <v>33.215599999999995</v>
      </c>
    </row>
    <row r="88" spans="1:22" ht="14.25" customHeight="1" x14ac:dyDescent="0.25">
      <c r="A88" s="3">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6">
        <v>6.796599999999998</v>
      </c>
    </row>
    <row r="89" spans="1:22" ht="14.25" customHeight="1" x14ac:dyDescent="0.25">
      <c r="A89" s="3">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6">
        <v>2.9567999999999999</v>
      </c>
    </row>
    <row r="90" spans="1:22" ht="14.25" customHeight="1" x14ac:dyDescent="0.25">
      <c r="A90" s="3">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6">
        <v>13.857199999999999</v>
      </c>
    </row>
    <row r="91" spans="1:22" ht="14.25" customHeight="1" x14ac:dyDescent="0.25">
      <c r="A91" s="3">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6">
        <v>6.6329999999999982</v>
      </c>
    </row>
    <row r="92" spans="1:22" ht="14.25" customHeight="1" x14ac:dyDescent="0.25">
      <c r="A92" s="3">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6">
        <v>8.2781999999999982</v>
      </c>
    </row>
    <row r="93" spans="1:22" ht="14.25" customHeight="1" x14ac:dyDescent="0.25">
      <c r="A93" s="3">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6">
        <v>3.1104000000000003</v>
      </c>
    </row>
    <row r="94" spans="1:22" ht="14.25" customHeight="1" x14ac:dyDescent="0.25">
      <c r="A94" s="3">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6">
        <v>6.2208000000000006</v>
      </c>
    </row>
    <row r="95" spans="1:22" ht="14.25" customHeight="1" x14ac:dyDescent="0.25">
      <c r="A95" s="3">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6">
        <v>16.535399999999996</v>
      </c>
    </row>
    <row r="96" spans="1:22" ht="14.25" customHeight="1" x14ac:dyDescent="0.25">
      <c r="A96" s="3">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6">
        <v>16.150400000000001</v>
      </c>
    </row>
    <row r="97" spans="1:22" ht="14.25" customHeight="1" x14ac:dyDescent="0.25">
      <c r="A97" s="3">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6">
        <v>-3.7880000000000003</v>
      </c>
    </row>
    <row r="98" spans="1:22" ht="14.25" customHeight="1" x14ac:dyDescent="0.25">
      <c r="A98" s="3">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6">
        <v>40.5426</v>
      </c>
    </row>
    <row r="99" spans="1:22" ht="14.25" customHeight="1" x14ac:dyDescent="0.25">
      <c r="A99" s="3">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6">
        <v>17.959199999999999</v>
      </c>
    </row>
    <row r="100" spans="1:22" ht="14.25" customHeight="1" x14ac:dyDescent="0.25">
      <c r="A100" s="3">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6">
        <v>22.585199999999993</v>
      </c>
    </row>
    <row r="101" spans="1:22" ht="14.25" customHeight="1" x14ac:dyDescent="0.25">
      <c r="A101" s="3">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6">
        <v>22.618399999999994</v>
      </c>
    </row>
    <row r="102" spans="1:22" ht="14.25" customHeight="1" x14ac:dyDescent="0.25">
      <c r="A102" s="3">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6">
        <v>-10.797300000000011</v>
      </c>
    </row>
    <row r="103" spans="1:22" ht="14.25" customHeight="1" x14ac:dyDescent="0.25">
      <c r="A103" s="3">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6">
        <v>-3.0396000000000001</v>
      </c>
    </row>
    <row r="104" spans="1:22" ht="14.25" customHeight="1" x14ac:dyDescent="0.25">
      <c r="A104" s="3">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6">
        <v>11.720800000000001</v>
      </c>
    </row>
    <row r="105" spans="1:22" ht="14.25" customHeight="1" x14ac:dyDescent="0.25">
      <c r="A105" s="3">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6">
        <v>-26.875800000000012</v>
      </c>
    </row>
    <row r="106" spans="1:22" ht="14.25" customHeight="1" x14ac:dyDescent="0.25">
      <c r="A106" s="3">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6">
        <v>-3.8385000000000105</v>
      </c>
    </row>
    <row r="107" spans="1:22" ht="14.25" customHeight="1" x14ac:dyDescent="0.25">
      <c r="A107" s="3">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6">
        <v>-25.817399999999999</v>
      </c>
    </row>
    <row r="108" spans="1:22" ht="14.25" customHeight="1" x14ac:dyDescent="0.25">
      <c r="A108" s="3">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6">
        <v>17.601600000000001</v>
      </c>
    </row>
    <row r="109" spans="1:22" ht="14.25" customHeight="1" x14ac:dyDescent="0.25">
      <c r="A109" s="3">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6">
        <v>2.0993999999999993</v>
      </c>
    </row>
    <row r="110" spans="1:22" ht="14.25" customHeight="1" x14ac:dyDescent="0.25">
      <c r="A110" s="3">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6">
        <v>1.0737999999999999</v>
      </c>
    </row>
    <row r="111" spans="1:22" ht="14.25" customHeight="1" x14ac:dyDescent="0.25">
      <c r="A111" s="3">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6">
        <v>67.991999999999962</v>
      </c>
    </row>
    <row r="112" spans="1:22" ht="14.25" customHeight="1" x14ac:dyDescent="0.25">
      <c r="A112" s="3">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6">
        <v>10.909600000000001</v>
      </c>
    </row>
    <row r="113" spans="1:22" ht="14.25" customHeight="1" x14ac:dyDescent="0.25">
      <c r="A113" s="3">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6">
        <v>22.78799999999999</v>
      </c>
    </row>
    <row r="114" spans="1:22" ht="14.25" customHeight="1" x14ac:dyDescent="0.25">
      <c r="A114" s="3">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6">
        <v>13.3476</v>
      </c>
    </row>
    <row r="115" spans="1:22" ht="14.25" customHeight="1" x14ac:dyDescent="0.25">
      <c r="A115" s="3">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6">
        <v>14.534799999999997</v>
      </c>
    </row>
    <row r="116" spans="1:22" ht="14.25" customHeight="1" x14ac:dyDescent="0.25">
      <c r="A116" s="3">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6">
        <v>1.6519999999999997</v>
      </c>
    </row>
    <row r="117" spans="1:22" ht="14.25" customHeight="1" x14ac:dyDescent="0.25">
      <c r="A117" s="3">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6">
        <v>7.4924999999999988</v>
      </c>
    </row>
    <row r="118" spans="1:22" ht="14.25" customHeight="1" x14ac:dyDescent="0.25">
      <c r="A118" s="3">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6">
        <v>44.031599999999997</v>
      </c>
    </row>
    <row r="119" spans="1:22" ht="14.25" customHeight="1" x14ac:dyDescent="0.25">
      <c r="A119" s="3">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6">
        <v>165.38129999999995</v>
      </c>
    </row>
    <row r="120" spans="1:22" ht="14.25" customHeight="1" x14ac:dyDescent="0.25">
      <c r="A120" s="3">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6">
        <v>-115.71559999999999</v>
      </c>
    </row>
    <row r="121" spans="1:22" ht="14.25" customHeight="1" x14ac:dyDescent="0.25">
      <c r="A121" s="3">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6">
        <v>18.345599999999997</v>
      </c>
    </row>
    <row r="122" spans="1:22" ht="14.25" customHeight="1" x14ac:dyDescent="0.25">
      <c r="A122" s="3">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6">
        <v>13.878</v>
      </c>
    </row>
    <row r="123" spans="1:22" ht="14.25" customHeight="1" x14ac:dyDescent="0.25">
      <c r="A123" s="3">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6">
        <v>63.436800000000005</v>
      </c>
    </row>
    <row r="124" spans="1:22" ht="14.25" customHeight="1" x14ac:dyDescent="0.25">
      <c r="A124" s="3">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6">
        <v>51.758999999999993</v>
      </c>
    </row>
    <row r="125" spans="1:22" ht="14.25" customHeight="1" x14ac:dyDescent="0.25">
      <c r="A125" s="3">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6">
        <v>19.731599999999997</v>
      </c>
    </row>
    <row r="126" spans="1:22" ht="14.25" customHeight="1" x14ac:dyDescent="0.25">
      <c r="A126" s="3">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6">
        <v>-8.5794000000000779</v>
      </c>
    </row>
    <row r="127" spans="1:22" ht="14.25" customHeight="1" x14ac:dyDescent="0.25">
      <c r="A127" s="3">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6">
        <v>-407.68200000000013</v>
      </c>
    </row>
    <row r="128" spans="1:22" ht="14.25" customHeight="1" x14ac:dyDescent="0.25">
      <c r="A128" s="3">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6">
        <v>-1.8308</v>
      </c>
    </row>
    <row r="129" spans="1:22" ht="14.25" customHeight="1" x14ac:dyDescent="0.25">
      <c r="A129" s="3">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6">
        <v>30.498999999999981</v>
      </c>
    </row>
    <row r="130" spans="1:22" ht="14.25" customHeight="1" x14ac:dyDescent="0.25">
      <c r="A130" s="3">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6">
        <v>-9.1601999999999961</v>
      </c>
    </row>
    <row r="131" spans="1:22" ht="14.25" customHeight="1" x14ac:dyDescent="0.25">
      <c r="A131" s="3">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6">
        <v>26.241599999999977</v>
      </c>
    </row>
    <row r="132" spans="1:22" ht="14.25" customHeight="1" x14ac:dyDescent="0.25">
      <c r="A132" s="3">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6">
        <v>-11.993999999999993</v>
      </c>
    </row>
    <row r="133" spans="1:22" ht="14.25" customHeight="1" x14ac:dyDescent="0.25">
      <c r="A133" s="3">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6">
        <v>29.363999999999997</v>
      </c>
    </row>
    <row r="134" spans="1:22" ht="14.25" customHeight="1" x14ac:dyDescent="0.25">
      <c r="A134" s="3">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6">
        <v>6.9731999999999976</v>
      </c>
    </row>
    <row r="135" spans="1:22" ht="14.25" customHeight="1" x14ac:dyDescent="0.25">
      <c r="A135" s="3">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6">
        <v>9.6191999999999993</v>
      </c>
    </row>
    <row r="136" spans="1:22" ht="14.25" customHeight="1" x14ac:dyDescent="0.25">
      <c r="A136" s="3">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6">
        <v>16.656799999999997</v>
      </c>
    </row>
    <row r="137" spans="1:22" ht="14.25" customHeight="1" x14ac:dyDescent="0.25">
      <c r="A137" s="3">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6">
        <v>3.4559999999999995</v>
      </c>
    </row>
    <row r="138" spans="1:22" ht="14.25" customHeight="1" x14ac:dyDescent="0.25">
      <c r="A138" s="3">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6">
        <v>1.9697999999999998</v>
      </c>
    </row>
    <row r="139" spans="1:22" ht="14.25" customHeight="1" x14ac:dyDescent="0.25">
      <c r="A139" s="3">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6">
        <v>26.661599999999996</v>
      </c>
    </row>
    <row r="140" spans="1:22" ht="14.25" customHeight="1" x14ac:dyDescent="0.25">
      <c r="A140" s="3">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6">
        <v>18.446400000000004</v>
      </c>
    </row>
    <row r="141" spans="1:22" ht="14.25" customHeight="1" x14ac:dyDescent="0.25">
      <c r="A141" s="3">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6">
        <v>20.697599999999998</v>
      </c>
    </row>
    <row r="142" spans="1:22" ht="14.25" customHeight="1" x14ac:dyDescent="0.25">
      <c r="A142" s="3">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6">
        <v>10.349999999999994</v>
      </c>
    </row>
    <row r="143" spans="1:22" ht="14.25" customHeight="1" x14ac:dyDescent="0.25">
      <c r="A143" s="3">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6">
        <v>2.3814000000000002</v>
      </c>
    </row>
    <row r="144" spans="1:22" ht="14.25" customHeight="1" x14ac:dyDescent="0.25">
      <c r="A144" s="3">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6">
        <v>5.1042000000000005</v>
      </c>
    </row>
    <row r="145" spans="1:22" ht="14.25" customHeight="1" x14ac:dyDescent="0.25">
      <c r="A145" s="3">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6">
        <v>68.975999999999999</v>
      </c>
    </row>
    <row r="146" spans="1:22" ht="14.25" customHeight="1" x14ac:dyDescent="0.25">
      <c r="A146" s="3">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6">
        <v>218.25179999999997</v>
      </c>
    </row>
    <row r="147" spans="1:22" ht="14.25" customHeight="1" x14ac:dyDescent="0.25">
      <c r="A147" s="3">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6">
        <v>20.157899999999998</v>
      </c>
    </row>
    <row r="148" spans="1:22" ht="14.25" customHeight="1" x14ac:dyDescent="0.25">
      <c r="A148" s="3">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6">
        <v>12.90959999999999</v>
      </c>
    </row>
    <row r="149" spans="1:22" ht="14.25" customHeight="1" x14ac:dyDescent="0.25">
      <c r="A149" s="3">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6">
        <v>103.80150000000003</v>
      </c>
    </row>
    <row r="150" spans="1:22" ht="14.25" customHeight="1" x14ac:dyDescent="0.25">
      <c r="A150" s="3">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6">
        <v>5.9987999999999815</v>
      </c>
    </row>
    <row r="151" spans="1:22" ht="14.25" customHeight="1" x14ac:dyDescent="0.25">
      <c r="A151" s="3">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6">
        <v>585.55199999999991</v>
      </c>
    </row>
    <row r="152" spans="1:22" ht="14.25" customHeight="1" x14ac:dyDescent="0.25">
      <c r="A152" s="3">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6">
        <v>80.628500000000003</v>
      </c>
    </row>
    <row r="153" spans="1:22" ht="14.25" customHeight="1" x14ac:dyDescent="0.25">
      <c r="A153" s="3">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6">
        <v>17.765999999999991</v>
      </c>
    </row>
    <row r="154" spans="1:22" ht="14.25" customHeight="1" x14ac:dyDescent="0.25">
      <c r="A154" s="3">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6">
        <v>15.238799999999991</v>
      </c>
    </row>
    <row r="155" spans="1:22" ht="14.25" customHeight="1" x14ac:dyDescent="0.25">
      <c r="A155" s="3">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6">
        <v>26.270999999999994</v>
      </c>
    </row>
    <row r="156" spans="1:22" ht="14.25" customHeight="1" x14ac:dyDescent="0.25">
      <c r="A156" s="3">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6">
        <v>48.539199999999994</v>
      </c>
    </row>
    <row r="157" spans="1:22" ht="14.25" customHeight="1" x14ac:dyDescent="0.25">
      <c r="A157" s="3">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6">
        <v>21.028799999999997</v>
      </c>
    </row>
    <row r="158" spans="1:22" ht="14.25" customHeight="1" x14ac:dyDescent="0.25">
      <c r="A158" s="3">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6">
        <v>1.7901</v>
      </c>
    </row>
    <row r="159" spans="1:22" ht="14.25" customHeight="1" x14ac:dyDescent="0.25">
      <c r="A159" s="3">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6">
        <v>51.476399999999941</v>
      </c>
    </row>
    <row r="160" spans="1:22" ht="14.25" customHeight="1" x14ac:dyDescent="0.25">
      <c r="A160" s="3">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6">
        <v>6.8713999999999995</v>
      </c>
    </row>
    <row r="161" spans="1:22" ht="14.25" customHeight="1" x14ac:dyDescent="0.25">
      <c r="A161" s="3">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6">
        <v>236.23250000000002</v>
      </c>
    </row>
    <row r="162" spans="1:22" ht="14.25" customHeight="1" x14ac:dyDescent="0.25">
      <c r="A162" s="3">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6">
        <v>2.6909999999999998</v>
      </c>
    </row>
    <row r="163" spans="1:22" ht="14.25" customHeight="1" x14ac:dyDescent="0.25">
      <c r="A163" s="3">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6">
        <v>1.359599999999995</v>
      </c>
    </row>
    <row r="164" spans="1:22" ht="14.25" customHeight="1" x14ac:dyDescent="0.25">
      <c r="A164" s="3">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6">
        <v>13.347999999999997</v>
      </c>
    </row>
    <row r="165" spans="1:22" ht="14.25" customHeight="1" x14ac:dyDescent="0.25">
      <c r="A165" s="3">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6">
        <v>9.6879999999999988</v>
      </c>
    </row>
    <row r="166" spans="1:22" ht="14.25" customHeight="1" x14ac:dyDescent="0.25">
      <c r="A166" s="3">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6">
        <v>2.7324000000000002</v>
      </c>
    </row>
    <row r="167" spans="1:22" ht="14.25" customHeight="1" x14ac:dyDescent="0.25">
      <c r="A167" s="3">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6">
        <v>-1359.992000000002</v>
      </c>
    </row>
    <row r="168" spans="1:22" ht="14.25" customHeight="1" x14ac:dyDescent="0.25">
      <c r="A168" s="3">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6">
        <v>-58.634699999999995</v>
      </c>
    </row>
    <row r="169" spans="1:22" ht="14.25" customHeight="1" x14ac:dyDescent="0.25">
      <c r="A169" s="3">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6">
        <v>-24.858000000000175</v>
      </c>
    </row>
    <row r="170" spans="1:22" ht="14.25" customHeight="1" x14ac:dyDescent="0.25">
      <c r="A170" s="3">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6">
        <v>6.8135999999999974</v>
      </c>
    </row>
    <row r="171" spans="1:22" ht="14.25" customHeight="1" x14ac:dyDescent="0.25">
      <c r="A171" s="3">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6">
        <v>-453.84900000000005</v>
      </c>
    </row>
    <row r="172" spans="1:22" ht="14.25" customHeight="1" x14ac:dyDescent="0.25">
      <c r="A172" s="3">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6">
        <v>8.998500000000007</v>
      </c>
    </row>
    <row r="173" spans="1:22" ht="14.25" customHeight="1" x14ac:dyDescent="0.25">
      <c r="A173" s="3">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6">
        <v>9.841800000000001</v>
      </c>
    </row>
    <row r="174" spans="1:22" ht="14.25" customHeight="1" x14ac:dyDescent="0.25">
      <c r="A174" s="3">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6">
        <v>53.260799999999996</v>
      </c>
    </row>
    <row r="175" spans="1:22" ht="14.25" customHeight="1" x14ac:dyDescent="0.25">
      <c r="A175" s="3">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6">
        <v>21.259</v>
      </c>
    </row>
    <row r="176" spans="1:22" ht="14.25" customHeight="1" x14ac:dyDescent="0.25">
      <c r="A176" s="3">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6">
        <v>-131.12000000000003</v>
      </c>
    </row>
    <row r="177" spans="1:22" ht="14.25" customHeight="1" x14ac:dyDescent="0.25">
      <c r="A177" s="3">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6">
        <v>6.5519999999999987</v>
      </c>
    </row>
    <row r="178" spans="1:22" ht="14.25" customHeight="1" x14ac:dyDescent="0.25">
      <c r="A178" s="3">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6">
        <v>-243.16000000000008</v>
      </c>
    </row>
    <row r="179" spans="1:22" ht="14.25" customHeight="1" x14ac:dyDescent="0.25">
      <c r="A179" s="3">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6">
        <v>-11.337199999999939</v>
      </c>
    </row>
    <row r="180" spans="1:22" ht="14.25" customHeight="1" x14ac:dyDescent="0.25">
      <c r="A180" s="3">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6">
        <v>-3.771500000000001</v>
      </c>
    </row>
    <row r="181" spans="1:22" ht="14.25" customHeight="1" x14ac:dyDescent="0.25">
      <c r="A181" s="3">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6">
        <v>1.4104000000000001</v>
      </c>
    </row>
    <row r="182" spans="1:22" ht="14.25" customHeight="1" x14ac:dyDescent="0.25">
      <c r="A182" s="3">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6">
        <v>1.8612000000000002</v>
      </c>
    </row>
    <row r="183" spans="1:22" ht="14.25" customHeight="1" x14ac:dyDescent="0.25">
      <c r="A183" s="3">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6">
        <v>76.639499999999984</v>
      </c>
    </row>
    <row r="184" spans="1:22" ht="14.25" customHeight="1" x14ac:dyDescent="0.25">
      <c r="A184" s="3">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6">
        <v>131.02960000000002</v>
      </c>
    </row>
    <row r="185" spans="1:22" ht="14.25" customHeight="1" x14ac:dyDescent="0.25">
      <c r="A185" s="3">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6">
        <v>41.986000000000004</v>
      </c>
    </row>
    <row r="186" spans="1:22" ht="14.25" customHeight="1" x14ac:dyDescent="0.25">
      <c r="A186" s="3">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6">
        <v>7.25</v>
      </c>
    </row>
    <row r="187" spans="1:22" ht="14.25" customHeight="1" x14ac:dyDescent="0.25">
      <c r="A187" s="3">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6">
        <v>3.4367999999999999</v>
      </c>
    </row>
    <row r="188" spans="1:22" ht="14.25" customHeight="1" x14ac:dyDescent="0.25">
      <c r="A188" s="3">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6">
        <v>22.984000000000009</v>
      </c>
    </row>
    <row r="189" spans="1:22" ht="14.25" customHeight="1" x14ac:dyDescent="0.25">
      <c r="A189" s="3">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6">
        <v>3.7224000000000004</v>
      </c>
    </row>
    <row r="190" spans="1:22" ht="14.25" customHeight="1" x14ac:dyDescent="0.25">
      <c r="A190" s="3">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6">
        <v>6.2549999999999963</v>
      </c>
    </row>
    <row r="191" spans="1:22" ht="14.25" customHeight="1" x14ac:dyDescent="0.25">
      <c r="A191" s="3">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6">
        <v>112.39199999999991</v>
      </c>
    </row>
    <row r="192" spans="1:22" ht="14.25" customHeight="1" x14ac:dyDescent="0.25">
      <c r="A192" s="3">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6">
        <v>20.092800000000004</v>
      </c>
    </row>
    <row r="193" spans="1:22" ht="14.25" customHeight="1" x14ac:dyDescent="0.25">
      <c r="A193" s="3">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6">
        <v>24.883200000000002</v>
      </c>
    </row>
    <row r="194" spans="1:22" ht="14.25" customHeight="1" x14ac:dyDescent="0.25">
      <c r="A194" s="3">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6">
        <v>46.976400000000012</v>
      </c>
    </row>
    <row r="195" spans="1:22" ht="14.25" customHeight="1" x14ac:dyDescent="0.25">
      <c r="A195" s="3">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6">
        <v>6.5669999999999984</v>
      </c>
    </row>
    <row r="196" spans="1:22" ht="14.25" customHeight="1" x14ac:dyDescent="0.25">
      <c r="A196" s="3">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6">
        <v>6.7115999999999989</v>
      </c>
    </row>
    <row r="197" spans="1:22" ht="14.25" customHeight="1" x14ac:dyDescent="0.25">
      <c r="A197" s="3">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6">
        <v>1.2037999999999995</v>
      </c>
    </row>
    <row r="198" spans="1:22" ht="14.25" customHeight="1" x14ac:dyDescent="0.25">
      <c r="A198" s="3">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6">
        <v>1.5876000000000006</v>
      </c>
    </row>
    <row r="199" spans="1:22" ht="14.25" customHeight="1" x14ac:dyDescent="0.25">
      <c r="A199" s="3">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6">
        <v>12.0276</v>
      </c>
    </row>
    <row r="200" spans="1:22" ht="14.25" customHeight="1" x14ac:dyDescent="0.25">
      <c r="A200" s="3">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6">
        <v>-2.2585999999999995</v>
      </c>
    </row>
    <row r="201" spans="1:22" ht="14.25" customHeight="1" x14ac:dyDescent="0.25">
      <c r="A201" s="3">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6">
        <v>5.8203000000000005</v>
      </c>
    </row>
    <row r="202" spans="1:22" ht="14.25" customHeight="1" x14ac:dyDescent="0.25">
      <c r="A202" s="3">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6">
        <v>6.794999999999999</v>
      </c>
    </row>
    <row r="203" spans="1:22" ht="14.25" customHeight="1" x14ac:dyDescent="0.25">
      <c r="A203" s="3">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6">
        <v>-161.875</v>
      </c>
    </row>
    <row r="204" spans="1:22" ht="14.25" customHeight="1" x14ac:dyDescent="0.25">
      <c r="A204" s="3">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6">
        <v>0.29249999999999987</v>
      </c>
    </row>
    <row r="205" spans="1:22" ht="14.25" customHeight="1" x14ac:dyDescent="0.25">
      <c r="A205" s="3">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6">
        <v>-178.96680000000001</v>
      </c>
    </row>
    <row r="206" spans="1:22" ht="14.25" customHeight="1" x14ac:dyDescent="0.25">
      <c r="A206" s="3">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6">
        <v>9.6712000000000025</v>
      </c>
    </row>
    <row r="207" spans="1:22" ht="14.25" customHeight="1" x14ac:dyDescent="0.25">
      <c r="A207" s="3">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6">
        <v>44.476800000000026</v>
      </c>
    </row>
    <row r="208" spans="1:22" ht="14.25" customHeight="1" x14ac:dyDescent="0.25">
      <c r="A208" s="3">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6">
        <v>5.8743999999999943</v>
      </c>
    </row>
    <row r="209" spans="1:22" ht="14.25" customHeight="1" x14ac:dyDescent="0.25">
      <c r="A209" s="3">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6">
        <v>35.634600000000006</v>
      </c>
    </row>
    <row r="210" spans="1:22" ht="14.25" customHeight="1" x14ac:dyDescent="0.25">
      <c r="A210" s="3">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6">
        <v>7.4824000000000002</v>
      </c>
    </row>
    <row r="211" spans="1:22" ht="14.25" customHeight="1" x14ac:dyDescent="0.25">
      <c r="A211" s="3">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6">
        <v>16.209899999999998</v>
      </c>
    </row>
    <row r="212" spans="1:22" ht="14.25" customHeight="1" x14ac:dyDescent="0.25">
      <c r="A212" s="3">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6">
        <v>3.6795999999999935</v>
      </c>
    </row>
    <row r="213" spans="1:22" ht="14.25" customHeight="1" x14ac:dyDescent="0.25">
      <c r="A213" s="3">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6">
        <v>6.4999999999999991</v>
      </c>
    </row>
    <row r="214" spans="1:22" ht="14.25" customHeight="1" x14ac:dyDescent="0.25">
      <c r="A214" s="3">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6">
        <v>8.879999999999999</v>
      </c>
    </row>
    <row r="215" spans="1:22" ht="14.25" customHeight="1" x14ac:dyDescent="0.25">
      <c r="A215" s="3">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6">
        <v>-244.32300000000006</v>
      </c>
    </row>
    <row r="216" spans="1:22" ht="14.25" customHeight="1" x14ac:dyDescent="0.25">
      <c r="A216" s="3">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6">
        <v>-14.695800000000006</v>
      </c>
    </row>
    <row r="217" spans="1:22" ht="14.25" customHeight="1" x14ac:dyDescent="0.25">
      <c r="A217" s="3">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6">
        <v>-950.40000000000009</v>
      </c>
    </row>
    <row r="218" spans="1:22" ht="14.25" customHeight="1" x14ac:dyDescent="0.25">
      <c r="A218" s="3">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6">
        <v>4.4792000000000058</v>
      </c>
    </row>
    <row r="219" spans="1:22" ht="14.25" customHeight="1" x14ac:dyDescent="0.25">
      <c r="A219" s="3">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6">
        <v>26.056800000000003</v>
      </c>
    </row>
    <row r="220" spans="1:22" ht="14.25" customHeight="1" x14ac:dyDescent="0.25">
      <c r="A220" s="3">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6">
        <v>22.678200000000018</v>
      </c>
    </row>
    <row r="221" spans="1:22" ht="14.25" customHeight="1" x14ac:dyDescent="0.25">
      <c r="A221" s="3">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6">
        <v>1.8147999999999997</v>
      </c>
    </row>
    <row r="222" spans="1:22" ht="14.25" customHeight="1" x14ac:dyDescent="0.25">
      <c r="A222" s="3">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6">
        <v>8.2302</v>
      </c>
    </row>
    <row r="223" spans="1:22" ht="14.25" customHeight="1" x14ac:dyDescent="0.25">
      <c r="A223" s="3">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6">
        <v>-13.843199999999996</v>
      </c>
    </row>
    <row r="224" spans="1:22" ht="14.25" customHeight="1" x14ac:dyDescent="0.25">
      <c r="A224" s="3">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6">
        <v>19.084800000000005</v>
      </c>
    </row>
    <row r="225" spans="1:22" ht="14.25" customHeight="1" x14ac:dyDescent="0.25">
      <c r="A225" s="3">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6">
        <v>-383.99040000000002</v>
      </c>
    </row>
    <row r="226" spans="1:22" ht="14.25" customHeight="1" x14ac:dyDescent="0.25">
      <c r="A226" s="3">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6">
        <v>2.7168000000000001</v>
      </c>
    </row>
    <row r="227" spans="1:22" ht="14.25" customHeight="1" x14ac:dyDescent="0.25">
      <c r="A227" s="3">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6">
        <v>0.96800000000000019</v>
      </c>
    </row>
    <row r="228" spans="1:22" ht="14.25" customHeight="1" x14ac:dyDescent="0.25">
      <c r="A228" s="3">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6">
        <v>136.93899999999999</v>
      </c>
    </row>
    <row r="229" spans="1:22" ht="14.25" customHeight="1" x14ac:dyDescent="0.25">
      <c r="A229" s="3">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6">
        <v>0.21979999999999933</v>
      </c>
    </row>
    <row r="230" spans="1:22" ht="14.25" customHeight="1" x14ac:dyDescent="0.25">
      <c r="A230" s="3">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6">
        <v>-28.274400000000021</v>
      </c>
    </row>
    <row r="231" spans="1:22" ht="14.25" customHeight="1" x14ac:dyDescent="0.25">
      <c r="A231" s="3">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6">
        <v>43.840799999999973</v>
      </c>
    </row>
    <row r="232" spans="1:22" ht="14.25" customHeight="1" x14ac:dyDescent="0.25">
      <c r="A232" s="3">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6">
        <v>-12.431999999999999</v>
      </c>
    </row>
    <row r="233" spans="1:22" ht="14.25" customHeight="1" x14ac:dyDescent="0.25">
      <c r="A233" s="3">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6">
        <v>-102.04800000000003</v>
      </c>
    </row>
    <row r="234" spans="1:22" ht="14.25" customHeight="1" x14ac:dyDescent="0.25">
      <c r="A234" s="3">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6">
        <v>-248.24579999999992</v>
      </c>
    </row>
    <row r="235" spans="1:22" ht="14.25" customHeight="1" x14ac:dyDescent="0.25">
      <c r="A235" s="3">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6">
        <v>-3.5519999999999996</v>
      </c>
    </row>
    <row r="236" spans="1:22" ht="14.25" customHeight="1" x14ac:dyDescent="0.25">
      <c r="A236" s="3">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6">
        <v>0</v>
      </c>
    </row>
    <row r="237" spans="1:22" ht="14.25" customHeight="1" x14ac:dyDescent="0.25">
      <c r="A237" s="3">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6">
        <v>-7.724700000000098</v>
      </c>
    </row>
    <row r="238" spans="1:22" ht="14.25" customHeight="1" x14ac:dyDescent="0.25">
      <c r="A238" s="3">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6">
        <v>4.7519999999999998</v>
      </c>
    </row>
    <row r="239" spans="1:22" ht="14.25" customHeight="1" x14ac:dyDescent="0.25">
      <c r="A239" s="3">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6">
        <v>9.3960000000000008</v>
      </c>
    </row>
    <row r="240" spans="1:22" ht="14.25" customHeight="1" x14ac:dyDescent="0.25">
      <c r="A240" s="3">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6">
        <v>-356.72799999999995</v>
      </c>
    </row>
    <row r="241" spans="1:22" ht="14.25" customHeight="1" x14ac:dyDescent="0.25">
      <c r="A241" s="3">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6">
        <v>-4.6751999999999985</v>
      </c>
    </row>
    <row r="242" spans="1:22" ht="14.25" customHeight="1" x14ac:dyDescent="0.25">
      <c r="A242" s="3">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6">
        <v>11.194399999999998</v>
      </c>
    </row>
    <row r="243" spans="1:22" ht="14.25" customHeight="1" x14ac:dyDescent="0.25">
      <c r="A243" s="3">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6">
        <v>-120.51299999999998</v>
      </c>
    </row>
    <row r="244" spans="1:22" ht="14.25" customHeight="1" x14ac:dyDescent="0.25">
      <c r="A244" s="3">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6">
        <v>-2.8307999999999995</v>
      </c>
    </row>
    <row r="245" spans="1:22" ht="14.25" customHeight="1" x14ac:dyDescent="0.25">
      <c r="A245" s="3">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6">
        <v>1.2037999999999995</v>
      </c>
    </row>
    <row r="246" spans="1:22" ht="14.25" customHeight="1" x14ac:dyDescent="0.25">
      <c r="A246" s="3">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6">
        <v>580.53939999999989</v>
      </c>
    </row>
    <row r="247" spans="1:22" ht="14.25" customHeight="1" x14ac:dyDescent="0.25">
      <c r="A247" s="3">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6">
        <v>41.680000000000007</v>
      </c>
    </row>
    <row r="248" spans="1:22" ht="14.25" customHeight="1" x14ac:dyDescent="0.25">
      <c r="A248" s="3">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6">
        <v>23.94</v>
      </c>
    </row>
    <row r="249" spans="1:22" ht="14.25" customHeight="1" x14ac:dyDescent="0.25">
      <c r="A249" s="3">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6">
        <v>496.07249999999993</v>
      </c>
    </row>
    <row r="250" spans="1:22" ht="14.25" customHeight="1" x14ac:dyDescent="0.25">
      <c r="A250" s="3">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6">
        <v>12.441600000000001</v>
      </c>
    </row>
    <row r="251" spans="1:22" ht="14.25" customHeight="1" x14ac:dyDescent="0.25">
      <c r="A251" s="3">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6">
        <v>28.137200000000007</v>
      </c>
    </row>
    <row r="252" spans="1:22" ht="14.25" customHeight="1" x14ac:dyDescent="0.25">
      <c r="A252" s="3">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6">
        <v>3.5766999999999998</v>
      </c>
    </row>
    <row r="253" spans="1:22" ht="14.25" customHeight="1" x14ac:dyDescent="0.25">
      <c r="A253" s="3">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6">
        <v>636.0002999999997</v>
      </c>
    </row>
    <row r="254" spans="1:22" ht="14.25" customHeight="1" x14ac:dyDescent="0.25">
      <c r="A254" s="3">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6">
        <v>22.562400000000004</v>
      </c>
    </row>
    <row r="255" spans="1:22" ht="14.25" customHeight="1" x14ac:dyDescent="0.25">
      <c r="A255" s="3">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6">
        <v>162.864</v>
      </c>
    </row>
    <row r="256" spans="1:22" ht="14.25" customHeight="1" x14ac:dyDescent="0.25">
      <c r="A256" s="3">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6">
        <v>-8.4923999999999982</v>
      </c>
    </row>
    <row r="257" spans="1:22" ht="14.25" customHeight="1" x14ac:dyDescent="0.25">
      <c r="A257" s="3">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6">
        <v>-19.562399999999997</v>
      </c>
    </row>
    <row r="258" spans="1:22" ht="14.25" customHeight="1" x14ac:dyDescent="0.25">
      <c r="A258" s="3">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6">
        <v>4.0439999999999969</v>
      </c>
    </row>
    <row r="259" spans="1:22" ht="14.25" customHeight="1" x14ac:dyDescent="0.25">
      <c r="A259" s="3">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6">
        <v>56.691599999999966</v>
      </c>
    </row>
    <row r="260" spans="1:22" ht="14.25" customHeight="1" x14ac:dyDescent="0.25">
      <c r="A260" s="3">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6">
        <v>6.9258000000000006</v>
      </c>
    </row>
    <row r="261" spans="1:22" ht="14.25" customHeight="1" x14ac:dyDescent="0.25">
      <c r="A261" s="3">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6">
        <v>6.6465000000000174</v>
      </c>
    </row>
    <row r="262" spans="1:22" ht="14.25" customHeight="1" x14ac:dyDescent="0.25">
      <c r="A262" s="3">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6">
        <v>6.1319999999999988</v>
      </c>
    </row>
    <row r="263" spans="1:22" ht="14.25" customHeight="1" x14ac:dyDescent="0.25">
      <c r="A263" s="3">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6">
        <v>-4.4660000000000002</v>
      </c>
    </row>
    <row r="264" spans="1:22" ht="14.25" customHeight="1" x14ac:dyDescent="0.25">
      <c r="A264" s="3">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6">
        <v>-509.99700000000075</v>
      </c>
    </row>
    <row r="265" spans="1:22" ht="14.25" customHeight="1" x14ac:dyDescent="0.25">
      <c r="A265" s="3">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6">
        <v>-251.99579999999992</v>
      </c>
    </row>
    <row r="266" spans="1:22" ht="14.25" customHeight="1" x14ac:dyDescent="0.25">
      <c r="A266" s="3">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6">
        <v>28.7196</v>
      </c>
    </row>
    <row r="267" spans="1:22" ht="14.25" customHeight="1" x14ac:dyDescent="0.25">
      <c r="A267" s="3">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6">
        <v>35.156000000000006</v>
      </c>
    </row>
    <row r="268" spans="1:22" ht="14.25" customHeight="1" x14ac:dyDescent="0.25">
      <c r="A268" s="3">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6">
        <v>4.7303999999999995</v>
      </c>
    </row>
    <row r="269" spans="1:22" ht="14.25" customHeight="1" x14ac:dyDescent="0.25">
      <c r="A269" s="3">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6">
        <v>0.3024</v>
      </c>
    </row>
    <row r="270" spans="1:22" ht="14.25" customHeight="1" x14ac:dyDescent="0.25">
      <c r="A270" s="3">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6">
        <v>-7.4416000000000011</v>
      </c>
    </row>
    <row r="271" spans="1:22" ht="14.25" customHeight="1" x14ac:dyDescent="0.25">
      <c r="A271" s="3">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6">
        <v>21.591000000000001</v>
      </c>
    </row>
    <row r="272" spans="1:22" ht="14.25" customHeight="1" x14ac:dyDescent="0.25">
      <c r="A272" s="3">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6">
        <v>210.4935999999999</v>
      </c>
    </row>
    <row r="273" spans="1:22" ht="14.25" customHeight="1" x14ac:dyDescent="0.25">
      <c r="A273" s="3">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6">
        <v>92.369200000000021</v>
      </c>
    </row>
    <row r="274" spans="1:22" ht="14.25" customHeight="1" x14ac:dyDescent="0.25">
      <c r="A274" s="3">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6">
        <v>2.3232000000000004</v>
      </c>
    </row>
    <row r="275" spans="1:22" ht="14.25" customHeight="1" x14ac:dyDescent="0.25">
      <c r="A275" s="3">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6">
        <v>4.0949999999999989</v>
      </c>
    </row>
    <row r="276" spans="1:22" ht="14.25" customHeight="1" x14ac:dyDescent="0.25">
      <c r="A276" s="3">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6">
        <v>4.0571999999999999</v>
      </c>
    </row>
    <row r="277" spans="1:22" ht="14.25" customHeight="1" x14ac:dyDescent="0.25">
      <c r="A277" s="3">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6">
        <v>1.5548000000000002</v>
      </c>
    </row>
    <row r="278" spans="1:22" ht="14.25" customHeight="1" x14ac:dyDescent="0.25">
      <c r="A278" s="3">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6">
        <v>4.0768000000000004</v>
      </c>
    </row>
    <row r="279" spans="1:22" ht="14.25" customHeight="1" x14ac:dyDescent="0.25">
      <c r="A279" s="3">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6">
        <v>5.9071999999999987</v>
      </c>
    </row>
    <row r="280" spans="1:22" ht="14.25" customHeight="1" x14ac:dyDescent="0.25">
      <c r="A280" s="3">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6">
        <v>5.9711999999999996</v>
      </c>
    </row>
    <row r="281" spans="1:22" ht="14.25" customHeight="1" x14ac:dyDescent="0.25">
      <c r="A281" s="3">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6">
        <v>8.6940000000000008</v>
      </c>
    </row>
    <row r="282" spans="1:22" ht="14.25" customHeight="1" x14ac:dyDescent="0.25">
      <c r="A282" s="3">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6">
        <v>-3.4320000000000004</v>
      </c>
    </row>
    <row r="283" spans="1:22" ht="14.25" customHeight="1" x14ac:dyDescent="0.25">
      <c r="A283" s="3">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6">
        <v>376.11</v>
      </c>
    </row>
    <row r="284" spans="1:22" ht="14.25" customHeight="1" x14ac:dyDescent="0.25">
      <c r="A284" s="3">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6">
        <v>51.942000000000007</v>
      </c>
    </row>
    <row r="285" spans="1:22" ht="14.25" customHeight="1" x14ac:dyDescent="0.25">
      <c r="A285" s="3">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6">
        <v>47.843999999999994</v>
      </c>
    </row>
    <row r="286" spans="1:22" ht="14.25" customHeight="1" x14ac:dyDescent="0.25">
      <c r="A286" s="3">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6">
        <v>47.959999999999987</v>
      </c>
    </row>
    <row r="287" spans="1:22" ht="14.25" customHeight="1" x14ac:dyDescent="0.25">
      <c r="A287" s="3">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6">
        <v>10.8864</v>
      </c>
    </row>
    <row r="288" spans="1:22" ht="14.25" customHeight="1" x14ac:dyDescent="0.25">
      <c r="A288" s="3">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6">
        <v>-169.3719999999999</v>
      </c>
    </row>
    <row r="289" spans="1:22" ht="14.25" customHeight="1" x14ac:dyDescent="0.25">
      <c r="A289" s="3">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6">
        <v>24.315999999999974</v>
      </c>
    </row>
    <row r="290" spans="1:22" ht="14.25" customHeight="1" x14ac:dyDescent="0.25">
      <c r="A290" s="3">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6">
        <v>-204.31449999999995</v>
      </c>
    </row>
    <row r="291" spans="1:22" ht="14.25" customHeight="1" x14ac:dyDescent="0.25">
      <c r="A291" s="3">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6">
        <v>6.6835999999999993</v>
      </c>
    </row>
    <row r="292" spans="1:22" ht="14.25" customHeight="1" x14ac:dyDescent="0.25">
      <c r="A292" s="3">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6">
        <v>6.2423999999999999</v>
      </c>
    </row>
    <row r="293" spans="1:22" ht="14.25" customHeight="1" x14ac:dyDescent="0.25">
      <c r="A293" s="3">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6">
        <v>54.396600000000007</v>
      </c>
    </row>
    <row r="294" spans="1:22" ht="14.25" customHeight="1" x14ac:dyDescent="0.25">
      <c r="A294" s="3">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6">
        <v>-48.703199999999995</v>
      </c>
    </row>
    <row r="295" spans="1:22" ht="14.25" customHeight="1" x14ac:dyDescent="0.25">
      <c r="A295" s="3">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6">
        <v>78.859200000000001</v>
      </c>
    </row>
    <row r="296" spans="1:22" ht="14.25" customHeight="1" x14ac:dyDescent="0.25">
      <c r="A296" s="3">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6">
        <v>20.155800000000013</v>
      </c>
    </row>
    <row r="297" spans="1:22" ht="14.25" customHeight="1" x14ac:dyDescent="0.25">
      <c r="A297" s="3">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6">
        <v>-24.564599999999999</v>
      </c>
    </row>
    <row r="298" spans="1:22" ht="14.25" customHeight="1" x14ac:dyDescent="0.25">
      <c r="A298" s="3">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6">
        <v>-62.88000000000001</v>
      </c>
    </row>
    <row r="299" spans="1:22" ht="14.25" customHeight="1" x14ac:dyDescent="0.25">
      <c r="A299" s="3">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6">
        <v>9.2987999999999964</v>
      </c>
    </row>
    <row r="300" spans="1:22" ht="14.25" customHeight="1" x14ac:dyDescent="0.25">
      <c r="A300" s="3">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6">
        <v>15.552000000000001</v>
      </c>
    </row>
    <row r="301" spans="1:22" ht="14.25" customHeight="1" x14ac:dyDescent="0.25">
      <c r="A301" s="3">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6">
        <v>10.824800000000096</v>
      </c>
    </row>
    <row r="302" spans="1:22" ht="14.25" customHeight="1" x14ac:dyDescent="0.25">
      <c r="A302" s="3">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6">
        <v>27.316799999999997</v>
      </c>
    </row>
    <row r="303" spans="1:22" ht="14.25" customHeight="1" x14ac:dyDescent="0.25">
      <c r="A303" s="3">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6">
        <v>38.023999999999994</v>
      </c>
    </row>
    <row r="304" spans="1:22" ht="14.25" customHeight="1" x14ac:dyDescent="0.25">
      <c r="A304" s="3">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6">
        <v>6.5687999999999995</v>
      </c>
    </row>
    <row r="305" spans="1:22" ht="14.25" customHeight="1" x14ac:dyDescent="0.25">
      <c r="A305" s="3">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6">
        <v>-131.44500000000005</v>
      </c>
    </row>
    <row r="306" spans="1:22" ht="14.25" customHeight="1" x14ac:dyDescent="0.25">
      <c r="A306" s="3">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6">
        <v>12.863999999999999</v>
      </c>
    </row>
    <row r="307" spans="1:22" ht="14.25" customHeight="1" x14ac:dyDescent="0.25">
      <c r="A307" s="3">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6">
        <v>2.8535999999999988</v>
      </c>
    </row>
    <row r="308" spans="1:22" ht="14.25" customHeight="1" x14ac:dyDescent="0.25">
      <c r="A308" s="3">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6">
        <v>20.9208</v>
      </c>
    </row>
    <row r="309" spans="1:22" ht="14.25" customHeight="1" x14ac:dyDescent="0.25">
      <c r="A309" s="3">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6">
        <v>83.867999999999967</v>
      </c>
    </row>
    <row r="310" spans="1:22" ht="14.25" customHeight="1" x14ac:dyDescent="0.25">
      <c r="A310" s="3">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6">
        <v>2.0049000000000001</v>
      </c>
    </row>
    <row r="311" spans="1:22" ht="14.25" customHeight="1" x14ac:dyDescent="0.25">
      <c r="A311" s="3">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6">
        <v>3.5948000000000011</v>
      </c>
    </row>
    <row r="312" spans="1:22" ht="14.25" customHeight="1" x14ac:dyDescent="0.25">
      <c r="A312" s="3">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6">
        <v>52.511399999999981</v>
      </c>
    </row>
    <row r="313" spans="1:22" ht="14.25" customHeight="1" x14ac:dyDescent="0.25">
      <c r="A313" s="3">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6">
        <v>1.7135999999999978</v>
      </c>
    </row>
    <row r="314" spans="1:22" ht="14.25" customHeight="1" x14ac:dyDescent="0.25">
      <c r="A314" s="3">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6">
        <v>2.0358000000000001</v>
      </c>
    </row>
    <row r="315" spans="1:22" ht="14.25" customHeight="1" x14ac:dyDescent="0.25">
      <c r="A315" s="3">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6">
        <v>37.642200000000003</v>
      </c>
    </row>
    <row r="316" spans="1:22" ht="14.25" customHeight="1" x14ac:dyDescent="0.25">
      <c r="A316" s="3">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6">
        <v>22.297999999999973</v>
      </c>
    </row>
    <row r="317" spans="1:22" ht="14.25" customHeight="1" x14ac:dyDescent="0.25">
      <c r="A317" s="3">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6">
        <v>5.4432</v>
      </c>
    </row>
    <row r="318" spans="1:22" ht="14.25" customHeight="1" x14ac:dyDescent="0.25">
      <c r="A318" s="3">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6">
        <v>8.674399999999995</v>
      </c>
    </row>
    <row r="319" spans="1:22" ht="14.25" customHeight="1" x14ac:dyDescent="0.25">
      <c r="A319" s="3">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6">
        <v>24.156800000000004</v>
      </c>
    </row>
    <row r="320" spans="1:22" ht="14.25" customHeight="1" x14ac:dyDescent="0.25">
      <c r="A320" s="3">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6">
        <v>1995.99</v>
      </c>
    </row>
    <row r="321" spans="1:22" ht="14.25" customHeight="1" x14ac:dyDescent="0.25">
      <c r="A321" s="3">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6">
        <v>80.022599999999997</v>
      </c>
    </row>
    <row r="322" spans="1:22" ht="14.25" customHeight="1" x14ac:dyDescent="0.25">
      <c r="A322" s="3">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6">
        <v>129.6</v>
      </c>
    </row>
    <row r="323" spans="1:22" ht="14.25" customHeight="1" x14ac:dyDescent="0.25">
      <c r="A323" s="3">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6">
        <v>13.070999999999998</v>
      </c>
    </row>
    <row r="324" spans="1:22" ht="14.25" customHeight="1" x14ac:dyDescent="0.25">
      <c r="A324" s="3">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6">
        <v>3.58</v>
      </c>
    </row>
    <row r="325" spans="1:22" ht="14.25" customHeight="1" x14ac:dyDescent="0.25">
      <c r="A325" s="3">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6">
        <v>81.744</v>
      </c>
    </row>
    <row r="326" spans="1:22" ht="14.25" customHeight="1" x14ac:dyDescent="0.25">
      <c r="A326" s="3">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6">
        <v>34.996499999999997</v>
      </c>
    </row>
    <row r="327" spans="1:22" ht="14.25" customHeight="1" x14ac:dyDescent="0.25">
      <c r="A327" s="3">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6">
        <v>0.99949999999999894</v>
      </c>
    </row>
    <row r="328" spans="1:22" ht="14.25" customHeight="1" x14ac:dyDescent="0.25">
      <c r="A328" s="3">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6">
        <v>-67.876199999999997</v>
      </c>
    </row>
    <row r="329" spans="1:22" ht="14.25" customHeight="1" x14ac:dyDescent="0.25">
      <c r="A329" s="3">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6">
        <v>3.3889999999999993</v>
      </c>
    </row>
    <row r="330" spans="1:22" ht="14.25" customHeight="1" x14ac:dyDescent="0.25">
      <c r="A330" s="3">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6">
        <v>-258.50160000000011</v>
      </c>
    </row>
    <row r="331" spans="1:22" ht="14.25" customHeight="1" x14ac:dyDescent="0.25">
      <c r="A331" s="3">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6">
        <v>33.830999999999989</v>
      </c>
    </row>
    <row r="332" spans="1:22" ht="14.25" customHeight="1" x14ac:dyDescent="0.25">
      <c r="A332" s="3">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6">
        <v>-27.693600000000004</v>
      </c>
    </row>
    <row r="333" spans="1:22" ht="14.25" customHeight="1" x14ac:dyDescent="0.25">
      <c r="A333" s="3">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6">
        <v>-20.700000000000003</v>
      </c>
    </row>
    <row r="334" spans="1:22" ht="14.25" customHeight="1" x14ac:dyDescent="0.25">
      <c r="A334" s="3">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6">
        <v>-13.815999999999995</v>
      </c>
    </row>
    <row r="335" spans="1:22" ht="14.25" customHeight="1" x14ac:dyDescent="0.25">
      <c r="A335" s="3">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6">
        <v>-3.4271999999999991</v>
      </c>
    </row>
    <row r="336" spans="1:22" ht="14.25" customHeight="1" x14ac:dyDescent="0.25">
      <c r="A336" s="3">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6">
        <v>1.6037999999999997</v>
      </c>
    </row>
    <row r="337" spans="1:22" ht="14.25" customHeight="1" x14ac:dyDescent="0.25">
      <c r="A337" s="3">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6">
        <v>335.99440000000004</v>
      </c>
    </row>
    <row r="338" spans="1:22" ht="14.25" customHeight="1" x14ac:dyDescent="0.25">
      <c r="A338" s="3">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6">
        <v>4.4899999999999984</v>
      </c>
    </row>
    <row r="339" spans="1:22" ht="14.25" customHeight="1" x14ac:dyDescent="0.25">
      <c r="A339" s="3">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6">
        <v>2.7956000000000003</v>
      </c>
    </row>
    <row r="340" spans="1:22" ht="14.25" customHeight="1" x14ac:dyDescent="0.25">
      <c r="A340" s="3">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6">
        <v>-17.458800000000053</v>
      </c>
    </row>
    <row r="341" spans="1:22" ht="14.25" customHeight="1" x14ac:dyDescent="0.25">
      <c r="A341" s="3">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6">
        <v>2.3311999999999999</v>
      </c>
    </row>
    <row r="342" spans="1:22" ht="14.25" customHeight="1" x14ac:dyDescent="0.25">
      <c r="A342" s="3">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6">
        <v>1.1159999999999979</v>
      </c>
    </row>
    <row r="343" spans="1:22" ht="14.25" customHeight="1" x14ac:dyDescent="0.25">
      <c r="A343" s="3">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6">
        <v>-407.97599999999989</v>
      </c>
    </row>
    <row r="344" spans="1:22" ht="14.25" customHeight="1" x14ac:dyDescent="0.25">
      <c r="A344" s="3">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6">
        <v>10.072399999999996</v>
      </c>
    </row>
    <row r="345" spans="1:22" ht="14.25" customHeight="1" x14ac:dyDescent="0.25">
      <c r="A345" s="3">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6">
        <v>8.3915999999999897</v>
      </c>
    </row>
    <row r="346" spans="1:22" ht="14.25" customHeight="1" x14ac:dyDescent="0.25">
      <c r="A346" s="3">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6">
        <v>-2.2200000000000131</v>
      </c>
    </row>
    <row r="347" spans="1:22" ht="14.25" customHeight="1" x14ac:dyDescent="0.25">
      <c r="A347" s="3">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6">
        <v>4.7976000000000028</v>
      </c>
    </row>
    <row r="348" spans="1:22" ht="14.25" customHeight="1" x14ac:dyDescent="0.25">
      <c r="A348" s="3">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6">
        <v>3.0996000000000006</v>
      </c>
    </row>
    <row r="349" spans="1:22" ht="14.25" customHeight="1" x14ac:dyDescent="0.25">
      <c r="A349" s="3">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6">
        <v>11.543199999999999</v>
      </c>
    </row>
    <row r="350" spans="1:22" ht="14.25" customHeight="1" x14ac:dyDescent="0.25">
      <c r="A350" s="3">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6">
        <v>4.1471999999999998</v>
      </c>
    </row>
    <row r="351" spans="1:22" ht="14.25" customHeight="1" x14ac:dyDescent="0.25">
      <c r="A351" s="3">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6">
        <v>2.3086000000000002</v>
      </c>
    </row>
    <row r="352" spans="1:22" ht="14.25" customHeight="1" x14ac:dyDescent="0.25">
      <c r="A352" s="3">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6">
        <v>11.543199999999999</v>
      </c>
    </row>
    <row r="353" spans="1:22" ht="14.25" customHeight="1" x14ac:dyDescent="0.25">
      <c r="A353" s="3">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6">
        <v>1.0668</v>
      </c>
    </row>
    <row r="354" spans="1:22" ht="14.25" customHeight="1" x14ac:dyDescent="0.25">
      <c r="A354" s="3">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6">
        <v>23.086399999999998</v>
      </c>
    </row>
    <row r="355" spans="1:22" ht="14.25" customHeight="1" x14ac:dyDescent="0.25">
      <c r="A355" s="3">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6">
        <v>1415.4295999999997</v>
      </c>
    </row>
    <row r="356" spans="1:22" ht="14.25" customHeight="1" x14ac:dyDescent="0.25">
      <c r="A356" s="3">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6">
        <v>-4.8588000000000022</v>
      </c>
    </row>
    <row r="357" spans="1:22" ht="14.25" customHeight="1" x14ac:dyDescent="0.25">
      <c r="A357" s="3">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6">
        <v>3.7995999999999999</v>
      </c>
    </row>
    <row r="358" spans="1:22" ht="14.25" customHeight="1" x14ac:dyDescent="0.25">
      <c r="A358" s="3">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6">
        <v>6.9863999999999997</v>
      </c>
    </row>
    <row r="359" spans="1:22" ht="14.25" customHeight="1" x14ac:dyDescent="0.25">
      <c r="A359" s="3">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6">
        <v>15.823999999999998</v>
      </c>
    </row>
    <row r="360" spans="1:22" ht="14.25" customHeight="1" x14ac:dyDescent="0.25">
      <c r="A360" s="3">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6">
        <v>11.324999999999996</v>
      </c>
    </row>
    <row r="361" spans="1:22" ht="14.25" customHeight="1" x14ac:dyDescent="0.25">
      <c r="A361" s="3">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6">
        <v>168.4384</v>
      </c>
    </row>
    <row r="362" spans="1:22" ht="14.25" customHeight="1" x14ac:dyDescent="0.25">
      <c r="A362" s="3">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6">
        <v>9.9359999999999999</v>
      </c>
    </row>
    <row r="363" spans="1:22" ht="14.25" customHeight="1" x14ac:dyDescent="0.25">
      <c r="A363" s="3">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6">
        <v>9.9359999999999999</v>
      </c>
    </row>
    <row r="364" spans="1:22" ht="14.25" customHeight="1" x14ac:dyDescent="0.25">
      <c r="A364" s="3">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6">
        <v>86.870400000000004</v>
      </c>
    </row>
    <row r="365" spans="1:22" ht="14.25" customHeight="1" x14ac:dyDescent="0.25">
      <c r="A365" s="3">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6">
        <v>1.4455999999999998</v>
      </c>
    </row>
    <row r="366" spans="1:22" ht="14.25" customHeight="1" x14ac:dyDescent="0.25">
      <c r="A366" s="3">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6">
        <v>20.732800000000001</v>
      </c>
    </row>
    <row r="367" spans="1:22" ht="14.25" customHeight="1" x14ac:dyDescent="0.25">
      <c r="A367" s="3">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6">
        <v>8.4783999999999935</v>
      </c>
    </row>
    <row r="368" spans="1:22" ht="14.25" customHeight="1" x14ac:dyDescent="0.25">
      <c r="A368" s="3">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6">
        <v>10.44</v>
      </c>
    </row>
    <row r="369" spans="1:22" ht="14.25" customHeight="1" x14ac:dyDescent="0.25">
      <c r="A369" s="3">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6">
        <v>0.14719999999999978</v>
      </c>
    </row>
    <row r="370" spans="1:22" ht="14.25" customHeight="1" x14ac:dyDescent="0.25">
      <c r="A370" s="3">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6">
        <v>29.341200000000008</v>
      </c>
    </row>
    <row r="371" spans="1:22" ht="14.25" customHeight="1" x14ac:dyDescent="0.25">
      <c r="A371" s="3">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6">
        <v>271.41920000000005</v>
      </c>
    </row>
    <row r="372" spans="1:22" ht="14.25" customHeight="1" x14ac:dyDescent="0.25">
      <c r="A372" s="3">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6">
        <v>9.3960000000000008</v>
      </c>
    </row>
    <row r="373" spans="1:22" ht="14.25" customHeight="1" x14ac:dyDescent="0.25">
      <c r="A373" s="3">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6">
        <v>4.6746000000000016</v>
      </c>
    </row>
    <row r="374" spans="1:22" ht="14.25" customHeight="1" x14ac:dyDescent="0.25">
      <c r="A374" s="3">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6">
        <v>-5.7119999999999997</v>
      </c>
    </row>
    <row r="375" spans="1:22" ht="14.25" customHeight="1" x14ac:dyDescent="0.25">
      <c r="A375" s="3">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6">
        <v>179.1887999999999</v>
      </c>
    </row>
    <row r="376" spans="1:22" ht="14.25" customHeight="1" x14ac:dyDescent="0.25">
      <c r="A376" s="3">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6">
        <v>0.92399999999999993</v>
      </c>
    </row>
    <row r="377" spans="1:22" ht="14.25" customHeight="1" x14ac:dyDescent="0.25">
      <c r="A377" s="3">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6">
        <v>-29.940000000000012</v>
      </c>
    </row>
    <row r="378" spans="1:22" ht="14.25" customHeight="1" x14ac:dyDescent="0.25">
      <c r="A378" s="3">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6">
        <v>30.979999999999993</v>
      </c>
    </row>
    <row r="379" spans="1:22" ht="14.25" customHeight="1" x14ac:dyDescent="0.25">
      <c r="A379" s="3">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6">
        <v>-297.68479999999983</v>
      </c>
    </row>
    <row r="380" spans="1:22" ht="14.25" customHeight="1" x14ac:dyDescent="0.25">
      <c r="A380" s="3">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6">
        <v>-20.332200000000007</v>
      </c>
    </row>
    <row r="381" spans="1:22" ht="14.25" customHeight="1" x14ac:dyDescent="0.25">
      <c r="A381" s="3">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6">
        <v>2.6810999999999954</v>
      </c>
    </row>
    <row r="382" spans="1:22" ht="14.25" customHeight="1" x14ac:dyDescent="0.25">
      <c r="A382" s="3">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6">
        <v>-18.872800000000009</v>
      </c>
    </row>
    <row r="383" spans="1:22" ht="14.25" customHeight="1" x14ac:dyDescent="0.25">
      <c r="A383" s="3">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6">
        <v>25.48</v>
      </c>
    </row>
    <row r="384" spans="1:22" ht="14.25" customHeight="1" x14ac:dyDescent="0.25">
      <c r="A384" s="3">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6">
        <v>17.337599999999998</v>
      </c>
    </row>
    <row r="385" spans="1:22" ht="14.25" customHeight="1" x14ac:dyDescent="0.25">
      <c r="A385" s="3">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6">
        <v>8.7989999999999995</v>
      </c>
    </row>
    <row r="386" spans="1:22" ht="14.25" customHeight="1" x14ac:dyDescent="0.25">
      <c r="A386" s="3">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6">
        <v>-157.00949999999997</v>
      </c>
    </row>
    <row r="387" spans="1:22" ht="14.25" customHeight="1" x14ac:dyDescent="0.25">
      <c r="A387" s="3">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6">
        <v>-1.049700000000005</v>
      </c>
    </row>
    <row r="388" spans="1:22" ht="14.25" customHeight="1" x14ac:dyDescent="0.25">
      <c r="A388" s="3">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6">
        <v>-337.63799999999981</v>
      </c>
    </row>
    <row r="389" spans="1:22" ht="14.25" customHeight="1" x14ac:dyDescent="0.25">
      <c r="A389" s="3">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6">
        <v>0.77700000000000025</v>
      </c>
    </row>
    <row r="390" spans="1:22" ht="14.25" customHeight="1" x14ac:dyDescent="0.25">
      <c r="A390" s="3">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6">
        <v>0.42639999999999978</v>
      </c>
    </row>
    <row r="391" spans="1:22" ht="14.25" customHeight="1" x14ac:dyDescent="0.25">
      <c r="A391" s="3">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6">
        <v>7.8839999999999986</v>
      </c>
    </row>
    <row r="392" spans="1:22" ht="14.25" customHeight="1" x14ac:dyDescent="0.25">
      <c r="A392" s="3">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6">
        <v>13.593199999999996</v>
      </c>
    </row>
    <row r="393" spans="1:22" ht="14.25" customHeight="1" x14ac:dyDescent="0.25">
      <c r="A393" s="3">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6">
        <v>27.718199999999968</v>
      </c>
    </row>
    <row r="394" spans="1:22" ht="14.25" customHeight="1" x14ac:dyDescent="0.25">
      <c r="A394" s="3">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6">
        <v>701.98829999999998</v>
      </c>
    </row>
    <row r="395" spans="1:22" ht="14.25" customHeight="1" x14ac:dyDescent="0.25">
      <c r="A395" s="3">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6">
        <v>-20.5623</v>
      </c>
    </row>
    <row r="396" spans="1:22" ht="14.25" customHeight="1" x14ac:dyDescent="0.25">
      <c r="A396" s="3">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6">
        <v>25.579799999999992</v>
      </c>
    </row>
    <row r="397" spans="1:22" ht="14.25" customHeight="1" x14ac:dyDescent="0.25">
      <c r="A397" s="3">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6">
        <v>9.4923999999999964</v>
      </c>
    </row>
    <row r="398" spans="1:22" ht="14.25" customHeight="1" x14ac:dyDescent="0.25">
      <c r="A398" s="3">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6">
        <v>6.2208000000000006</v>
      </c>
    </row>
    <row r="399" spans="1:22" ht="14.25" customHeight="1" x14ac:dyDescent="0.25">
      <c r="A399" s="3">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6">
        <v>21.035999999999994</v>
      </c>
    </row>
    <row r="400" spans="1:22" ht="14.25" customHeight="1" x14ac:dyDescent="0.25">
      <c r="A400" s="3">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6">
        <v>3.5951999999999984</v>
      </c>
    </row>
    <row r="401" spans="1:22" ht="14.25" customHeight="1" x14ac:dyDescent="0.25">
      <c r="A401" s="3">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6">
        <v>-317.15280000000007</v>
      </c>
    </row>
    <row r="402" spans="1:22" ht="14.25" customHeight="1" x14ac:dyDescent="0.25">
      <c r="A402" s="3">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6">
        <v>-32.783999999999999</v>
      </c>
    </row>
    <row r="403" spans="1:22" ht="14.25" customHeight="1" x14ac:dyDescent="0.25">
      <c r="A403" s="3">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6">
        <v>0.71979999999999933</v>
      </c>
    </row>
    <row r="404" spans="1:22" ht="14.25" customHeight="1" x14ac:dyDescent="0.25">
      <c r="A404" s="3">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6">
        <v>3.4683999999999999</v>
      </c>
    </row>
    <row r="405" spans="1:22" ht="14.25" customHeight="1" x14ac:dyDescent="0.25">
      <c r="A405" s="3">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6">
        <v>9.7680000000000007</v>
      </c>
    </row>
    <row r="406" spans="1:22" ht="14.25" customHeight="1" x14ac:dyDescent="0.25">
      <c r="A406" s="3">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6">
        <v>9.6956999999999987</v>
      </c>
    </row>
    <row r="407" spans="1:22" ht="14.25" customHeight="1" x14ac:dyDescent="0.25">
      <c r="A407" s="3">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6">
        <v>37.789500000000004</v>
      </c>
    </row>
    <row r="408" spans="1:22" ht="14.25" customHeight="1" x14ac:dyDescent="0.25">
      <c r="A408" s="3">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6">
        <v>434.99130000000002</v>
      </c>
    </row>
    <row r="409" spans="1:22" ht="14.25" customHeight="1" x14ac:dyDescent="0.25">
      <c r="A409" s="3">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6">
        <v>13.3035</v>
      </c>
    </row>
    <row r="410" spans="1:22" ht="14.25" customHeight="1" x14ac:dyDescent="0.25">
      <c r="A410" s="3">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6">
        <v>-112.95269999999994</v>
      </c>
    </row>
    <row r="411" spans="1:22" ht="14.25" customHeight="1" x14ac:dyDescent="0.25">
      <c r="A411" s="3">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6">
        <v>4.6463999999999999</v>
      </c>
    </row>
    <row r="412" spans="1:22" ht="14.25" customHeight="1" x14ac:dyDescent="0.25">
      <c r="A412" s="3">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6">
        <v>13.608000000000001</v>
      </c>
    </row>
    <row r="413" spans="1:22" ht="14.25" customHeight="1" x14ac:dyDescent="0.25">
      <c r="A413" s="3">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6">
        <v>27.430199999999999</v>
      </c>
    </row>
    <row r="414" spans="1:22" ht="14.25" customHeight="1" x14ac:dyDescent="0.25">
      <c r="A414" s="3">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6">
        <v>31.454799999999949</v>
      </c>
    </row>
    <row r="415" spans="1:22" ht="14.25" customHeight="1" x14ac:dyDescent="0.25">
      <c r="A415" s="3">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6">
        <v>-18.454800000000013</v>
      </c>
    </row>
    <row r="416" spans="1:22" ht="14.25" customHeight="1" x14ac:dyDescent="0.25">
      <c r="A416" s="3">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6">
        <v>65.734199999999987</v>
      </c>
    </row>
    <row r="417" spans="1:22" ht="14.25" customHeight="1" x14ac:dyDescent="0.25">
      <c r="A417" s="3">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6">
        <v>26.874400000000023</v>
      </c>
    </row>
    <row r="418" spans="1:22" ht="14.25" customHeight="1" x14ac:dyDescent="0.25">
      <c r="A418" s="3">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6">
        <v>25.898399999999995</v>
      </c>
    </row>
    <row r="419" spans="1:22" ht="14.25" customHeight="1" x14ac:dyDescent="0.25">
      <c r="A419" s="3">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6">
        <v>38.379999999999981</v>
      </c>
    </row>
    <row r="420" spans="1:22" ht="14.25" customHeight="1" x14ac:dyDescent="0.25">
      <c r="A420" s="3">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6">
        <v>2.8322000000000003</v>
      </c>
    </row>
    <row r="421" spans="1:22" ht="14.25" customHeight="1" x14ac:dyDescent="0.25">
      <c r="A421" s="3">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6">
        <v>2.702799999999999</v>
      </c>
    </row>
    <row r="422" spans="1:22" ht="14.25" customHeight="1" x14ac:dyDescent="0.25">
      <c r="A422" s="3">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6">
        <v>7.0149999999999988</v>
      </c>
    </row>
    <row r="423" spans="1:22" ht="14.25" customHeight="1" x14ac:dyDescent="0.25">
      <c r="A423" s="3">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6">
        <v>56.566200000000009</v>
      </c>
    </row>
    <row r="424" spans="1:22" ht="14.25" customHeight="1" x14ac:dyDescent="0.25">
      <c r="A424" s="3">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6">
        <v>14.705600000000004</v>
      </c>
    </row>
    <row r="425" spans="1:22" ht="14.25" customHeight="1" x14ac:dyDescent="0.25">
      <c r="A425" s="3">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6">
        <v>8.5019999999999989</v>
      </c>
    </row>
    <row r="426" spans="1:22" ht="14.25" customHeight="1" x14ac:dyDescent="0.25">
      <c r="A426" s="3">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6">
        <v>225.26400000000001</v>
      </c>
    </row>
    <row r="427" spans="1:22" ht="14.25" customHeight="1" x14ac:dyDescent="0.25">
      <c r="A427" s="3">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6">
        <v>11.076000000000001</v>
      </c>
    </row>
    <row r="428" spans="1:22" ht="14.25" customHeight="1" x14ac:dyDescent="0.25">
      <c r="A428" s="3">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6">
        <v>138.20160000000001</v>
      </c>
    </row>
    <row r="429" spans="1:22" ht="14.25" customHeight="1" x14ac:dyDescent="0.25">
      <c r="A429" s="3">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6">
        <v>30.095700000000001</v>
      </c>
    </row>
    <row r="430" spans="1:22" ht="14.25" customHeight="1" x14ac:dyDescent="0.25">
      <c r="A430" s="3">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6">
        <v>0.50039999999999996</v>
      </c>
    </row>
    <row r="431" spans="1:22" ht="14.25" customHeight="1" x14ac:dyDescent="0.25">
      <c r="A431" s="3">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6">
        <v>-145.35079999999999</v>
      </c>
    </row>
    <row r="432" spans="1:22" ht="14.25" customHeight="1" x14ac:dyDescent="0.25">
      <c r="A432" s="3">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6">
        <v>76.639499999999984</v>
      </c>
    </row>
    <row r="433" spans="1:22" ht="14.25" customHeight="1" x14ac:dyDescent="0.25">
      <c r="A433" s="3">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6">
        <v>54.742499999999978</v>
      </c>
    </row>
    <row r="434" spans="1:22" ht="14.25" customHeight="1" x14ac:dyDescent="0.25">
      <c r="A434" s="3">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6">
        <v>-0.7748000000000006</v>
      </c>
    </row>
    <row r="435" spans="1:22" ht="14.25" customHeight="1" x14ac:dyDescent="0.25">
      <c r="A435" s="3">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6">
        <v>207.14699999999993</v>
      </c>
    </row>
    <row r="436" spans="1:22" ht="14.25" customHeight="1" x14ac:dyDescent="0.25">
      <c r="A436" s="3">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6">
        <v>-3.6891999999999996</v>
      </c>
    </row>
    <row r="437" spans="1:22" ht="14.25" customHeight="1" x14ac:dyDescent="0.25">
      <c r="A437" s="3">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6">
        <v>-18.584999999999994</v>
      </c>
    </row>
    <row r="438" spans="1:22" ht="14.25" customHeight="1" x14ac:dyDescent="0.25">
      <c r="A438" s="3">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6">
        <v>43.199100000000044</v>
      </c>
    </row>
    <row r="439" spans="1:22" ht="14.25" customHeight="1" x14ac:dyDescent="0.25">
      <c r="A439" s="3">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6">
        <v>113.63939999999998</v>
      </c>
    </row>
    <row r="440" spans="1:22" ht="14.25" customHeight="1" x14ac:dyDescent="0.25">
      <c r="A440" s="3">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6">
        <v>11.553600000000003</v>
      </c>
    </row>
    <row r="441" spans="1:22" ht="14.25" customHeight="1" x14ac:dyDescent="0.25">
      <c r="A441" s="3">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6">
        <v>2.3093999999999895</v>
      </c>
    </row>
    <row r="442" spans="1:22" ht="14.25" customHeight="1" x14ac:dyDescent="0.25">
      <c r="A442" s="3">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6">
        <v>3.6659999999999986</v>
      </c>
    </row>
    <row r="443" spans="1:22" ht="14.25" customHeight="1" x14ac:dyDescent="0.25">
      <c r="A443" s="3">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6">
        <v>23.392800000000008</v>
      </c>
    </row>
    <row r="444" spans="1:22" ht="14.25" customHeight="1" x14ac:dyDescent="0.25">
      <c r="A444" s="3">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6">
        <v>20.575499999999998</v>
      </c>
    </row>
    <row r="445" spans="1:22" ht="14.25" customHeight="1" x14ac:dyDescent="0.25">
      <c r="A445" s="3">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6">
        <v>42.025599999999997</v>
      </c>
    </row>
    <row r="446" spans="1:22" ht="14.25" customHeight="1" x14ac:dyDescent="0.25">
      <c r="A446" s="3">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6">
        <v>29.152800000000013</v>
      </c>
    </row>
    <row r="447" spans="1:22" ht="14.25" customHeight="1" x14ac:dyDescent="0.25">
      <c r="A447" s="3">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6">
        <v>10.584</v>
      </c>
    </row>
    <row r="448" spans="1:22" ht="14.25" customHeight="1" x14ac:dyDescent="0.25">
      <c r="A448" s="3">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6">
        <v>1.3676999999999999</v>
      </c>
    </row>
    <row r="449" spans="1:22" ht="14.25" customHeight="1" x14ac:dyDescent="0.25">
      <c r="A449" s="3">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6">
        <v>15.475200000000001</v>
      </c>
    </row>
    <row r="450" spans="1:22" ht="14.25" customHeight="1" x14ac:dyDescent="0.25">
      <c r="A450" s="3">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6">
        <v>9.716399999999993</v>
      </c>
    </row>
    <row r="451" spans="1:22" ht="14.25" customHeight="1" x14ac:dyDescent="0.25">
      <c r="A451" s="3">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6">
        <v>71.247600000000006</v>
      </c>
    </row>
    <row r="452" spans="1:22" ht="14.25" customHeight="1" x14ac:dyDescent="0.25">
      <c r="A452" s="3">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6">
        <v>7.9248000000000012</v>
      </c>
    </row>
    <row r="453" spans="1:22" ht="14.25" customHeight="1" x14ac:dyDescent="0.25">
      <c r="A453" s="3">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6">
        <v>2.8535999999999988</v>
      </c>
    </row>
    <row r="454" spans="1:22" ht="14.25" customHeight="1" x14ac:dyDescent="0.25">
      <c r="A454" s="3">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6">
        <v>9.1311999999999998</v>
      </c>
    </row>
    <row r="455" spans="1:22" ht="14.25" customHeight="1" x14ac:dyDescent="0.25">
      <c r="A455" s="3">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6">
        <v>-75.830400000000054</v>
      </c>
    </row>
    <row r="456" spans="1:22" ht="14.25" customHeight="1" x14ac:dyDescent="0.25">
      <c r="A456" s="3">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6">
        <v>66.540799999999962</v>
      </c>
    </row>
    <row r="457" spans="1:22" ht="14.25" customHeight="1" x14ac:dyDescent="0.25">
      <c r="A457" s="3">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6">
        <v>24.913200000000003</v>
      </c>
    </row>
    <row r="458" spans="1:22" ht="14.25" customHeight="1" x14ac:dyDescent="0.25">
      <c r="A458" s="3">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6">
        <v>-24.294000000000018</v>
      </c>
    </row>
    <row r="459" spans="1:22" ht="14.25" customHeight="1" x14ac:dyDescent="0.25">
      <c r="A459" s="3">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6">
        <v>-96.11460000000011</v>
      </c>
    </row>
    <row r="460" spans="1:22" ht="14.25" customHeight="1" x14ac:dyDescent="0.25">
      <c r="A460" s="3">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6">
        <v>3.3479999999999999</v>
      </c>
    </row>
    <row r="461" spans="1:22" ht="14.25" customHeight="1" x14ac:dyDescent="0.25">
      <c r="A461" s="3">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6">
        <v>36.372</v>
      </c>
    </row>
    <row r="462" spans="1:22" ht="14.25" customHeight="1" x14ac:dyDescent="0.25">
      <c r="A462" s="3">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6">
        <v>377.96220000000005</v>
      </c>
    </row>
    <row r="463" spans="1:22" ht="14.25" customHeight="1" x14ac:dyDescent="0.25">
      <c r="A463" s="3">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6">
        <v>18.600599999999996</v>
      </c>
    </row>
    <row r="464" spans="1:22" ht="14.25" customHeight="1" x14ac:dyDescent="0.25">
      <c r="A464" s="3">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6">
        <v>7.0680000000000005</v>
      </c>
    </row>
    <row r="465" spans="1:22" ht="14.25" customHeight="1" x14ac:dyDescent="0.25">
      <c r="A465" s="3">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6">
        <v>-814.4831999999999</v>
      </c>
    </row>
    <row r="466" spans="1:22" ht="14.25" customHeight="1" x14ac:dyDescent="0.25">
      <c r="A466" s="3">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6">
        <v>-20.888999999999989</v>
      </c>
    </row>
    <row r="467" spans="1:22" ht="14.25" customHeight="1" x14ac:dyDescent="0.25">
      <c r="A467" s="3">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6">
        <v>-34.758000000000017</v>
      </c>
    </row>
    <row r="468" spans="1:22" ht="14.25" customHeight="1" x14ac:dyDescent="0.25">
      <c r="A468" s="3">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6">
        <v>5.8704000000000001</v>
      </c>
    </row>
    <row r="469" spans="1:22" ht="14.25" customHeight="1" x14ac:dyDescent="0.25">
      <c r="A469" s="3">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6">
        <v>-312.06139999999994</v>
      </c>
    </row>
    <row r="470" spans="1:22" ht="14.25" customHeight="1" x14ac:dyDescent="0.25">
      <c r="A470" s="3">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6">
        <v>-36.235200000000006</v>
      </c>
    </row>
    <row r="471" spans="1:22" ht="14.25" customHeight="1" x14ac:dyDescent="0.25">
      <c r="A471" s="3">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6">
        <v>-7.9001999999999999</v>
      </c>
    </row>
    <row r="472" spans="1:22" ht="14.25" customHeight="1" x14ac:dyDescent="0.25">
      <c r="A472" s="3">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6">
        <v>26.630399999999998</v>
      </c>
    </row>
    <row r="473" spans="1:22" ht="14.25" customHeight="1" x14ac:dyDescent="0.25">
      <c r="A473" s="3">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6">
        <v>3.4091999999999842</v>
      </c>
    </row>
    <row r="474" spans="1:22" ht="14.25" customHeight="1" x14ac:dyDescent="0.25">
      <c r="A474" s="3">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6">
        <v>10.478399999999979</v>
      </c>
    </row>
    <row r="475" spans="1:22" ht="14.25" customHeight="1" x14ac:dyDescent="0.25">
      <c r="A475" s="3">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6">
        <v>87.995999999999924</v>
      </c>
    </row>
    <row r="476" spans="1:22" ht="14.25" customHeight="1" x14ac:dyDescent="0.25">
      <c r="A476" s="3">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6">
        <v>24.980400000000007</v>
      </c>
    </row>
    <row r="477" spans="1:22" ht="14.25" customHeight="1" x14ac:dyDescent="0.25">
      <c r="A477" s="3">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6">
        <v>28.818999999999996</v>
      </c>
    </row>
    <row r="478" spans="1:22" ht="14.25" customHeight="1" x14ac:dyDescent="0.25">
      <c r="A478" s="3">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6">
        <v>45.527999999999992</v>
      </c>
    </row>
    <row r="479" spans="1:22" ht="14.25" customHeight="1" x14ac:dyDescent="0.25">
      <c r="A479" s="3">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6">
        <v>7.1819999999999951</v>
      </c>
    </row>
    <row r="480" spans="1:22" ht="14.25" customHeight="1" x14ac:dyDescent="0.25">
      <c r="A480" s="3">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6">
        <v>19.295999999999999</v>
      </c>
    </row>
    <row r="481" spans="1:22" ht="14.25" customHeight="1" x14ac:dyDescent="0.25">
      <c r="A481" s="3">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6">
        <v>6.6150000000000002</v>
      </c>
    </row>
    <row r="482" spans="1:22" ht="14.25" customHeight="1" x14ac:dyDescent="0.25">
      <c r="A482" s="3">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6">
        <v>84.51</v>
      </c>
    </row>
    <row r="483" spans="1:22" ht="14.25" customHeight="1" x14ac:dyDescent="0.25">
      <c r="A483" s="3">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6">
        <v>1.9088999999999996</v>
      </c>
    </row>
    <row r="484" spans="1:22" ht="14.25" customHeight="1" x14ac:dyDescent="0.25">
      <c r="A484" s="3">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6">
        <v>1.6688000000000001</v>
      </c>
    </row>
    <row r="485" spans="1:22" ht="14.25" customHeight="1" x14ac:dyDescent="0.25">
      <c r="A485" s="3">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6">
        <v>57.592799999999997</v>
      </c>
    </row>
    <row r="486" spans="1:22" ht="14.25" customHeight="1" x14ac:dyDescent="0.25">
      <c r="A486" s="3">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6">
        <v>14.8</v>
      </c>
    </row>
    <row r="487" spans="1:22" ht="14.25" customHeight="1" x14ac:dyDescent="0.25">
      <c r="A487" s="3">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6">
        <v>-30.24499999999999</v>
      </c>
    </row>
    <row r="488" spans="1:22" ht="14.25" customHeight="1" x14ac:dyDescent="0.25">
      <c r="A488" s="3">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6">
        <v>17.497500000000016</v>
      </c>
    </row>
    <row r="489" spans="1:22" ht="14.25" customHeight="1" x14ac:dyDescent="0.25">
      <c r="A489" s="3">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6">
        <v>341.99399999999969</v>
      </c>
    </row>
    <row r="490" spans="1:22" ht="14.25" customHeight="1" x14ac:dyDescent="0.25">
      <c r="A490" s="3">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6">
        <v>0.59940000000000015</v>
      </c>
    </row>
    <row r="491" spans="1:22" ht="14.25" customHeight="1" x14ac:dyDescent="0.25">
      <c r="A491" s="3">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6">
        <v>10.397399999999998</v>
      </c>
    </row>
    <row r="492" spans="1:22" ht="14.25" customHeight="1" x14ac:dyDescent="0.25">
      <c r="A492" s="3">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6">
        <v>6.1572000000000031</v>
      </c>
    </row>
    <row r="493" spans="1:22" ht="14.25" customHeight="1" x14ac:dyDescent="0.25">
      <c r="A493" s="3">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6">
        <v>8.9829999999999899</v>
      </c>
    </row>
    <row r="494" spans="1:22" ht="14.25" customHeight="1" x14ac:dyDescent="0.25">
      <c r="A494" s="3">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6">
        <v>5.0921999999999992</v>
      </c>
    </row>
    <row r="495" spans="1:22" ht="14.25" customHeight="1" x14ac:dyDescent="0.25">
      <c r="A495" s="3">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6">
        <v>13.157200000000003</v>
      </c>
    </row>
    <row r="496" spans="1:22" ht="14.25" customHeight="1" x14ac:dyDescent="0.25">
      <c r="A496" s="3">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6">
        <v>-94.941000000000017</v>
      </c>
    </row>
    <row r="497" spans="1:22" ht="14.25" customHeight="1" x14ac:dyDescent="0.25">
      <c r="A497" s="3">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6">
        <v>51.655799999999999</v>
      </c>
    </row>
    <row r="498" spans="1:22" ht="14.25" customHeight="1" x14ac:dyDescent="0.25">
      <c r="A498" s="3">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6">
        <v>40.370399999999997</v>
      </c>
    </row>
    <row r="499" spans="1:22" ht="14.25" customHeight="1" x14ac:dyDescent="0.25">
      <c r="A499" s="3">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6">
        <v>81.843199999999996</v>
      </c>
    </row>
    <row r="500" spans="1:22" ht="14.25" customHeight="1" x14ac:dyDescent="0.25">
      <c r="A500" s="3">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6">
        <v>18.11760000000001</v>
      </c>
    </row>
    <row r="501" spans="1:22" ht="14.25" customHeight="1" x14ac:dyDescent="0.25">
      <c r="A501" s="3">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6">
        <v>22.868999999999996</v>
      </c>
    </row>
    <row r="502" spans="1:22" ht="14.25" customHeight="1" x14ac:dyDescent="0.25">
      <c r="A502" s="3">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6">
        <v>-15.079999999999998</v>
      </c>
    </row>
    <row r="503" spans="1:22" ht="14.25" customHeight="1" x14ac:dyDescent="0.25">
      <c r="A503" s="3">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6">
        <v>-11.961599999999997</v>
      </c>
    </row>
    <row r="504" spans="1:22" ht="14.25" customHeight="1" x14ac:dyDescent="0.25">
      <c r="A504" s="3">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6">
        <v>50.097999999999985</v>
      </c>
    </row>
    <row r="505" spans="1:22" ht="14.25" customHeight="1" x14ac:dyDescent="0.25">
      <c r="A505" s="3">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6">
        <v>-1.9007999999999998</v>
      </c>
    </row>
    <row r="506" spans="1:22" ht="14.25" customHeight="1" x14ac:dyDescent="0.25">
      <c r="A506" s="3">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6">
        <v>11.8871</v>
      </c>
    </row>
    <row r="507" spans="1:22" ht="14.25" customHeight="1" x14ac:dyDescent="0.25">
      <c r="A507" s="3">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6">
        <v>5.3729999999999993</v>
      </c>
    </row>
    <row r="508" spans="1:22" ht="14.25" customHeight="1" x14ac:dyDescent="0.25">
      <c r="A508" s="3">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6">
        <v>0.73980000000000024</v>
      </c>
    </row>
    <row r="509" spans="1:22" ht="14.25" customHeight="1" x14ac:dyDescent="0.25">
      <c r="A509" s="3">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6">
        <v>2.1683999999999997</v>
      </c>
    </row>
    <row r="510" spans="1:22" ht="14.25" customHeight="1" x14ac:dyDescent="0.25">
      <c r="A510" s="3">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6">
        <v>11.684999999999999</v>
      </c>
    </row>
    <row r="511" spans="1:22" ht="14.25" customHeight="1" x14ac:dyDescent="0.25">
      <c r="A511" s="3">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6">
        <v>3177.4749999999999</v>
      </c>
    </row>
    <row r="512" spans="1:22" ht="14.25" customHeight="1" x14ac:dyDescent="0.25">
      <c r="A512" s="3">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6">
        <v>40.415999999999997</v>
      </c>
    </row>
    <row r="513" spans="1:22" ht="14.25" customHeight="1" x14ac:dyDescent="0.25">
      <c r="A513" s="3">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6">
        <v>12.172799999999999</v>
      </c>
    </row>
    <row r="514" spans="1:22" ht="14.25" customHeight="1" x14ac:dyDescent="0.25">
      <c r="A514" s="3">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6">
        <v>0.71520000000000028</v>
      </c>
    </row>
    <row r="515" spans="1:22" ht="14.25" customHeight="1" x14ac:dyDescent="0.25">
      <c r="A515" s="3">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6">
        <v>1.7901</v>
      </c>
    </row>
    <row r="516" spans="1:22" ht="14.25" customHeight="1" x14ac:dyDescent="0.25">
      <c r="A516" s="3">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6">
        <v>1.7051999999999996</v>
      </c>
    </row>
    <row r="517" spans="1:22" ht="14.25" customHeight="1" x14ac:dyDescent="0.25">
      <c r="A517" s="3">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6">
        <v>1379.9769999999999</v>
      </c>
    </row>
    <row r="518" spans="1:22" ht="14.25" customHeight="1" x14ac:dyDescent="0.25">
      <c r="A518" s="3">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6">
        <v>13.891499999999999</v>
      </c>
    </row>
    <row r="519" spans="1:22" ht="14.25" customHeight="1" x14ac:dyDescent="0.25">
      <c r="A519" s="3">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6">
        <v>5.3819999999999997</v>
      </c>
    </row>
    <row r="520" spans="1:22" ht="14.25" customHeight="1" x14ac:dyDescent="0.25">
      <c r="A520" s="3">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6">
        <v>56.300999999999988</v>
      </c>
    </row>
    <row r="521" spans="1:22" ht="14.25" customHeight="1" x14ac:dyDescent="0.25">
      <c r="A521" s="3">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6">
        <v>5.2877000000000001</v>
      </c>
    </row>
    <row r="522" spans="1:22" ht="14.25" customHeight="1" x14ac:dyDescent="0.25">
      <c r="A522" s="3">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6">
        <v>-25.91360000000001</v>
      </c>
    </row>
    <row r="523" spans="1:22" ht="14.25" customHeight="1" x14ac:dyDescent="0.25">
      <c r="A523" s="3">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6">
        <v>-21.167999999999999</v>
      </c>
    </row>
    <row r="524" spans="1:22" ht="14.25" customHeight="1" x14ac:dyDescent="0.25">
      <c r="A524" s="3">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6">
        <v>21.097999999999985</v>
      </c>
    </row>
    <row r="525" spans="1:22" ht="14.25" customHeight="1" x14ac:dyDescent="0.25">
      <c r="A525" s="3">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6">
        <v>-12.414599999999997</v>
      </c>
    </row>
    <row r="526" spans="1:22" ht="14.25" customHeight="1" x14ac:dyDescent="0.25">
      <c r="A526" s="3">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6">
        <v>27.166600000000003</v>
      </c>
    </row>
    <row r="527" spans="1:22" ht="14.25" customHeight="1" x14ac:dyDescent="0.25">
      <c r="A527" s="3">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6">
        <v>10.434000000000001</v>
      </c>
    </row>
    <row r="528" spans="1:22" ht="14.25" customHeight="1" x14ac:dyDescent="0.25">
      <c r="A528" s="3">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6">
        <v>42.746999999999986</v>
      </c>
    </row>
    <row r="529" spans="1:22" ht="14.25" customHeight="1" x14ac:dyDescent="0.25">
      <c r="A529" s="3">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6">
        <v>5.1407999999999916</v>
      </c>
    </row>
    <row r="530" spans="1:22" ht="14.25" customHeight="1" x14ac:dyDescent="0.25">
      <c r="A530" s="3">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6">
        <v>-7.2672000000000043</v>
      </c>
    </row>
    <row r="531" spans="1:22" ht="14.25" customHeight="1" x14ac:dyDescent="0.25">
      <c r="A531" s="3">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6">
        <v>-149.9058</v>
      </c>
    </row>
    <row r="532" spans="1:22" ht="14.25" customHeight="1" x14ac:dyDescent="0.25">
      <c r="A532" s="3">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6">
        <v>19.692</v>
      </c>
    </row>
    <row r="533" spans="1:22" ht="14.25" customHeight="1" x14ac:dyDescent="0.25">
      <c r="A533" s="3">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6">
        <v>11.919999999999987</v>
      </c>
    </row>
    <row r="534" spans="1:22" ht="14.25" customHeight="1" x14ac:dyDescent="0.25">
      <c r="A534" s="3">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6">
        <v>2.3969999999999985</v>
      </c>
    </row>
    <row r="535" spans="1:22" ht="14.25" customHeight="1" x14ac:dyDescent="0.25">
      <c r="A535" s="3">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6">
        <v>274.38600000000008</v>
      </c>
    </row>
    <row r="536" spans="1:22" ht="14.25" customHeight="1" x14ac:dyDescent="0.25">
      <c r="A536" s="3">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6">
        <v>11.375</v>
      </c>
    </row>
    <row r="537" spans="1:22" ht="14.25" customHeight="1" x14ac:dyDescent="0.25">
      <c r="A537" s="3">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6">
        <v>1.4672000000000001</v>
      </c>
    </row>
    <row r="538" spans="1:22" ht="14.25" customHeight="1" x14ac:dyDescent="0.25">
      <c r="A538" s="3">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6">
        <v>-68.185600000000022</v>
      </c>
    </row>
    <row r="539" spans="1:22" ht="14.25" customHeight="1" x14ac:dyDescent="0.25">
      <c r="A539" s="3">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6">
        <v>3.359999999999999</v>
      </c>
    </row>
    <row r="540" spans="1:22" ht="14.25" customHeight="1" x14ac:dyDescent="0.25">
      <c r="A540" s="3">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6">
        <v>41.293800000000005</v>
      </c>
    </row>
    <row r="541" spans="1:22" ht="14.25" customHeight="1" x14ac:dyDescent="0.25">
      <c r="A541" s="3">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6">
        <v>70.980000000000018</v>
      </c>
    </row>
    <row r="542" spans="1:22" ht="14.25" customHeight="1" x14ac:dyDescent="0.25">
      <c r="A542" s="3">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6">
        <v>206.31600000000006</v>
      </c>
    </row>
    <row r="543" spans="1:22" ht="14.25" customHeight="1" x14ac:dyDescent="0.25">
      <c r="A543" s="3">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6">
        <v>38.086400000000026</v>
      </c>
    </row>
    <row r="544" spans="1:22" ht="14.25" customHeight="1" x14ac:dyDescent="0.25">
      <c r="A544" s="3">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6">
        <v>-145.52460000000002</v>
      </c>
    </row>
    <row r="545" spans="1:22" ht="14.25" customHeight="1" x14ac:dyDescent="0.25">
      <c r="A545" s="3">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6">
        <v>7.263999999999994</v>
      </c>
    </row>
    <row r="546" spans="1:22" ht="14.25" customHeight="1" x14ac:dyDescent="0.25">
      <c r="A546" s="3">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6">
        <v>6.2995000000000019</v>
      </c>
    </row>
    <row r="547" spans="1:22" ht="14.25" customHeight="1" x14ac:dyDescent="0.25">
      <c r="A547" s="3">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6">
        <v>-84.292799999999986</v>
      </c>
    </row>
    <row r="548" spans="1:22" ht="14.25" customHeight="1" x14ac:dyDescent="0.25">
      <c r="A548" s="3">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6">
        <v>13.931999999999999</v>
      </c>
    </row>
    <row r="549" spans="1:22" ht="14.25" customHeight="1" x14ac:dyDescent="0.25">
      <c r="A549" s="3">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6">
        <v>6.4127999999999998</v>
      </c>
    </row>
    <row r="550" spans="1:22" ht="14.25" customHeight="1" x14ac:dyDescent="0.25">
      <c r="A550" s="3">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6">
        <v>15.641999999999982</v>
      </c>
    </row>
    <row r="551" spans="1:22" ht="14.25" customHeight="1" x14ac:dyDescent="0.25">
      <c r="A551" s="3">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6">
        <v>-17.045999999999999</v>
      </c>
    </row>
    <row r="552" spans="1:22" ht="14.25" customHeight="1" x14ac:dyDescent="0.25">
      <c r="A552" s="3">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6">
        <v>-1.7440000000000015</v>
      </c>
    </row>
    <row r="553" spans="1:22" ht="14.25" customHeight="1" x14ac:dyDescent="0.25">
      <c r="A553" s="3">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6">
        <v>0</v>
      </c>
    </row>
    <row r="554" spans="1:22" ht="14.25" customHeight="1" x14ac:dyDescent="0.25">
      <c r="A554" s="3">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6">
        <v>6.0381999999999998</v>
      </c>
    </row>
    <row r="555" spans="1:22" ht="14.25" customHeight="1" x14ac:dyDescent="0.25">
      <c r="A555" s="3">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6">
        <v>2.5707</v>
      </c>
    </row>
    <row r="556" spans="1:22" ht="14.25" customHeight="1" x14ac:dyDescent="0.25">
      <c r="A556" s="3">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6">
        <v>310.98720000000003</v>
      </c>
    </row>
    <row r="557" spans="1:22" ht="14.25" customHeight="1" x14ac:dyDescent="0.25">
      <c r="A557" s="3">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6">
        <v>3.4047999999999981</v>
      </c>
    </row>
    <row r="558" spans="1:22" ht="14.25" customHeight="1" x14ac:dyDescent="0.25">
      <c r="A558" s="3">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6">
        <v>9.9359999999999999</v>
      </c>
    </row>
    <row r="559" spans="1:22" ht="14.25" customHeight="1" x14ac:dyDescent="0.25">
      <c r="A559" s="3">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6">
        <v>-217.04800000000017</v>
      </c>
    </row>
    <row r="560" spans="1:22" ht="14.25" customHeight="1" x14ac:dyDescent="0.25">
      <c r="A560" s="3">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6">
        <v>15.552000000000001</v>
      </c>
    </row>
    <row r="561" spans="1:22" ht="14.25" customHeight="1" x14ac:dyDescent="0.25">
      <c r="A561" s="3">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6">
        <v>16.614000000000001</v>
      </c>
    </row>
    <row r="562" spans="1:22" ht="14.25" customHeight="1" x14ac:dyDescent="0.25">
      <c r="A562" s="3">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6">
        <v>27.318199999999983</v>
      </c>
    </row>
    <row r="563" spans="1:22" ht="14.25" customHeight="1" x14ac:dyDescent="0.25">
      <c r="A563" s="3">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6">
        <v>1.3000000000000007</v>
      </c>
    </row>
    <row r="564" spans="1:22" ht="14.25" customHeight="1" x14ac:dyDescent="0.25">
      <c r="A564" s="3">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6">
        <v>3.7743000000000002</v>
      </c>
    </row>
    <row r="565" spans="1:22" ht="14.25" customHeight="1" x14ac:dyDescent="0.25">
      <c r="A565" s="3">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6">
        <v>0</v>
      </c>
    </row>
    <row r="566" spans="1:22" ht="14.25" customHeight="1" x14ac:dyDescent="0.25">
      <c r="A566" s="3">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6">
        <v>1.2005999999999999</v>
      </c>
    </row>
    <row r="567" spans="1:22" ht="14.25" customHeight="1" x14ac:dyDescent="0.25">
      <c r="A567" s="3">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6">
        <v>46.796999999999983</v>
      </c>
    </row>
    <row r="568" spans="1:22" ht="14.25" customHeight="1" x14ac:dyDescent="0.25">
      <c r="A568" s="3">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6">
        <v>45.001600000000003</v>
      </c>
    </row>
    <row r="569" spans="1:22" ht="14.25" customHeight="1" x14ac:dyDescent="0.25">
      <c r="A569" s="3">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6">
        <v>27.3672</v>
      </c>
    </row>
    <row r="570" spans="1:22" ht="14.25" customHeight="1" x14ac:dyDescent="0.25">
      <c r="A570" s="3">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6">
        <v>9.3312000000000008</v>
      </c>
    </row>
    <row r="571" spans="1:22" ht="14.25" customHeight="1" x14ac:dyDescent="0.25">
      <c r="A571" s="3">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6">
        <v>0</v>
      </c>
    </row>
    <row r="572" spans="1:22" ht="14.25" customHeight="1" x14ac:dyDescent="0.25">
      <c r="A572" s="3">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6">
        <v>34.775999999999996</v>
      </c>
    </row>
    <row r="573" spans="1:22" ht="14.25" customHeight="1" x14ac:dyDescent="0.25">
      <c r="A573" s="3">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6">
        <v>6.4215999999999998</v>
      </c>
    </row>
    <row r="574" spans="1:22" ht="14.25" customHeight="1" x14ac:dyDescent="0.25">
      <c r="A574" s="3">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6">
        <v>11.226599999999999</v>
      </c>
    </row>
    <row r="575" spans="1:22" ht="14.25" customHeight="1" x14ac:dyDescent="0.25">
      <c r="A575" s="3">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6">
        <v>4.0095000000000001</v>
      </c>
    </row>
    <row r="576" spans="1:22" ht="14.25" customHeight="1" x14ac:dyDescent="0.25">
      <c r="A576" s="3">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6">
        <v>2.3814000000000002</v>
      </c>
    </row>
    <row r="577" spans="1:22" ht="14.25" customHeight="1" x14ac:dyDescent="0.25">
      <c r="A577" s="3">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6">
        <v>78.752800000000008</v>
      </c>
    </row>
    <row r="578" spans="1:22" ht="14.25" customHeight="1" x14ac:dyDescent="0.25">
      <c r="A578" s="3">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6">
        <v>9.7608000000000015</v>
      </c>
    </row>
    <row r="579" spans="1:22" ht="14.25" customHeight="1" x14ac:dyDescent="0.25">
      <c r="A579" s="3">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6">
        <v>2.1899999999999995</v>
      </c>
    </row>
    <row r="580" spans="1:22" ht="14.25" customHeight="1" x14ac:dyDescent="0.25">
      <c r="A580" s="3">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6">
        <v>8.7139999999999951</v>
      </c>
    </row>
    <row r="581" spans="1:22" ht="14.25" customHeight="1" x14ac:dyDescent="0.25">
      <c r="A581" s="3">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6">
        <v>-5.7148000000000003</v>
      </c>
    </row>
    <row r="582" spans="1:22" ht="14.25" customHeight="1" x14ac:dyDescent="0.25">
      <c r="A582" s="3">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6">
        <v>1.5456000000000003</v>
      </c>
    </row>
    <row r="583" spans="1:22" ht="14.25" customHeight="1" x14ac:dyDescent="0.25">
      <c r="A583" s="3">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6">
        <v>52.917299999999955</v>
      </c>
    </row>
    <row r="584" spans="1:22" ht="14.25" customHeight="1" x14ac:dyDescent="0.25">
      <c r="A584" s="3">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6">
        <v>9.2386000000000053</v>
      </c>
    </row>
    <row r="585" spans="1:22" ht="14.25" customHeight="1" x14ac:dyDescent="0.25">
      <c r="A585" s="3">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6">
        <v>3.5045999999999964</v>
      </c>
    </row>
    <row r="586" spans="1:22" ht="14.25" customHeight="1" x14ac:dyDescent="0.25">
      <c r="A586" s="3">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6">
        <v>-4.7480999999999973</v>
      </c>
    </row>
    <row r="587" spans="1:22" ht="14.25" customHeight="1" x14ac:dyDescent="0.25">
      <c r="A587" s="3">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6">
        <v>30.477599999999981</v>
      </c>
    </row>
    <row r="588" spans="1:22" ht="14.25" customHeight="1" x14ac:dyDescent="0.25">
      <c r="A588" s="3">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6">
        <v>4.968599999999995</v>
      </c>
    </row>
    <row r="589" spans="1:22" ht="14.25" customHeight="1" x14ac:dyDescent="0.25">
      <c r="A589" s="3">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6">
        <v>144.51570000000001</v>
      </c>
    </row>
    <row r="590" spans="1:22" ht="14.25" customHeight="1" x14ac:dyDescent="0.25">
      <c r="A590" s="3">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6">
        <v>-20.136200000000006</v>
      </c>
    </row>
    <row r="591" spans="1:22" ht="14.25" customHeight="1" x14ac:dyDescent="0.25">
      <c r="A591" s="3">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6">
        <v>7.2576000000000001</v>
      </c>
    </row>
    <row r="592" spans="1:22" ht="14.25" customHeight="1" x14ac:dyDescent="0.25">
      <c r="A592" s="3">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6">
        <v>-12.896100000000004</v>
      </c>
    </row>
    <row r="593" spans="1:22" ht="14.25" customHeight="1" x14ac:dyDescent="0.25">
      <c r="A593" s="3">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6">
        <v>3.6288</v>
      </c>
    </row>
    <row r="594" spans="1:22" ht="14.25" customHeight="1" x14ac:dyDescent="0.25">
      <c r="A594" s="3">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6">
        <v>1.1679999999999997</v>
      </c>
    </row>
    <row r="595" spans="1:22" ht="14.25" customHeight="1" x14ac:dyDescent="0.25">
      <c r="A595" s="3">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6">
        <v>9.7499999999999964</v>
      </c>
    </row>
    <row r="596" spans="1:22" ht="14.25" customHeight="1" x14ac:dyDescent="0.25">
      <c r="A596" s="3">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6">
        <v>22.074799999999996</v>
      </c>
    </row>
    <row r="597" spans="1:22" ht="14.25" customHeight="1" x14ac:dyDescent="0.25">
      <c r="A597" s="3">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6">
        <v>434.99130000000002</v>
      </c>
    </row>
    <row r="598" spans="1:22" ht="14.25" customHeight="1" x14ac:dyDescent="0.25">
      <c r="A598" s="3">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6">
        <v>55.744999999999948</v>
      </c>
    </row>
    <row r="599" spans="1:22" ht="14.25" customHeight="1" x14ac:dyDescent="0.25">
      <c r="A599" s="3">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6">
        <v>91.772800000000018</v>
      </c>
    </row>
    <row r="600" spans="1:22" ht="14.25" customHeight="1" x14ac:dyDescent="0.25">
      <c r="A600" s="3">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6">
        <v>1.0178000000000007</v>
      </c>
    </row>
    <row r="601" spans="1:22" ht="14.25" customHeight="1" x14ac:dyDescent="0.25">
      <c r="A601" s="3">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6">
        <v>-28.796400000000006</v>
      </c>
    </row>
    <row r="602" spans="1:22" ht="14.25" customHeight="1" x14ac:dyDescent="0.25">
      <c r="A602" s="3">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6">
        <v>-115.35440000000006</v>
      </c>
    </row>
    <row r="603" spans="1:22" ht="14.25" customHeight="1" x14ac:dyDescent="0.25">
      <c r="A603" s="3">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6">
        <v>0.72999999999999954</v>
      </c>
    </row>
    <row r="604" spans="1:22" ht="14.25" customHeight="1" x14ac:dyDescent="0.25">
      <c r="A604" s="3">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6">
        <v>17.84699999999998</v>
      </c>
    </row>
    <row r="605" spans="1:22" ht="14.25" customHeight="1" x14ac:dyDescent="0.25">
      <c r="A605" s="3">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6">
        <v>5.1407999999999916</v>
      </c>
    </row>
    <row r="606" spans="1:22" ht="14.25" customHeight="1" x14ac:dyDescent="0.25">
      <c r="A606" s="3">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6">
        <v>-5.5338000000000012</v>
      </c>
    </row>
    <row r="607" spans="1:22" ht="14.25" customHeight="1" x14ac:dyDescent="0.25">
      <c r="A607" s="3">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6">
        <v>-31.671199999999999</v>
      </c>
    </row>
    <row r="608" spans="1:22" ht="14.25" customHeight="1" x14ac:dyDescent="0.25">
      <c r="A608" s="3">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6">
        <v>47.815200000000004</v>
      </c>
    </row>
    <row r="609" spans="1:22" ht="14.25" customHeight="1" x14ac:dyDescent="0.25">
      <c r="A609" s="3">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6">
        <v>-2.6256000000000004</v>
      </c>
    </row>
    <row r="610" spans="1:22" ht="14.25" customHeight="1" x14ac:dyDescent="0.25">
      <c r="A610" s="3">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6">
        <v>2.3813999999999984</v>
      </c>
    </row>
    <row r="611" spans="1:22" ht="14.25" customHeight="1" x14ac:dyDescent="0.25">
      <c r="A611" s="3">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6">
        <v>-10.117800000000003</v>
      </c>
    </row>
    <row r="612" spans="1:22" ht="14.25" customHeight="1" x14ac:dyDescent="0.25">
      <c r="A612" s="3">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6">
        <v>41.577299999999951</v>
      </c>
    </row>
    <row r="613" spans="1:22" ht="14.25" customHeight="1" x14ac:dyDescent="0.25">
      <c r="A613" s="3">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6">
        <v>5.6955999999999989</v>
      </c>
    </row>
    <row r="614" spans="1:22" ht="14.25" customHeight="1" x14ac:dyDescent="0.25">
      <c r="A614" s="3">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6">
        <v>2.6399999999999997</v>
      </c>
    </row>
    <row r="615" spans="1:22" ht="14.25" customHeight="1" x14ac:dyDescent="0.25">
      <c r="A615" s="3">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6">
        <v>-157.93830000000008</v>
      </c>
    </row>
    <row r="616" spans="1:22" ht="14.25" customHeight="1" x14ac:dyDescent="0.25">
      <c r="A616" s="3">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6">
        <v>15.99199999999999</v>
      </c>
    </row>
    <row r="617" spans="1:22" ht="14.25" customHeight="1" x14ac:dyDescent="0.25">
      <c r="A617" s="3">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6">
        <v>-2.7967999999999993</v>
      </c>
    </row>
    <row r="618" spans="1:22" ht="14.25" customHeight="1" x14ac:dyDescent="0.25">
      <c r="A618" s="3">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6">
        <v>15.787199999999999</v>
      </c>
    </row>
    <row r="619" spans="1:22" ht="14.25" customHeight="1" x14ac:dyDescent="0.25">
      <c r="A619" s="3">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6">
        <v>3.0813999999999995</v>
      </c>
    </row>
    <row r="620" spans="1:22" ht="14.25" customHeight="1" x14ac:dyDescent="0.25">
      <c r="A620" s="3">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6">
        <v>33.569999999999986</v>
      </c>
    </row>
    <row r="621" spans="1:22" ht="14.25" customHeight="1" x14ac:dyDescent="0.25">
      <c r="A621" s="3">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6">
        <v>10.993899999999996</v>
      </c>
    </row>
    <row r="622" spans="1:22" ht="14.25" customHeight="1" x14ac:dyDescent="0.25">
      <c r="A622" s="3">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6">
        <v>27.286199999999994</v>
      </c>
    </row>
    <row r="623" spans="1:22" ht="14.25" customHeight="1" x14ac:dyDescent="0.25">
      <c r="A623" s="3">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6">
        <v>-14.773</v>
      </c>
    </row>
    <row r="624" spans="1:22" ht="14.25" customHeight="1" x14ac:dyDescent="0.25">
      <c r="A624" s="3">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6">
        <v>87.568399999999968</v>
      </c>
    </row>
    <row r="625" spans="1:22" ht="14.25" customHeight="1" x14ac:dyDescent="0.25">
      <c r="A625" s="3">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6">
        <v>178.90100000000001</v>
      </c>
    </row>
    <row r="626" spans="1:22" ht="14.25" customHeight="1" x14ac:dyDescent="0.25">
      <c r="A626" s="3">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6">
        <v>130.87</v>
      </c>
    </row>
    <row r="627" spans="1:22" ht="14.25" customHeight="1" x14ac:dyDescent="0.25">
      <c r="A627" s="3">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6">
        <v>46.927799999999984</v>
      </c>
    </row>
    <row r="628" spans="1:22" ht="14.25" customHeight="1" x14ac:dyDescent="0.25">
      <c r="A628" s="3">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6">
        <v>12.090399999999999</v>
      </c>
    </row>
    <row r="629" spans="1:22" ht="14.25" customHeight="1" x14ac:dyDescent="0.25">
      <c r="A629" s="3">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6">
        <v>28.176399999999987</v>
      </c>
    </row>
    <row r="630" spans="1:22" ht="14.25" customHeight="1" x14ac:dyDescent="0.25">
      <c r="A630" s="3">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6">
        <v>5.1434999999999977</v>
      </c>
    </row>
    <row r="631" spans="1:22" ht="14.25" customHeight="1" x14ac:dyDescent="0.25">
      <c r="A631" s="3">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6">
        <v>6.0857999999999999</v>
      </c>
    </row>
    <row r="632" spans="1:22" ht="14.25" customHeight="1" x14ac:dyDescent="0.25">
      <c r="A632" s="3">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6">
        <v>-51.719100000000012</v>
      </c>
    </row>
    <row r="633" spans="1:22" ht="14.25" customHeight="1" x14ac:dyDescent="0.25">
      <c r="A633" s="3">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6">
        <v>29.950000000000003</v>
      </c>
    </row>
    <row r="634" spans="1:22" ht="14.25" customHeight="1" x14ac:dyDescent="0.25">
      <c r="A634" s="3">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6">
        <v>30.076800000000006</v>
      </c>
    </row>
    <row r="635" spans="1:22" ht="14.25" customHeight="1" x14ac:dyDescent="0.25">
      <c r="A635" s="3">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6">
        <v>2.458499999999999</v>
      </c>
    </row>
    <row r="636" spans="1:22" ht="14.25" customHeight="1" x14ac:dyDescent="0.25">
      <c r="A636" s="3">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6">
        <v>85.529700000000005</v>
      </c>
    </row>
    <row r="637" spans="1:22" ht="14.25" customHeight="1" x14ac:dyDescent="0.25">
      <c r="A637" s="3">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6">
        <v>43.223399999999984</v>
      </c>
    </row>
    <row r="638" spans="1:22" ht="14.25" customHeight="1" x14ac:dyDescent="0.25">
      <c r="A638" s="3">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6">
        <v>-13.846800000000002</v>
      </c>
    </row>
    <row r="639" spans="1:22" ht="14.25" customHeight="1" x14ac:dyDescent="0.25">
      <c r="A639" s="3">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6">
        <v>12.232799999999997</v>
      </c>
    </row>
    <row r="640" spans="1:22" ht="14.25" customHeight="1" x14ac:dyDescent="0.25">
      <c r="A640" s="3">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6">
        <v>272.79200000000003</v>
      </c>
    </row>
    <row r="641" spans="1:22" ht="14.25" customHeight="1" x14ac:dyDescent="0.25">
      <c r="A641" s="3">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6">
        <v>5.0128000000000004</v>
      </c>
    </row>
    <row r="642" spans="1:22" ht="14.25" customHeight="1" x14ac:dyDescent="0.25">
      <c r="A642" s="3">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6">
        <v>6.0287999999999995</v>
      </c>
    </row>
    <row r="643" spans="1:22" ht="14.25" customHeight="1" x14ac:dyDescent="0.25">
      <c r="A643" s="3">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6">
        <v>85.903999999999996</v>
      </c>
    </row>
    <row r="644" spans="1:22" ht="14.25" customHeight="1" x14ac:dyDescent="0.25">
      <c r="A644" s="3">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6">
        <v>12.599999999999998</v>
      </c>
    </row>
    <row r="645" spans="1:22" ht="14.25" customHeight="1" x14ac:dyDescent="0.25">
      <c r="A645" s="3">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6">
        <v>54.333200000000005</v>
      </c>
    </row>
    <row r="646" spans="1:22" ht="14.25" customHeight="1" x14ac:dyDescent="0.25">
      <c r="A646" s="3">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6">
        <v>3.1752000000000002</v>
      </c>
    </row>
    <row r="647" spans="1:22" ht="14.25" customHeight="1" x14ac:dyDescent="0.25">
      <c r="A647" s="3">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6">
        <v>56.510999999999996</v>
      </c>
    </row>
    <row r="648" spans="1:22" ht="14.25" customHeight="1" x14ac:dyDescent="0.25">
      <c r="A648" s="3">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6">
        <v>9.8624999999999972</v>
      </c>
    </row>
    <row r="649" spans="1:22" ht="14.25" customHeight="1" x14ac:dyDescent="0.25">
      <c r="A649" s="3">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6">
        <v>3.0143999999999993</v>
      </c>
    </row>
    <row r="650" spans="1:22" ht="14.25" customHeight="1" x14ac:dyDescent="0.25">
      <c r="A650" s="3">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6">
        <v>6.0680000000000014</v>
      </c>
    </row>
    <row r="651" spans="1:22" ht="14.25" customHeight="1" x14ac:dyDescent="0.25">
      <c r="A651" s="3">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6">
        <v>22.678200000000018</v>
      </c>
    </row>
    <row r="652" spans="1:22" ht="14.25" customHeight="1" x14ac:dyDescent="0.25">
      <c r="A652" s="3">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6">
        <v>31.599999999999966</v>
      </c>
    </row>
    <row r="653" spans="1:22" ht="14.25" customHeight="1" x14ac:dyDescent="0.25">
      <c r="A653" s="3">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6">
        <v>178.31799999999998</v>
      </c>
    </row>
    <row r="654" spans="1:22" ht="14.25" customHeight="1" x14ac:dyDescent="0.25">
      <c r="A654" s="3">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6">
        <v>45.975399999999993</v>
      </c>
    </row>
    <row r="655" spans="1:22" ht="14.25" customHeight="1" x14ac:dyDescent="0.25">
      <c r="A655" s="3">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6">
        <v>10.311999999999998</v>
      </c>
    </row>
    <row r="656" spans="1:22" ht="14.25" customHeight="1" x14ac:dyDescent="0.25">
      <c r="A656" s="3">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6">
        <v>8.5163999999999938</v>
      </c>
    </row>
    <row r="657" spans="1:22" ht="14.25" customHeight="1" x14ac:dyDescent="0.25">
      <c r="A657" s="3">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6">
        <v>-2.6543999999999999</v>
      </c>
    </row>
    <row r="658" spans="1:22" ht="14.25" customHeight="1" x14ac:dyDescent="0.25">
      <c r="A658" s="3">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6">
        <v>45.322199999999995</v>
      </c>
    </row>
    <row r="659" spans="1:22" ht="14.25" customHeight="1" x14ac:dyDescent="0.25">
      <c r="A659" s="3">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6">
        <v>-50.098000000000013</v>
      </c>
    </row>
    <row r="660" spans="1:22" ht="14.25" customHeight="1" x14ac:dyDescent="0.25">
      <c r="A660" s="3">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6">
        <v>-3.4619999999999997</v>
      </c>
    </row>
    <row r="661" spans="1:22" ht="14.25" customHeight="1" x14ac:dyDescent="0.25">
      <c r="A661" s="3">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6">
        <v>124.92899999999986</v>
      </c>
    </row>
    <row r="662" spans="1:22" ht="14.25" customHeight="1" x14ac:dyDescent="0.25">
      <c r="A662" s="3">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6">
        <v>-135.7650000000001</v>
      </c>
    </row>
    <row r="663" spans="1:22" ht="14.25" customHeight="1" x14ac:dyDescent="0.25">
      <c r="A663" s="3">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6">
        <v>-118.12950000000006</v>
      </c>
    </row>
    <row r="664" spans="1:22" ht="14.25" customHeight="1" x14ac:dyDescent="0.25">
      <c r="A664" s="3">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6">
        <v>-4.2222000000000008</v>
      </c>
    </row>
    <row r="665" spans="1:22" ht="14.25" customHeight="1" x14ac:dyDescent="0.25">
      <c r="A665" s="3">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6">
        <v>18.397999999999968</v>
      </c>
    </row>
    <row r="666" spans="1:22" ht="14.25" customHeight="1" x14ac:dyDescent="0.25">
      <c r="A666" s="3">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6">
        <v>5.2625999999999999</v>
      </c>
    </row>
    <row r="667" spans="1:22" ht="14.25" customHeight="1" x14ac:dyDescent="0.25">
      <c r="A667" s="3">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6">
        <v>2.0789999999999997</v>
      </c>
    </row>
    <row r="668" spans="1:22" ht="14.25" customHeight="1" x14ac:dyDescent="0.25">
      <c r="A668" s="3">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6">
        <v>28.706399999999991</v>
      </c>
    </row>
    <row r="669" spans="1:22" ht="14.25" customHeight="1" x14ac:dyDescent="0.25">
      <c r="A669" s="3">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6">
        <v>28.618200000000002</v>
      </c>
    </row>
    <row r="670" spans="1:22" ht="14.25" customHeight="1" x14ac:dyDescent="0.25">
      <c r="A670" s="3">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6">
        <v>8.7285000000000004</v>
      </c>
    </row>
    <row r="671" spans="1:22" ht="14.25" customHeight="1" x14ac:dyDescent="0.25">
      <c r="A671" s="3">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6">
        <v>-14.385599999999997</v>
      </c>
    </row>
    <row r="672" spans="1:22" ht="14.25" customHeight="1" x14ac:dyDescent="0.25">
      <c r="A672" s="3">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6">
        <v>-71.890500000000017</v>
      </c>
    </row>
    <row r="673" spans="1:22" ht="14.25" customHeight="1" x14ac:dyDescent="0.25">
      <c r="A673" s="3">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6">
        <v>11.359999999999998</v>
      </c>
    </row>
    <row r="674" spans="1:22" ht="14.25" customHeight="1" x14ac:dyDescent="0.25">
      <c r="A674" s="3">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6">
        <v>1.7115</v>
      </c>
    </row>
    <row r="675" spans="1:22" ht="14.25" customHeight="1" x14ac:dyDescent="0.25">
      <c r="A675" s="3">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6">
        <v>16.588799999999999</v>
      </c>
    </row>
    <row r="676" spans="1:22" ht="14.25" customHeight="1" x14ac:dyDescent="0.25">
      <c r="A676" s="3">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6">
        <v>17.504999999999995</v>
      </c>
    </row>
    <row r="677" spans="1:22" ht="14.25" customHeight="1" x14ac:dyDescent="0.25">
      <c r="A677" s="3">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6">
        <v>40.749900000000004</v>
      </c>
    </row>
    <row r="678" spans="1:22" ht="14.25" customHeight="1" x14ac:dyDescent="0.25">
      <c r="A678" s="3">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6">
        <v>-7.3920000000000021</v>
      </c>
    </row>
    <row r="679" spans="1:22" ht="14.25" customHeight="1" x14ac:dyDescent="0.25">
      <c r="A679" s="3">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6">
        <v>4.5200999999999958</v>
      </c>
    </row>
    <row r="680" spans="1:22" ht="14.25" customHeight="1" x14ac:dyDescent="0.25">
      <c r="A680" s="3">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6">
        <v>-41.261999999999972</v>
      </c>
    </row>
    <row r="681" spans="1:22" ht="14.25" customHeight="1" x14ac:dyDescent="0.25">
      <c r="A681" s="3">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6">
        <v>-320.23950000000013</v>
      </c>
    </row>
    <row r="682" spans="1:22" ht="14.25" customHeight="1" x14ac:dyDescent="0.25">
      <c r="A682" s="3">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6">
        <v>4.6643999999999988</v>
      </c>
    </row>
    <row r="683" spans="1:22" ht="14.25" customHeight="1" x14ac:dyDescent="0.25">
      <c r="A683" s="3">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6">
        <v>2.598399999999998</v>
      </c>
    </row>
    <row r="684" spans="1:22" ht="14.25" customHeight="1" x14ac:dyDescent="0.25">
      <c r="A684" s="3">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6">
        <v>18.521999999999998</v>
      </c>
    </row>
    <row r="685" spans="1:22" ht="14.25" customHeight="1" x14ac:dyDescent="0.25">
      <c r="A685" s="3">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6">
        <v>-3839.9903999999988</v>
      </c>
    </row>
    <row r="686" spans="1:22" ht="14.25" customHeight="1" x14ac:dyDescent="0.25">
      <c r="A686" s="3">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6">
        <v>14.650999999999989</v>
      </c>
    </row>
    <row r="687" spans="1:22" ht="14.25" customHeight="1" x14ac:dyDescent="0.25">
      <c r="A687" s="3">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6">
        <v>163.18979999999999</v>
      </c>
    </row>
    <row r="688" spans="1:22" ht="14.25" customHeight="1" x14ac:dyDescent="0.25">
      <c r="A688" s="3">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6">
        <v>6.8713999999999995</v>
      </c>
    </row>
    <row r="689" spans="1:22" ht="14.25" customHeight="1" x14ac:dyDescent="0.25">
      <c r="A689" s="3">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6">
        <v>9.3312000000000008</v>
      </c>
    </row>
    <row r="690" spans="1:22" ht="14.25" customHeight="1" x14ac:dyDescent="0.25">
      <c r="A690" s="3">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6">
        <v>4.7995999999999768</v>
      </c>
    </row>
    <row r="691" spans="1:22" ht="14.25" customHeight="1" x14ac:dyDescent="0.25">
      <c r="A691" s="3">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6">
        <v>14.561400000000006</v>
      </c>
    </row>
    <row r="692" spans="1:22" ht="14.25" customHeight="1" x14ac:dyDescent="0.25">
      <c r="A692" s="3">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6">
        <v>74.053200000000004</v>
      </c>
    </row>
    <row r="693" spans="1:22" ht="14.25" customHeight="1" x14ac:dyDescent="0.25">
      <c r="A693" s="3">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6">
        <v>10.315199999999999</v>
      </c>
    </row>
    <row r="694" spans="1:22" ht="14.25" customHeight="1" x14ac:dyDescent="0.25">
      <c r="A694" s="3">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6">
        <v>24.936000000000007</v>
      </c>
    </row>
    <row r="695" spans="1:22" ht="14.25" customHeight="1" x14ac:dyDescent="0.25">
      <c r="A695" s="3">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6">
        <v>16.032</v>
      </c>
    </row>
    <row r="696" spans="1:22" ht="14.25" customHeight="1" x14ac:dyDescent="0.25">
      <c r="A696" s="3">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6">
        <v>17.34879999999999</v>
      </c>
    </row>
    <row r="697" spans="1:22" ht="14.25" customHeight="1" x14ac:dyDescent="0.25">
      <c r="A697" s="3">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6">
        <v>17.759999999999998</v>
      </c>
    </row>
    <row r="698" spans="1:22" ht="14.25" customHeight="1" x14ac:dyDescent="0.25">
      <c r="A698" s="3">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6">
        <v>62.807499999999976</v>
      </c>
    </row>
    <row r="699" spans="1:22" ht="14.25" customHeight="1" x14ac:dyDescent="0.25">
      <c r="A699" s="3">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6">
        <v>31.751200000000001</v>
      </c>
    </row>
    <row r="700" spans="1:22" ht="14.25" customHeight="1" x14ac:dyDescent="0.25">
      <c r="A700" s="3">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6">
        <v>0.8088000000000003</v>
      </c>
    </row>
    <row r="701" spans="1:22" ht="14.25" customHeight="1" x14ac:dyDescent="0.25">
      <c r="A701" s="3">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6">
        <v>-13.6312</v>
      </c>
    </row>
    <row r="702" spans="1:22" ht="14.25" customHeight="1" x14ac:dyDescent="0.25">
      <c r="A702" s="3">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6">
        <v>-3.4271999999999991</v>
      </c>
    </row>
    <row r="703" spans="1:22" ht="14.25" customHeight="1" x14ac:dyDescent="0.25">
      <c r="A703" s="3">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6">
        <v>4.1448</v>
      </c>
    </row>
    <row r="704" spans="1:22" ht="14.25" customHeight="1" x14ac:dyDescent="0.25">
      <c r="A704" s="3">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6">
        <v>35.679599999999979</v>
      </c>
    </row>
    <row r="705" spans="1:22" ht="14.25" customHeight="1" x14ac:dyDescent="0.25">
      <c r="A705" s="3">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6">
        <v>-13.871700000000047</v>
      </c>
    </row>
    <row r="706" spans="1:22" ht="14.25" customHeight="1" x14ac:dyDescent="0.25">
      <c r="A706" s="3">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6">
        <v>3.6288</v>
      </c>
    </row>
    <row r="707" spans="1:22" ht="14.25" customHeight="1" x14ac:dyDescent="0.25">
      <c r="A707" s="3">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6">
        <v>18.769499999999987</v>
      </c>
    </row>
    <row r="708" spans="1:22" ht="14.25" customHeight="1" x14ac:dyDescent="0.25">
      <c r="A708" s="3">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6">
        <v>2.2823999999999991</v>
      </c>
    </row>
    <row r="709" spans="1:22" ht="14.25" customHeight="1" x14ac:dyDescent="0.25">
      <c r="A709" s="3">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6">
        <v>52.78240000000001</v>
      </c>
    </row>
    <row r="710" spans="1:22" ht="14.25" customHeight="1" x14ac:dyDescent="0.25">
      <c r="A710" s="3">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6">
        <v>-110.49000000000007</v>
      </c>
    </row>
    <row r="711" spans="1:22" ht="14.25" customHeight="1" x14ac:dyDescent="0.25">
      <c r="A711" s="3">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6">
        <v>15.767999999999997</v>
      </c>
    </row>
    <row r="712" spans="1:22" ht="14.25" customHeight="1" x14ac:dyDescent="0.25">
      <c r="A712" s="3">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6">
        <v>26.630399999999998</v>
      </c>
    </row>
    <row r="713" spans="1:22" ht="14.25" customHeight="1" x14ac:dyDescent="0.25">
      <c r="A713" s="3">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6">
        <v>8.8623999999999992</v>
      </c>
    </row>
    <row r="714" spans="1:22" ht="14.25" customHeight="1" x14ac:dyDescent="0.25">
      <c r="A714" s="3">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6">
        <v>109.72260000000001</v>
      </c>
    </row>
    <row r="715" spans="1:22" ht="14.25" customHeight="1" x14ac:dyDescent="0.25">
      <c r="A715" s="3">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6">
        <v>89.314199999999971</v>
      </c>
    </row>
    <row r="716" spans="1:22" ht="14.25" customHeight="1" x14ac:dyDescent="0.25">
      <c r="A716" s="3">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6">
        <v>113.98860000000001</v>
      </c>
    </row>
    <row r="717" spans="1:22" ht="14.25" customHeight="1" x14ac:dyDescent="0.25">
      <c r="A717" s="3">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6">
        <v>6.9719999999999995</v>
      </c>
    </row>
    <row r="718" spans="1:22" ht="14.25" customHeight="1" x14ac:dyDescent="0.25">
      <c r="A718" s="3">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6">
        <v>3.0813999999999995</v>
      </c>
    </row>
    <row r="719" spans="1:22" ht="14.25" customHeight="1" x14ac:dyDescent="0.25">
      <c r="A719" s="3">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6">
        <v>24.475800000000007</v>
      </c>
    </row>
    <row r="720" spans="1:22" ht="14.25" customHeight="1" x14ac:dyDescent="0.25">
      <c r="A720" s="3">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6">
        <v>19.4376</v>
      </c>
    </row>
    <row r="721" spans="1:22" ht="14.25" customHeight="1" x14ac:dyDescent="0.25">
      <c r="A721" s="3">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6">
        <v>21.995999999999992</v>
      </c>
    </row>
    <row r="722" spans="1:22" ht="14.25" customHeight="1" x14ac:dyDescent="0.25">
      <c r="A722" s="3">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6">
        <v>73.41</v>
      </c>
    </row>
    <row r="723" spans="1:22" ht="14.25" customHeight="1" x14ac:dyDescent="0.25">
      <c r="A723" s="3">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6">
        <v>231.41160000000002</v>
      </c>
    </row>
    <row r="724" spans="1:22" ht="14.25" customHeight="1" x14ac:dyDescent="0.25">
      <c r="A724" s="3">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6">
        <v>80.019899999999993</v>
      </c>
    </row>
    <row r="725" spans="1:22" ht="14.25" customHeight="1" x14ac:dyDescent="0.25">
      <c r="A725" s="3">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6">
        <v>21.112000000000002</v>
      </c>
    </row>
    <row r="726" spans="1:22" ht="14.25" customHeight="1" x14ac:dyDescent="0.25">
      <c r="A726" s="3">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6">
        <v>5.1281999999999996</v>
      </c>
    </row>
    <row r="727" spans="1:22" ht="14.25" customHeight="1" x14ac:dyDescent="0.25">
      <c r="A727" s="3">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6">
        <v>6.3684000000000003</v>
      </c>
    </row>
    <row r="728" spans="1:22" ht="14.25" customHeight="1" x14ac:dyDescent="0.25">
      <c r="A728" s="3">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6">
        <v>5.5992000000000015</v>
      </c>
    </row>
    <row r="729" spans="1:22" ht="14.25" customHeight="1" x14ac:dyDescent="0.25">
      <c r="A729" s="3">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6">
        <v>84.051199999999994</v>
      </c>
    </row>
    <row r="730" spans="1:22" ht="14.25" customHeight="1" x14ac:dyDescent="0.25">
      <c r="A730" s="3">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6">
        <v>-153.34560000000005</v>
      </c>
    </row>
    <row r="731" spans="1:22" ht="14.25" customHeight="1" x14ac:dyDescent="0.25">
      <c r="A731" s="3">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6">
        <v>10.088999999999999</v>
      </c>
    </row>
    <row r="732" spans="1:22" ht="14.25" customHeight="1" x14ac:dyDescent="0.25">
      <c r="A732" s="3">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6">
        <v>102.49980000000001</v>
      </c>
    </row>
    <row r="733" spans="1:22" ht="14.25" customHeight="1" x14ac:dyDescent="0.25">
      <c r="A733" s="3">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6">
        <v>3.024</v>
      </c>
    </row>
    <row r="734" spans="1:22" ht="14.25" customHeight="1" x14ac:dyDescent="0.25">
      <c r="A734" s="3">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6">
        <v>9.7175999999999902</v>
      </c>
    </row>
    <row r="735" spans="1:22" ht="14.25" customHeight="1" x14ac:dyDescent="0.25">
      <c r="A735" s="3">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6">
        <v>86.385600000000011</v>
      </c>
    </row>
    <row r="736" spans="1:22" ht="14.25" customHeight="1" x14ac:dyDescent="0.25">
      <c r="A736" s="3">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6">
        <v>33.647399999999998</v>
      </c>
    </row>
    <row r="737" spans="1:22" ht="14.25" customHeight="1" x14ac:dyDescent="0.25">
      <c r="A737" s="3">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6">
        <v>9.4283999999999963</v>
      </c>
    </row>
    <row r="738" spans="1:22" ht="14.25" customHeight="1" x14ac:dyDescent="0.25">
      <c r="A738" s="3">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6">
        <v>18.695599999999999</v>
      </c>
    </row>
    <row r="739" spans="1:22" ht="14.25" customHeight="1" x14ac:dyDescent="0.25">
      <c r="A739" s="3">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6">
        <v>6.5519999999999996</v>
      </c>
    </row>
    <row r="740" spans="1:22" ht="14.25" customHeight="1" x14ac:dyDescent="0.25">
      <c r="A740" s="3">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6">
        <v>8.4965999999999937</v>
      </c>
    </row>
    <row r="741" spans="1:22" ht="14.25" customHeight="1" x14ac:dyDescent="0.25">
      <c r="A741" s="3">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6">
        <v>4.2716999999999992</v>
      </c>
    </row>
    <row r="742" spans="1:22" ht="14.25" customHeight="1" x14ac:dyDescent="0.25">
      <c r="A742" s="3">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6">
        <v>-64.774800000000013</v>
      </c>
    </row>
    <row r="743" spans="1:22" ht="14.25" customHeight="1" x14ac:dyDescent="0.25">
      <c r="A743" s="3">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6">
        <v>-5.4870000000000001</v>
      </c>
    </row>
    <row r="744" spans="1:22" ht="14.25" customHeight="1" x14ac:dyDescent="0.25">
      <c r="A744" s="3">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6">
        <v>-10.948000000000002</v>
      </c>
    </row>
    <row r="745" spans="1:22" ht="14.25" customHeight="1" x14ac:dyDescent="0.25">
      <c r="A745" s="3">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6">
        <v>1.1465999999999998</v>
      </c>
    </row>
    <row r="746" spans="1:22" ht="14.25" customHeight="1" x14ac:dyDescent="0.25">
      <c r="A746" s="3">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6">
        <v>1.6762000000000001</v>
      </c>
    </row>
    <row r="747" spans="1:22" ht="14.25" customHeight="1" x14ac:dyDescent="0.25">
      <c r="A747" s="3">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6">
        <v>6.2063999999999897</v>
      </c>
    </row>
    <row r="748" spans="1:22" ht="14.25" customHeight="1" x14ac:dyDescent="0.25">
      <c r="A748" s="3">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6">
        <v>-28.355999999999952</v>
      </c>
    </row>
    <row r="749" spans="1:22" ht="14.25" customHeight="1" x14ac:dyDescent="0.25">
      <c r="A749" s="3">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6">
        <v>7.1863999999999919</v>
      </c>
    </row>
    <row r="750" spans="1:22" ht="14.25" customHeight="1" x14ac:dyDescent="0.25">
      <c r="A750" s="3">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6">
        <v>0.89939999999999909</v>
      </c>
    </row>
    <row r="751" spans="1:22" ht="14.25" customHeight="1" x14ac:dyDescent="0.25">
      <c r="A751" s="3">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6">
        <v>26.702999999999999</v>
      </c>
    </row>
    <row r="752" spans="1:22" ht="14.25" customHeight="1" x14ac:dyDescent="0.25">
      <c r="A752" s="3">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6">
        <v>56.7864</v>
      </c>
    </row>
    <row r="753" spans="1:22" ht="14.25" customHeight="1" x14ac:dyDescent="0.25">
      <c r="A753" s="3">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6">
        <v>22.792000000000002</v>
      </c>
    </row>
    <row r="754" spans="1:22" ht="14.25" customHeight="1" x14ac:dyDescent="0.25">
      <c r="A754" s="3">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6">
        <v>1.4112</v>
      </c>
    </row>
    <row r="755" spans="1:22" ht="14.25" customHeight="1" x14ac:dyDescent="0.25">
      <c r="A755" s="3">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6">
        <v>374.99249999999995</v>
      </c>
    </row>
    <row r="756" spans="1:22" ht="14.25" customHeight="1" x14ac:dyDescent="0.25">
      <c r="A756" s="3">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6">
        <v>28.7712</v>
      </c>
    </row>
    <row r="757" spans="1:22" ht="14.25" customHeight="1" x14ac:dyDescent="0.25">
      <c r="A757" s="3">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6">
        <v>-167.3184</v>
      </c>
    </row>
    <row r="758" spans="1:22" ht="14.25" customHeight="1" x14ac:dyDescent="0.25">
      <c r="A758" s="3">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6">
        <v>6.8767999999999994</v>
      </c>
    </row>
    <row r="759" spans="1:22" ht="14.25" customHeight="1" x14ac:dyDescent="0.25">
      <c r="A759" s="3">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6">
        <v>47.92</v>
      </c>
    </row>
    <row r="760" spans="1:22" ht="14.25" customHeight="1" x14ac:dyDescent="0.25">
      <c r="A760" s="3">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6">
        <v>4.2665999999999986</v>
      </c>
    </row>
    <row r="761" spans="1:22" ht="14.25" customHeight="1" x14ac:dyDescent="0.25">
      <c r="A761" s="3">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6">
        <v>10.223999999999998</v>
      </c>
    </row>
    <row r="762" spans="1:22" ht="14.25" customHeight="1" x14ac:dyDescent="0.25">
      <c r="A762" s="3">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6">
        <v>27.993600000000001</v>
      </c>
    </row>
    <row r="763" spans="1:22" ht="14.25" customHeight="1" x14ac:dyDescent="0.25">
      <c r="A763" s="3">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6">
        <v>5.6993999999999998</v>
      </c>
    </row>
    <row r="764" spans="1:22" ht="14.25" customHeight="1" x14ac:dyDescent="0.25">
      <c r="A764" s="3">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6">
        <v>-26.995499999999993</v>
      </c>
    </row>
    <row r="765" spans="1:22" ht="14.25" customHeight="1" x14ac:dyDescent="0.25">
      <c r="A765" s="3">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6">
        <v>5.3391999999999991</v>
      </c>
    </row>
    <row r="766" spans="1:22" ht="14.25" customHeight="1" x14ac:dyDescent="0.25">
      <c r="A766" s="3">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6">
        <v>25.47</v>
      </c>
    </row>
    <row r="767" spans="1:22" ht="14.25" customHeight="1" x14ac:dyDescent="0.25">
      <c r="A767" s="3">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6">
        <v>258.69600000000003</v>
      </c>
    </row>
    <row r="768" spans="1:22" ht="14.25" customHeight="1" x14ac:dyDescent="0.25">
      <c r="A768" s="3">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6">
        <v>2.7071999999999994</v>
      </c>
    </row>
    <row r="769" spans="1:22" ht="14.25" customHeight="1" x14ac:dyDescent="0.25">
      <c r="A769" s="3">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6">
        <v>34.354799999999955</v>
      </c>
    </row>
    <row r="770" spans="1:22" ht="14.25" customHeight="1" x14ac:dyDescent="0.25">
      <c r="A770" s="3">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6">
        <v>23.315999999999988</v>
      </c>
    </row>
    <row r="771" spans="1:22" ht="14.25" customHeight="1" x14ac:dyDescent="0.25">
      <c r="A771" s="3">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6">
        <v>179.74880000000002</v>
      </c>
    </row>
    <row r="772" spans="1:22" ht="14.25" customHeight="1" x14ac:dyDescent="0.25">
      <c r="A772" s="3">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6">
        <v>9.14</v>
      </c>
    </row>
    <row r="773" spans="1:22" ht="14.25" customHeight="1" x14ac:dyDescent="0.25">
      <c r="A773" s="3">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6">
        <v>51.75</v>
      </c>
    </row>
    <row r="774" spans="1:22" ht="14.25" customHeight="1" x14ac:dyDescent="0.25">
      <c r="A774" s="3">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6">
        <v>16.175000000000001</v>
      </c>
    </row>
    <row r="775" spans="1:22" ht="14.25" customHeight="1" x14ac:dyDescent="0.25">
      <c r="A775" s="3">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6">
        <v>3.4695</v>
      </c>
    </row>
    <row r="776" spans="1:22" ht="14.25" customHeight="1" x14ac:dyDescent="0.25">
      <c r="A776" s="3">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6">
        <v>10.881</v>
      </c>
    </row>
    <row r="777" spans="1:22" ht="14.25" customHeight="1" x14ac:dyDescent="0.25">
      <c r="A777" s="3">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6">
        <v>14.523600000000002</v>
      </c>
    </row>
    <row r="778" spans="1:22" ht="14.25" customHeight="1" x14ac:dyDescent="0.25">
      <c r="A778" s="3">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6">
        <v>3.6854999999999958</v>
      </c>
    </row>
    <row r="779" spans="1:22" ht="14.25" customHeight="1" x14ac:dyDescent="0.25">
      <c r="A779" s="3">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6">
        <v>40.800600000000003</v>
      </c>
    </row>
    <row r="780" spans="1:22" ht="14.25" customHeight="1" x14ac:dyDescent="0.25">
      <c r="A780" s="3">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6">
        <v>28.171799999999998</v>
      </c>
    </row>
    <row r="781" spans="1:22" ht="14.25" customHeight="1" x14ac:dyDescent="0.25">
      <c r="A781" s="3">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6">
        <v>11.720800000000001</v>
      </c>
    </row>
    <row r="782" spans="1:22" ht="14.25" customHeight="1" x14ac:dyDescent="0.25">
      <c r="A782" s="3">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6">
        <v>1.9259999999999997</v>
      </c>
    </row>
    <row r="783" spans="1:22" ht="14.25" customHeight="1" x14ac:dyDescent="0.25">
      <c r="A783" s="3">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6">
        <v>-22.448999999999991</v>
      </c>
    </row>
    <row r="784" spans="1:22" ht="14.25" customHeight="1" x14ac:dyDescent="0.25">
      <c r="A784" s="3">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6">
        <v>-2.6999999999999993</v>
      </c>
    </row>
    <row r="785" spans="1:22" ht="14.25" customHeight="1" x14ac:dyDescent="0.25">
      <c r="A785" s="3">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6">
        <v>-15.615600000000001</v>
      </c>
    </row>
    <row r="786" spans="1:22" ht="14.25" customHeight="1" x14ac:dyDescent="0.25">
      <c r="A786" s="3">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6">
        <v>0.59979999999999656</v>
      </c>
    </row>
    <row r="787" spans="1:22" ht="14.25" customHeight="1" x14ac:dyDescent="0.25">
      <c r="A787" s="3">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6">
        <v>87.744299999999981</v>
      </c>
    </row>
    <row r="788" spans="1:22" ht="14.25" customHeight="1" x14ac:dyDescent="0.25">
      <c r="A788" s="3">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6">
        <v>5.8914</v>
      </c>
    </row>
    <row r="789" spans="1:22" ht="14.25" customHeight="1" x14ac:dyDescent="0.25">
      <c r="A789" s="3">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6">
        <v>34.89279999999998</v>
      </c>
    </row>
    <row r="790" spans="1:22" ht="14.25" customHeight="1" x14ac:dyDescent="0.25">
      <c r="A790" s="3">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6">
        <v>69.100800000000007</v>
      </c>
    </row>
    <row r="791" spans="1:22" ht="14.25" customHeight="1" x14ac:dyDescent="0.25">
      <c r="A791" s="3">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6">
        <v>4.1634000000000011</v>
      </c>
    </row>
    <row r="792" spans="1:22" ht="14.25" customHeight="1" x14ac:dyDescent="0.25">
      <c r="A792" s="3">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6">
        <v>21.089600000000001</v>
      </c>
    </row>
    <row r="793" spans="1:22" ht="14.25" customHeight="1" x14ac:dyDescent="0.25">
      <c r="A793" s="3">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6">
        <v>79.905599999999993</v>
      </c>
    </row>
    <row r="794" spans="1:22" ht="14.25" customHeight="1" x14ac:dyDescent="0.25">
      <c r="A794" s="3">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6">
        <v>85.247500000000002</v>
      </c>
    </row>
    <row r="795" spans="1:22" ht="14.25" customHeight="1" x14ac:dyDescent="0.25">
      <c r="A795" s="3">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6">
        <v>4.5815999999999999</v>
      </c>
    </row>
    <row r="796" spans="1:22" ht="14.25" customHeight="1" x14ac:dyDescent="0.25">
      <c r="A796" s="3">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6">
        <v>10.642799999999999</v>
      </c>
    </row>
    <row r="797" spans="1:22" ht="14.25" customHeight="1" x14ac:dyDescent="0.25">
      <c r="A797" s="3">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6">
        <v>9.8783999999999992</v>
      </c>
    </row>
    <row r="798" spans="1:22" ht="14.25" customHeight="1" x14ac:dyDescent="0.25">
      <c r="A798" s="3">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6">
        <v>63.739199999999997</v>
      </c>
    </row>
    <row r="799" spans="1:22" ht="14.25" customHeight="1" x14ac:dyDescent="0.25">
      <c r="A799" s="3">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6">
        <v>6.2208000000000006</v>
      </c>
    </row>
    <row r="800" spans="1:22" ht="14.25" customHeight="1" x14ac:dyDescent="0.25">
      <c r="A800" s="3">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6">
        <v>10.348799999999999</v>
      </c>
    </row>
    <row r="801" spans="1:22" ht="14.25" customHeight="1" x14ac:dyDescent="0.25">
      <c r="A801" s="3">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6">
        <v>17.745000000000019</v>
      </c>
    </row>
    <row r="802" spans="1:22" ht="14.25" customHeight="1" x14ac:dyDescent="0.25">
      <c r="A802" s="3">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6">
        <v>7.3358999999999988</v>
      </c>
    </row>
    <row r="803" spans="1:22" ht="14.25" customHeight="1" x14ac:dyDescent="0.25">
      <c r="A803" s="3">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6">
        <v>18.897199999999991</v>
      </c>
    </row>
    <row r="804" spans="1:22" ht="14.25" customHeight="1" x14ac:dyDescent="0.25">
      <c r="A804" s="3">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6">
        <v>99.48960000000001</v>
      </c>
    </row>
    <row r="805" spans="1:22" ht="14.25" customHeight="1" x14ac:dyDescent="0.25">
      <c r="A805" s="3">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6">
        <v>6.2208000000000006</v>
      </c>
    </row>
    <row r="806" spans="1:22" ht="14.25" customHeight="1" x14ac:dyDescent="0.25">
      <c r="A806" s="3">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6">
        <v>6.2151999999999994</v>
      </c>
    </row>
    <row r="807" spans="1:22" ht="14.25" customHeight="1" x14ac:dyDescent="0.25">
      <c r="A807" s="3">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6">
        <v>4.3176000000000005</v>
      </c>
    </row>
    <row r="808" spans="1:22" ht="14.25" customHeight="1" x14ac:dyDescent="0.25">
      <c r="A808" s="3">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6">
        <v>247.99599999999981</v>
      </c>
    </row>
    <row r="809" spans="1:22" ht="14.25" customHeight="1" x14ac:dyDescent="0.25">
      <c r="A809" s="3">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6">
        <v>11.076000000000001</v>
      </c>
    </row>
    <row r="810" spans="1:22" ht="14.25" customHeight="1" x14ac:dyDescent="0.25">
      <c r="A810" s="3">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6">
        <v>50.989800000000002</v>
      </c>
    </row>
    <row r="811" spans="1:22" ht="14.25" customHeight="1" x14ac:dyDescent="0.25">
      <c r="A811" s="3">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6">
        <v>3.2256</v>
      </c>
    </row>
    <row r="812" spans="1:22" ht="14.25" customHeight="1" x14ac:dyDescent="0.25">
      <c r="A812" s="3">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6">
        <v>311.65199999999999</v>
      </c>
    </row>
    <row r="813" spans="1:22" ht="14.25" customHeight="1" x14ac:dyDescent="0.25">
      <c r="A813" s="3">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6">
        <v>62.036799999999971</v>
      </c>
    </row>
    <row r="814" spans="1:22" ht="14.25" customHeight="1" x14ac:dyDescent="0.25">
      <c r="A814" s="3">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6">
        <v>2.5779999999999994</v>
      </c>
    </row>
    <row r="815" spans="1:22" ht="14.25" customHeight="1" x14ac:dyDescent="0.25">
      <c r="A815" s="3">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6">
        <v>6.2151999999999994</v>
      </c>
    </row>
    <row r="816" spans="1:22" ht="14.25" customHeight="1" x14ac:dyDescent="0.25">
      <c r="A816" s="3">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6">
        <v>601.96990000000005</v>
      </c>
    </row>
    <row r="817" spans="1:22" ht="14.25" customHeight="1" x14ac:dyDescent="0.25">
      <c r="A817" s="3">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6">
        <v>24.883200000000002</v>
      </c>
    </row>
    <row r="818" spans="1:22" ht="14.25" customHeight="1" x14ac:dyDescent="0.25">
      <c r="A818" s="3">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6">
        <v>1.8703999999999998</v>
      </c>
    </row>
    <row r="819" spans="1:22" ht="14.25" customHeight="1" x14ac:dyDescent="0.25">
      <c r="A819" s="3">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6">
        <v>14.5152</v>
      </c>
    </row>
    <row r="820" spans="1:22" ht="14.25" customHeight="1" x14ac:dyDescent="0.25">
      <c r="A820" s="3">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6">
        <v>-2.4287999999999998</v>
      </c>
    </row>
    <row r="821" spans="1:22" ht="14.25" customHeight="1" x14ac:dyDescent="0.25">
      <c r="A821" s="3">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6">
        <v>0</v>
      </c>
    </row>
    <row r="822" spans="1:22" ht="14.25" customHeight="1" x14ac:dyDescent="0.25">
      <c r="A822" s="3">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6">
        <v>-22.796399999999991</v>
      </c>
    </row>
    <row r="823" spans="1:22" ht="14.25" customHeight="1" x14ac:dyDescent="0.25">
      <c r="A823" s="3">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6">
        <v>117.43199999999999</v>
      </c>
    </row>
    <row r="824" spans="1:22" ht="14.25" customHeight="1" x14ac:dyDescent="0.25">
      <c r="A824" s="3">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6">
        <v>71.990999999999985</v>
      </c>
    </row>
    <row r="825" spans="1:22" ht="14.25" customHeight="1" x14ac:dyDescent="0.25">
      <c r="A825" s="3">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6">
        <v>4.8117999999999999</v>
      </c>
    </row>
    <row r="826" spans="1:22" ht="14.25" customHeight="1" x14ac:dyDescent="0.25">
      <c r="A826" s="3">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6">
        <v>4.0679999999999978</v>
      </c>
    </row>
    <row r="827" spans="1:22" ht="14.25" customHeight="1" x14ac:dyDescent="0.25">
      <c r="A827" s="3">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6">
        <v>40.31280000000001</v>
      </c>
    </row>
    <row r="828" spans="1:22" ht="14.25" customHeight="1" x14ac:dyDescent="0.25">
      <c r="A828" s="3">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6">
        <v>16.8</v>
      </c>
    </row>
    <row r="829" spans="1:22" ht="14.25" customHeight="1" x14ac:dyDescent="0.25">
      <c r="A829" s="3">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6">
        <v>10.799599999999998</v>
      </c>
    </row>
    <row r="830" spans="1:22" ht="14.25" customHeight="1" x14ac:dyDescent="0.25">
      <c r="A830" s="3">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6">
        <v>7.4871999999999996</v>
      </c>
    </row>
    <row r="831" spans="1:22" ht="14.25" customHeight="1" x14ac:dyDescent="0.25">
      <c r="A831" s="3">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6">
        <v>90.587999999999965</v>
      </c>
    </row>
    <row r="832" spans="1:22" ht="14.25" customHeight="1" x14ac:dyDescent="0.25">
      <c r="A832" s="3">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6">
        <v>50.584800000000008</v>
      </c>
    </row>
    <row r="833" spans="1:22" ht="14.25" customHeight="1" x14ac:dyDescent="0.25">
      <c r="A833" s="3">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6">
        <v>51.834599999999995</v>
      </c>
    </row>
    <row r="834" spans="1:22" ht="14.25" customHeight="1" x14ac:dyDescent="0.25">
      <c r="A834" s="3">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6">
        <v>17.157400000000003</v>
      </c>
    </row>
    <row r="835" spans="1:22" ht="14.25" customHeight="1" x14ac:dyDescent="0.25">
      <c r="A835" s="3">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6">
        <v>2.6411999999999995</v>
      </c>
    </row>
    <row r="836" spans="1:22" ht="14.25" customHeight="1" x14ac:dyDescent="0.25">
      <c r="A836" s="3">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6">
        <v>6.5164</v>
      </c>
    </row>
    <row r="837" spans="1:22" ht="14.25" customHeight="1" x14ac:dyDescent="0.25">
      <c r="A837" s="3">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6">
        <v>-111.49950000000007</v>
      </c>
    </row>
    <row r="838" spans="1:22" ht="14.25" customHeight="1" x14ac:dyDescent="0.25">
      <c r="A838" s="3">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6">
        <v>-79.335199999999986</v>
      </c>
    </row>
    <row r="839" spans="1:22" ht="14.25" customHeight="1" x14ac:dyDescent="0.25">
      <c r="A839" s="3">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6">
        <v>3.2615999999999996</v>
      </c>
    </row>
    <row r="840" spans="1:22" ht="14.25" customHeight="1" x14ac:dyDescent="0.25">
      <c r="A840" s="3">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6">
        <v>1.5804</v>
      </c>
    </row>
    <row r="841" spans="1:22" ht="14.25" customHeight="1" x14ac:dyDescent="0.25">
      <c r="A841" s="3">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6">
        <v>16.3215</v>
      </c>
    </row>
    <row r="842" spans="1:22" ht="14.25" customHeight="1" x14ac:dyDescent="0.25">
      <c r="A842" s="3">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6">
        <v>3.3407999999999998</v>
      </c>
    </row>
    <row r="843" spans="1:22" ht="14.25" customHeight="1" x14ac:dyDescent="0.25">
      <c r="A843" s="3">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6">
        <v>9.3024000000000058</v>
      </c>
    </row>
    <row r="844" spans="1:22" ht="14.25" customHeight="1" x14ac:dyDescent="0.25">
      <c r="A844" s="3">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6">
        <v>11.699999999999996</v>
      </c>
    </row>
    <row r="845" spans="1:22" ht="14.25" customHeight="1" x14ac:dyDescent="0.25">
      <c r="A845" s="3">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6">
        <v>8.767199999999999</v>
      </c>
    </row>
    <row r="846" spans="1:22" ht="14.25" customHeight="1" x14ac:dyDescent="0.25">
      <c r="A846" s="3">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6">
        <v>3.2943999999999996</v>
      </c>
    </row>
    <row r="847" spans="1:22" ht="14.25" customHeight="1" x14ac:dyDescent="0.25">
      <c r="A847" s="3">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6">
        <v>6.8713999999999995</v>
      </c>
    </row>
    <row r="848" spans="1:22" ht="14.25" customHeight="1" x14ac:dyDescent="0.25">
      <c r="A848" s="3">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6">
        <v>23.441600000000005</v>
      </c>
    </row>
    <row r="849" spans="1:22" ht="14.25" customHeight="1" x14ac:dyDescent="0.25">
      <c r="A849" s="3">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6">
        <v>77.743800000000022</v>
      </c>
    </row>
    <row r="850" spans="1:22" ht="14.25" customHeight="1" x14ac:dyDescent="0.25">
      <c r="A850" s="3">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6">
        <v>8.5567999999999991</v>
      </c>
    </row>
    <row r="851" spans="1:22" ht="14.25" customHeight="1" x14ac:dyDescent="0.25">
      <c r="A851" s="3">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6">
        <v>49.604800000000012</v>
      </c>
    </row>
    <row r="852" spans="1:22" ht="14.25" customHeight="1" x14ac:dyDescent="0.25">
      <c r="A852" s="3">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6">
        <v>1.3416000000000001</v>
      </c>
    </row>
    <row r="853" spans="1:22" ht="14.25" customHeight="1" x14ac:dyDescent="0.25">
      <c r="A853" s="3">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6">
        <v>18.662400000000002</v>
      </c>
    </row>
    <row r="854" spans="1:22" ht="14.25" customHeight="1" x14ac:dyDescent="0.25">
      <c r="A854" s="3">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6">
        <v>50.187599999999996</v>
      </c>
    </row>
    <row r="855" spans="1:22" ht="14.25" customHeight="1" x14ac:dyDescent="0.25">
      <c r="A855" s="3">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6">
        <v>14.671799999999998</v>
      </c>
    </row>
    <row r="856" spans="1:22" ht="14.25" customHeight="1" x14ac:dyDescent="0.25">
      <c r="A856" s="3">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6">
        <v>9.7175999999999902</v>
      </c>
    </row>
    <row r="857" spans="1:22" ht="14.25" customHeight="1" x14ac:dyDescent="0.25">
      <c r="A857" s="3">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6">
        <v>18.781199999999998</v>
      </c>
    </row>
    <row r="858" spans="1:22" ht="14.25" customHeight="1" x14ac:dyDescent="0.25">
      <c r="A858" s="3">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6">
        <v>26.598000000000006</v>
      </c>
    </row>
    <row r="859" spans="1:22" ht="14.25" customHeight="1" x14ac:dyDescent="0.25">
      <c r="A859" s="3">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6">
        <v>5.7672000000000008</v>
      </c>
    </row>
    <row r="860" spans="1:22" ht="14.25" customHeight="1" x14ac:dyDescent="0.25">
      <c r="A860" s="3">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6">
        <v>3.5766999999999998</v>
      </c>
    </row>
    <row r="861" spans="1:22" ht="14.25" customHeight="1" x14ac:dyDescent="0.25">
      <c r="A861" s="3">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6">
        <v>3.58</v>
      </c>
    </row>
    <row r="862" spans="1:22" ht="14.25" customHeight="1" x14ac:dyDescent="0.25">
      <c r="A862" s="3">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6">
        <v>0.14719999999999978</v>
      </c>
    </row>
    <row r="863" spans="1:22" ht="14.25" customHeight="1" x14ac:dyDescent="0.25">
      <c r="A863" s="3">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6">
        <v>10.625999999999999</v>
      </c>
    </row>
    <row r="864" spans="1:22" ht="14.25" customHeight="1" x14ac:dyDescent="0.25">
      <c r="A864" s="3">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6">
        <v>40.687800000000003</v>
      </c>
    </row>
    <row r="865" spans="1:22" ht="14.25" customHeight="1" x14ac:dyDescent="0.25">
      <c r="A865" s="3">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6">
        <v>0.59039999999999915</v>
      </c>
    </row>
    <row r="866" spans="1:22" ht="14.25" customHeight="1" x14ac:dyDescent="0.25">
      <c r="A866" s="3">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6">
        <v>5.1786000000000012</v>
      </c>
    </row>
    <row r="867" spans="1:22" ht="14.25" customHeight="1" x14ac:dyDescent="0.25">
      <c r="A867" s="3">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6">
        <v>1.3583000000000001</v>
      </c>
    </row>
    <row r="868" spans="1:22" ht="14.25" customHeight="1" x14ac:dyDescent="0.25">
      <c r="A868" s="3">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6">
        <v>21.295400000000001</v>
      </c>
    </row>
    <row r="869" spans="1:22" ht="14.25" customHeight="1" x14ac:dyDescent="0.25">
      <c r="A869" s="3">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6">
        <v>5.1791999999999998</v>
      </c>
    </row>
    <row r="870" spans="1:22" ht="14.25" customHeight="1" x14ac:dyDescent="0.25">
      <c r="A870" s="3">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6">
        <v>-35.927999999999997</v>
      </c>
    </row>
    <row r="871" spans="1:22" ht="14.25" customHeight="1" x14ac:dyDescent="0.25">
      <c r="A871" s="3">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6">
        <v>-760.98000000000025</v>
      </c>
    </row>
    <row r="872" spans="1:22" ht="14.25" customHeight="1" x14ac:dyDescent="0.25">
      <c r="A872" s="3">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6">
        <v>-46.797000000000025</v>
      </c>
    </row>
    <row r="873" spans="1:22" ht="14.25" customHeight="1" x14ac:dyDescent="0.25">
      <c r="A873" s="3">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6">
        <v>17.22</v>
      </c>
    </row>
    <row r="874" spans="1:22" ht="14.25" customHeight="1" x14ac:dyDescent="0.25">
      <c r="A874" s="3">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6">
        <v>5.2255999999999991</v>
      </c>
    </row>
    <row r="875" spans="1:22" ht="14.25" customHeight="1" x14ac:dyDescent="0.25">
      <c r="A875" s="3">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6">
        <v>37.220399999999998</v>
      </c>
    </row>
    <row r="876" spans="1:22" ht="14.25" customHeight="1" x14ac:dyDescent="0.25">
      <c r="A876" s="3">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6">
        <v>67.255999999999986</v>
      </c>
    </row>
    <row r="877" spans="1:22" ht="14.25" customHeight="1" x14ac:dyDescent="0.25">
      <c r="A877" s="3">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6">
        <v>64.518000000000001</v>
      </c>
    </row>
    <row r="878" spans="1:22" ht="14.25" customHeight="1" x14ac:dyDescent="0.25">
      <c r="A878" s="3">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6">
        <v>13.195600000000002</v>
      </c>
    </row>
    <row r="879" spans="1:22" ht="14.25" customHeight="1" x14ac:dyDescent="0.25">
      <c r="A879" s="3">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6">
        <v>66.954599999999971</v>
      </c>
    </row>
    <row r="880" spans="1:22" ht="14.25" customHeight="1" x14ac:dyDescent="0.25">
      <c r="A880" s="3">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6">
        <v>-4.1243999999999996</v>
      </c>
    </row>
    <row r="881" spans="1:22" ht="14.25" customHeight="1" x14ac:dyDescent="0.25">
      <c r="A881" s="3">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6">
        <v>23.109299999999998</v>
      </c>
    </row>
    <row r="882" spans="1:22" ht="14.25" customHeight="1" x14ac:dyDescent="0.25">
      <c r="A882" s="3">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6">
        <v>262.38999999999987</v>
      </c>
    </row>
    <row r="883" spans="1:22" ht="14.25" customHeight="1" x14ac:dyDescent="0.25">
      <c r="A883" s="3">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6">
        <v>8.3268000000000022</v>
      </c>
    </row>
    <row r="884" spans="1:22" ht="14.25" customHeight="1" x14ac:dyDescent="0.25">
      <c r="A884" s="3">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6">
        <v>5.9312000000000014</v>
      </c>
    </row>
    <row r="885" spans="1:22" ht="14.25" customHeight="1" x14ac:dyDescent="0.25">
      <c r="A885" s="3">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6">
        <v>10.047999999999998</v>
      </c>
    </row>
    <row r="886" spans="1:22" ht="14.25" customHeight="1" x14ac:dyDescent="0.25">
      <c r="A886" s="3">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6">
        <v>5.936399999999999</v>
      </c>
    </row>
    <row r="887" spans="1:22" ht="14.25" customHeight="1" x14ac:dyDescent="0.25">
      <c r="A887" s="3">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6">
        <v>4.5317999999999996</v>
      </c>
    </row>
    <row r="888" spans="1:22" ht="14.25" customHeight="1" x14ac:dyDescent="0.25">
      <c r="A888" s="3">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6">
        <v>1.6751999999999967</v>
      </c>
    </row>
    <row r="889" spans="1:22" ht="14.25" customHeight="1" x14ac:dyDescent="0.25">
      <c r="A889" s="3">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6">
        <v>18.453400000000002</v>
      </c>
    </row>
    <row r="890" spans="1:22" ht="14.25" customHeight="1" x14ac:dyDescent="0.25">
      <c r="A890" s="3">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6">
        <v>16.993200000000002</v>
      </c>
    </row>
    <row r="891" spans="1:22" ht="14.25" customHeight="1" x14ac:dyDescent="0.25">
      <c r="A891" s="3">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6">
        <v>14.994999999999994</v>
      </c>
    </row>
    <row r="892" spans="1:22" ht="14.25" customHeight="1" x14ac:dyDescent="0.25">
      <c r="A892" s="3">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6">
        <v>18.600599999999996</v>
      </c>
    </row>
    <row r="893" spans="1:22" ht="14.25" customHeight="1" x14ac:dyDescent="0.25">
      <c r="A893" s="3">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6">
        <v>2.0429999999999997</v>
      </c>
    </row>
    <row r="894" spans="1:22" ht="14.25" customHeight="1" x14ac:dyDescent="0.25">
      <c r="A894" s="3">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6">
        <v>5.4127999999999989</v>
      </c>
    </row>
    <row r="895" spans="1:22" ht="14.25" customHeight="1" x14ac:dyDescent="0.25">
      <c r="A895" s="3">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6">
        <v>135.98000000000002</v>
      </c>
    </row>
    <row r="896" spans="1:22" ht="14.25" customHeight="1" x14ac:dyDescent="0.25">
      <c r="A896" s="3">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6">
        <v>42.071400000000011</v>
      </c>
    </row>
    <row r="897" spans="1:22" ht="14.25" customHeight="1" x14ac:dyDescent="0.25">
      <c r="A897" s="3">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6">
        <v>24.502800000000001</v>
      </c>
    </row>
    <row r="898" spans="1:22" ht="14.25" customHeight="1" x14ac:dyDescent="0.25">
      <c r="A898" s="3">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6">
        <v>5.0855999999999986</v>
      </c>
    </row>
    <row r="899" spans="1:22" ht="14.25" customHeight="1" x14ac:dyDescent="0.25">
      <c r="A899" s="3">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6">
        <v>51.800000000000004</v>
      </c>
    </row>
    <row r="900" spans="1:22" ht="14.25" customHeight="1" x14ac:dyDescent="0.25">
      <c r="A900" s="3">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6">
        <v>22.540800000000001</v>
      </c>
    </row>
    <row r="901" spans="1:22" ht="14.25" customHeight="1" x14ac:dyDescent="0.25">
      <c r="A901" s="3">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6">
        <v>-6.5296000000000003</v>
      </c>
    </row>
    <row r="902" spans="1:22" ht="14.25" customHeight="1" x14ac:dyDescent="0.25">
      <c r="A902" s="3">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6">
        <v>3.3929999999999989</v>
      </c>
    </row>
    <row r="903" spans="1:22" ht="14.25" customHeight="1" x14ac:dyDescent="0.25">
      <c r="A903" s="3">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6">
        <v>-32.088000000000008</v>
      </c>
    </row>
    <row r="904" spans="1:22" ht="14.25" customHeight="1" x14ac:dyDescent="0.25">
      <c r="A904" s="3">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6">
        <v>20.248499999999993</v>
      </c>
    </row>
    <row r="905" spans="1:22" ht="14.25" customHeight="1" x14ac:dyDescent="0.25">
      <c r="A905" s="3">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6">
        <v>9.6191999999999993</v>
      </c>
    </row>
    <row r="906" spans="1:22" ht="14.25" customHeight="1" x14ac:dyDescent="0.25">
      <c r="A906" s="3">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6">
        <v>2.598399999999998</v>
      </c>
    </row>
    <row r="907" spans="1:22" ht="14.25" customHeight="1" x14ac:dyDescent="0.25">
      <c r="A907" s="3">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6">
        <v>6.2208000000000006</v>
      </c>
    </row>
    <row r="908" spans="1:22" ht="14.25" customHeight="1" x14ac:dyDescent="0.25">
      <c r="A908" s="3">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6">
        <v>12.117599999999968</v>
      </c>
    </row>
    <row r="909" spans="1:22" ht="14.25" customHeight="1" x14ac:dyDescent="0.25">
      <c r="A909" s="3">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6">
        <v>2.7278999999999964</v>
      </c>
    </row>
    <row r="910" spans="1:22" ht="14.25" customHeight="1" x14ac:dyDescent="0.25">
      <c r="A910" s="3">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6">
        <v>19.791</v>
      </c>
    </row>
    <row r="911" spans="1:22" ht="14.25" customHeight="1" x14ac:dyDescent="0.25">
      <c r="A911" s="3">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6">
        <v>323.94600000000003</v>
      </c>
    </row>
    <row r="912" spans="1:22" ht="14.25" customHeight="1" x14ac:dyDescent="0.25">
      <c r="A912" s="3">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6">
        <v>829.37540000000024</v>
      </c>
    </row>
    <row r="913" spans="1:22" ht="14.25" customHeight="1" x14ac:dyDescent="0.25">
      <c r="A913" s="3">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6">
        <v>81.047399999999982</v>
      </c>
    </row>
    <row r="914" spans="1:22" ht="14.25" customHeight="1" x14ac:dyDescent="0.25">
      <c r="A914" s="3">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6">
        <v>9.1020000000000021</v>
      </c>
    </row>
    <row r="915" spans="1:22" ht="14.25" customHeight="1" x14ac:dyDescent="0.25">
      <c r="A915" s="3">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6">
        <v>19.2454</v>
      </c>
    </row>
    <row r="916" spans="1:22" ht="14.25" customHeight="1" x14ac:dyDescent="0.25">
      <c r="A916" s="3">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6">
        <v>56.054700000000011</v>
      </c>
    </row>
    <row r="917" spans="1:22" ht="14.25" customHeight="1" x14ac:dyDescent="0.25">
      <c r="A917" s="3">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6">
        <v>-18.556200000000018</v>
      </c>
    </row>
    <row r="918" spans="1:22" ht="14.25" customHeight="1" x14ac:dyDescent="0.25">
      <c r="A918" s="3">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6">
        <v>-56.995999999999981</v>
      </c>
    </row>
    <row r="919" spans="1:22" ht="14.25" customHeight="1" x14ac:dyDescent="0.25">
      <c r="A919" s="3">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6">
        <v>-14.5656</v>
      </c>
    </row>
    <row r="920" spans="1:22" ht="14.25" customHeight="1" x14ac:dyDescent="0.25">
      <c r="A920" s="3">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6">
        <v>50.40629999999998</v>
      </c>
    </row>
    <row r="921" spans="1:22" ht="14.25" customHeight="1" x14ac:dyDescent="0.25">
      <c r="A921" s="3">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6">
        <v>-0.81199999999999983</v>
      </c>
    </row>
    <row r="922" spans="1:22" ht="14.25" customHeight="1" x14ac:dyDescent="0.25">
      <c r="A922" s="3">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6">
        <v>6.8767999999999994</v>
      </c>
    </row>
    <row r="923" spans="1:22" ht="14.25" customHeight="1" x14ac:dyDescent="0.25">
      <c r="A923" s="3">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6">
        <v>34.907399999999996</v>
      </c>
    </row>
    <row r="924" spans="1:22" ht="14.25" customHeight="1" x14ac:dyDescent="0.25">
      <c r="A924" s="3">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6">
        <v>10.555199999999999</v>
      </c>
    </row>
    <row r="925" spans="1:22" ht="14.25" customHeight="1" x14ac:dyDescent="0.25">
      <c r="A925" s="3">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6">
        <v>113.84799999999998</v>
      </c>
    </row>
    <row r="926" spans="1:22" ht="14.25" customHeight="1" x14ac:dyDescent="0.25">
      <c r="A926" s="3">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6">
        <v>294.54879999999991</v>
      </c>
    </row>
    <row r="927" spans="1:22" ht="14.25" customHeight="1" x14ac:dyDescent="0.25">
      <c r="A927" s="3">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6">
        <v>5.4432</v>
      </c>
    </row>
    <row r="928" spans="1:22" ht="14.25" customHeight="1" x14ac:dyDescent="0.25">
      <c r="A928" s="3">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6">
        <v>53.550000000000004</v>
      </c>
    </row>
    <row r="929" spans="1:22" ht="14.25" customHeight="1" x14ac:dyDescent="0.25">
      <c r="A929" s="3">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6">
        <v>12.936</v>
      </c>
    </row>
    <row r="930" spans="1:22" ht="14.25" customHeight="1" x14ac:dyDescent="0.25">
      <c r="A930" s="3">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6">
        <v>9.517199999999999</v>
      </c>
    </row>
    <row r="931" spans="1:22" ht="14.25" customHeight="1" x14ac:dyDescent="0.25">
      <c r="A931" s="3">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6">
        <v>2.5535999999999985</v>
      </c>
    </row>
    <row r="932" spans="1:22" ht="14.25" customHeight="1" x14ac:dyDescent="0.25">
      <c r="A932" s="3">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6">
        <v>21.340800000000002</v>
      </c>
    </row>
    <row r="933" spans="1:22" ht="14.25" customHeight="1" x14ac:dyDescent="0.25">
      <c r="A933" s="3">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6">
        <v>5.0286000000000008</v>
      </c>
    </row>
    <row r="934" spans="1:22" ht="14.25" customHeight="1" x14ac:dyDescent="0.25">
      <c r="A934" s="3">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6">
        <v>4.1147999999999998</v>
      </c>
    </row>
    <row r="935" spans="1:22" ht="14.25" customHeight="1" x14ac:dyDescent="0.25">
      <c r="A935" s="3">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6">
        <v>15.206399999999997</v>
      </c>
    </row>
    <row r="936" spans="1:22" ht="14.25" customHeight="1" x14ac:dyDescent="0.25">
      <c r="A936" s="3">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6">
        <v>-21.793199999999992</v>
      </c>
    </row>
    <row r="937" spans="1:22" ht="14.25" customHeight="1" x14ac:dyDescent="0.25">
      <c r="A937" s="3">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6">
        <v>5.4432</v>
      </c>
    </row>
    <row r="938" spans="1:22" ht="14.25" customHeight="1" x14ac:dyDescent="0.25">
      <c r="A938" s="3">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6">
        <v>33.577199999999976</v>
      </c>
    </row>
    <row r="939" spans="1:22" ht="14.25" customHeight="1" x14ac:dyDescent="0.25">
      <c r="A939" s="3">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6">
        <v>54.396599999999992</v>
      </c>
    </row>
    <row r="940" spans="1:22" ht="14.25" customHeight="1" x14ac:dyDescent="0.25">
      <c r="A940" s="3">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6">
        <v>6.2208000000000006</v>
      </c>
    </row>
    <row r="941" spans="1:22" ht="14.25" customHeight="1" x14ac:dyDescent="0.25">
      <c r="A941" s="3">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6">
        <v>34.964799999999997</v>
      </c>
    </row>
    <row r="942" spans="1:22" ht="14.25" customHeight="1" x14ac:dyDescent="0.25">
      <c r="A942" s="3">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6">
        <v>8.0464000000000002</v>
      </c>
    </row>
    <row r="943" spans="1:22" ht="14.25" customHeight="1" x14ac:dyDescent="0.25">
      <c r="A943" s="3">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6">
        <v>2.2098</v>
      </c>
    </row>
    <row r="944" spans="1:22" ht="14.25" customHeight="1" x14ac:dyDescent="0.25">
      <c r="A944" s="3">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6">
        <v>41.785200000000032</v>
      </c>
    </row>
    <row r="945" spans="1:22" ht="14.25" customHeight="1" x14ac:dyDescent="0.25">
      <c r="A945" s="3">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6">
        <v>15.552000000000001</v>
      </c>
    </row>
    <row r="946" spans="1:22" ht="14.25" customHeight="1" x14ac:dyDescent="0.25">
      <c r="A946" s="3">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6">
        <v>140.54820000000001</v>
      </c>
    </row>
    <row r="947" spans="1:22" ht="14.25" customHeight="1" x14ac:dyDescent="0.25">
      <c r="A947" s="3">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6">
        <v>62.91</v>
      </c>
    </row>
    <row r="948" spans="1:22" ht="14.25" customHeight="1" x14ac:dyDescent="0.25">
      <c r="A948" s="3">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6">
        <v>-204.44580000000005</v>
      </c>
    </row>
    <row r="949" spans="1:22" ht="14.25" customHeight="1" x14ac:dyDescent="0.25">
      <c r="A949" s="3">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6">
        <v>-12.912200000000027</v>
      </c>
    </row>
    <row r="950" spans="1:22" ht="14.25" customHeight="1" x14ac:dyDescent="0.25">
      <c r="A950" s="3">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6">
        <v>75.542400000000015</v>
      </c>
    </row>
    <row r="951" spans="1:22" ht="14.25" customHeight="1" x14ac:dyDescent="0.25">
      <c r="A951" s="3">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6">
        <v>-619.59600000000012</v>
      </c>
    </row>
    <row r="952" spans="1:22" ht="14.25" customHeight="1" x14ac:dyDescent="0.25">
      <c r="A952" s="3">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6">
        <v>5.4432</v>
      </c>
    </row>
    <row r="953" spans="1:22" ht="14.25" customHeight="1" x14ac:dyDescent="0.25">
      <c r="A953" s="3">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6">
        <v>7.92</v>
      </c>
    </row>
    <row r="954" spans="1:22" ht="14.25" customHeight="1" x14ac:dyDescent="0.25">
      <c r="A954" s="3">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6">
        <v>7.6416000000000022</v>
      </c>
    </row>
    <row r="955" spans="1:22" ht="14.25" customHeight="1" x14ac:dyDescent="0.25">
      <c r="A955" s="3">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6">
        <v>2.7168000000000001</v>
      </c>
    </row>
    <row r="956" spans="1:22" ht="14.25" customHeight="1" x14ac:dyDescent="0.25">
      <c r="A956" s="3">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6">
        <v>-11.595999999999997</v>
      </c>
    </row>
    <row r="957" spans="1:22" ht="14.25" customHeight="1" x14ac:dyDescent="0.25">
      <c r="A957" s="3">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6">
        <v>43.449999999999989</v>
      </c>
    </row>
    <row r="958" spans="1:22" ht="14.25" customHeight="1" x14ac:dyDescent="0.25">
      <c r="A958" s="3">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6">
        <v>2.5893000000000006</v>
      </c>
    </row>
    <row r="959" spans="1:22" ht="14.25" customHeight="1" x14ac:dyDescent="0.25">
      <c r="A959" s="3">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6">
        <v>-3.1679999999999993</v>
      </c>
    </row>
    <row r="960" spans="1:22" ht="14.25" customHeight="1" x14ac:dyDescent="0.25">
      <c r="A960" s="3">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6">
        <v>5.6375999999999999</v>
      </c>
    </row>
    <row r="961" spans="1:22" ht="14.25" customHeight="1" x14ac:dyDescent="0.25">
      <c r="A961" s="3">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6">
        <v>53.195999999999998</v>
      </c>
    </row>
    <row r="962" spans="1:22" ht="14.25" customHeight="1" x14ac:dyDescent="0.25">
      <c r="A962" s="3">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6">
        <v>28.137200000000007</v>
      </c>
    </row>
    <row r="963" spans="1:22" ht="14.25" customHeight="1" x14ac:dyDescent="0.25">
      <c r="A963" s="3">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6">
        <v>3.0575999999999999</v>
      </c>
    </row>
    <row r="964" spans="1:22" ht="14.25" customHeight="1" x14ac:dyDescent="0.25">
      <c r="A964" s="3">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6">
        <v>10.94</v>
      </c>
    </row>
    <row r="965" spans="1:22" ht="14.25" customHeight="1" x14ac:dyDescent="0.25">
      <c r="A965" s="3">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6">
        <v>1.6704000000000001</v>
      </c>
    </row>
    <row r="966" spans="1:22" ht="14.25" customHeight="1" x14ac:dyDescent="0.25">
      <c r="A966" s="3">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6">
        <v>4.8117999999999999</v>
      </c>
    </row>
    <row r="967" spans="1:22" ht="14.25" customHeight="1" x14ac:dyDescent="0.25">
      <c r="A967" s="3">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6">
        <v>9.7118999999999982</v>
      </c>
    </row>
    <row r="968" spans="1:22" ht="14.25" customHeight="1" x14ac:dyDescent="0.25">
      <c r="A968" s="3">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6">
        <v>6.2208000000000006</v>
      </c>
    </row>
    <row r="969" spans="1:22" ht="14.25" customHeight="1" x14ac:dyDescent="0.25">
      <c r="A969" s="3">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6">
        <v>91.967999999999989</v>
      </c>
    </row>
    <row r="970" spans="1:22" ht="14.25" customHeight="1" x14ac:dyDescent="0.25">
      <c r="A970" s="3">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6">
        <v>4.2336</v>
      </c>
    </row>
    <row r="971" spans="1:22" ht="14.25" customHeight="1" x14ac:dyDescent="0.25">
      <c r="A971" s="3">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6">
        <v>0</v>
      </c>
    </row>
    <row r="972" spans="1:22" ht="14.25" customHeight="1" x14ac:dyDescent="0.25">
      <c r="A972" s="3">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6">
        <v>28.598399999999998</v>
      </c>
    </row>
    <row r="973" spans="1:22" ht="14.25" customHeight="1" x14ac:dyDescent="0.25">
      <c r="A973" s="3">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6">
        <v>-31.050000000000011</v>
      </c>
    </row>
    <row r="974" spans="1:22" ht="14.25" customHeight="1" x14ac:dyDescent="0.25">
      <c r="A974" s="3">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6">
        <v>-13.6312</v>
      </c>
    </row>
    <row r="975" spans="1:22" ht="14.25" customHeight="1" x14ac:dyDescent="0.25">
      <c r="A975" s="3">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6">
        <v>10.149299999999997</v>
      </c>
    </row>
    <row r="976" spans="1:22" ht="14.25" customHeight="1" x14ac:dyDescent="0.25">
      <c r="A976" s="3">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6">
        <v>3.2186000000000092</v>
      </c>
    </row>
    <row r="977" spans="1:22" ht="14.25" customHeight="1" x14ac:dyDescent="0.25">
      <c r="A977" s="3">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6">
        <v>25.579799999999992</v>
      </c>
    </row>
    <row r="978" spans="1:22" ht="14.25" customHeight="1" x14ac:dyDescent="0.25">
      <c r="A978" s="3">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6">
        <v>-0.79200000000000004</v>
      </c>
    </row>
    <row r="979" spans="1:22" ht="14.25" customHeight="1" x14ac:dyDescent="0.25">
      <c r="A979" s="3">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6">
        <v>679.99599999999964</v>
      </c>
    </row>
    <row r="980" spans="1:22" ht="14.25" customHeight="1" x14ac:dyDescent="0.25">
      <c r="A980" s="3">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6">
        <v>-2.6256000000000004</v>
      </c>
    </row>
    <row r="981" spans="1:22" ht="14.25" customHeight="1" x14ac:dyDescent="0.25">
      <c r="A981" s="3">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6">
        <v>16.669799999999999</v>
      </c>
    </row>
    <row r="982" spans="1:22" ht="14.25" customHeight="1" x14ac:dyDescent="0.25">
      <c r="A982" s="3">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6">
        <v>93.223199999999977</v>
      </c>
    </row>
    <row r="983" spans="1:22" ht="14.25" customHeight="1" x14ac:dyDescent="0.25">
      <c r="A983" s="3">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6">
        <v>0.80559999999999987</v>
      </c>
    </row>
    <row r="984" spans="1:22" ht="14.25" customHeight="1" x14ac:dyDescent="0.25">
      <c r="A984" s="3">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6">
        <v>55.998400000000032</v>
      </c>
    </row>
    <row r="985" spans="1:22" ht="14.25" customHeight="1" x14ac:dyDescent="0.25">
      <c r="A985" s="3">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6">
        <v>75.489999999999924</v>
      </c>
    </row>
    <row r="986" spans="1:22" ht="14.25" customHeight="1" x14ac:dyDescent="0.25">
      <c r="A986" s="3">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6">
        <v>2.5895999999999999</v>
      </c>
    </row>
    <row r="987" spans="1:22" ht="14.25" customHeight="1" x14ac:dyDescent="0.25">
      <c r="A987" s="3">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6">
        <v>9.4391999999999996</v>
      </c>
    </row>
    <row r="988" spans="1:22" ht="14.25" customHeight="1" x14ac:dyDescent="0.25">
      <c r="A988" s="3">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6">
        <v>44.867999999999967</v>
      </c>
    </row>
    <row r="989" spans="1:22" ht="14.25" customHeight="1" x14ac:dyDescent="0.25">
      <c r="A989" s="3">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6">
        <v>-1.8904000000000001</v>
      </c>
    </row>
    <row r="990" spans="1:22" ht="14.25" customHeight="1" x14ac:dyDescent="0.25">
      <c r="A990" s="3">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6">
        <v>72.807000000000031</v>
      </c>
    </row>
    <row r="991" spans="1:22" ht="14.25" customHeight="1" x14ac:dyDescent="0.25">
      <c r="A991" s="3">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6">
        <v>5.2112999999999996</v>
      </c>
    </row>
    <row r="992" spans="1:22" ht="14.25" customHeight="1" x14ac:dyDescent="0.25">
      <c r="A992" s="3">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6">
        <v>131.27849999999995</v>
      </c>
    </row>
    <row r="993" spans="1:22" ht="14.25" customHeight="1" x14ac:dyDescent="0.25">
      <c r="A993" s="3">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6">
        <v>5.484</v>
      </c>
    </row>
    <row r="994" spans="1:22" ht="14.25" customHeight="1" x14ac:dyDescent="0.25">
      <c r="A994" s="3">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6">
        <v>4.9104000000000001</v>
      </c>
    </row>
    <row r="995" spans="1:22" ht="14.25" customHeight="1" x14ac:dyDescent="0.25">
      <c r="A995" s="3">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6">
        <v>69.704999999999998</v>
      </c>
    </row>
    <row r="996" spans="1:22" ht="14.25" customHeight="1" x14ac:dyDescent="0.25">
      <c r="A996" s="3">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6">
        <v>1276.4871000000001</v>
      </c>
    </row>
    <row r="997" spans="1:22" ht="14.25" customHeight="1" x14ac:dyDescent="0.25">
      <c r="A997" s="3">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6">
        <v>173.0316</v>
      </c>
    </row>
    <row r="998" spans="1:22" ht="14.25" customHeight="1" x14ac:dyDescent="0.25">
      <c r="A998" s="3">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6">
        <v>4.9081999999999999</v>
      </c>
    </row>
    <row r="999" spans="1:22" ht="14.25" customHeight="1" x14ac:dyDescent="0.25">
      <c r="A999" s="3">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6">
        <v>9.8901000000000039</v>
      </c>
    </row>
    <row r="1000" spans="1:22" ht="14.25" customHeight="1" x14ac:dyDescent="0.25">
      <c r="A1000" s="3">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6">
        <v>9.1580000000000013</v>
      </c>
    </row>
    <row r="1001" spans="1:22" ht="14.25" customHeight="1" x14ac:dyDescent="0.25">
      <c r="A1001" s="3">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6">
        <v>12.912900000000004</v>
      </c>
    </row>
    <row r="1002" spans="1:22" ht="14.25" customHeight="1" x14ac:dyDescent="0.25">
      <c r="A1002" s="3">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6">
        <v>11.4452</v>
      </c>
    </row>
    <row r="1003" spans="1:22" ht="14.25" customHeight="1" x14ac:dyDescent="0.25">
      <c r="A1003" s="3">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6">
        <v>762.18449999999984</v>
      </c>
    </row>
    <row r="1004" spans="1:22" ht="14.25" customHeight="1" x14ac:dyDescent="0.25">
      <c r="A1004" s="3">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6">
        <v>-290.87520000000001</v>
      </c>
    </row>
    <row r="1005" spans="1:22" ht="14.25" customHeight="1" x14ac:dyDescent="0.25">
      <c r="A1005" s="3">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6">
        <v>9.3312000000000008</v>
      </c>
    </row>
    <row r="1006" spans="1:22" ht="14.25" customHeight="1" x14ac:dyDescent="0.25">
      <c r="A1006" s="3">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6">
        <v>92.083500000000015</v>
      </c>
    </row>
    <row r="1007" spans="1:22" ht="14.25" customHeight="1" x14ac:dyDescent="0.25">
      <c r="A1007" s="3">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6">
        <v>40.353599999999986</v>
      </c>
    </row>
    <row r="1008" spans="1:22" ht="14.25" customHeight="1" x14ac:dyDescent="0.25">
      <c r="A1008" s="3">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6">
        <v>2.4779999999999989</v>
      </c>
    </row>
    <row r="1009" spans="1:22" ht="14.25" customHeight="1" x14ac:dyDescent="0.25">
      <c r="A1009" s="3">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6">
        <v>-3.5207999999999995</v>
      </c>
    </row>
    <row r="1010" spans="1:22" ht="14.25" customHeight="1" x14ac:dyDescent="0.25">
      <c r="A1010" s="3">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6">
        <v>20.584999999999994</v>
      </c>
    </row>
    <row r="1011" spans="1:22" ht="14.25" customHeight="1" x14ac:dyDescent="0.25">
      <c r="A1011" s="3">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6">
        <v>5.9990000000000023</v>
      </c>
    </row>
    <row r="1012" spans="1:22" ht="14.25" customHeight="1" x14ac:dyDescent="0.25">
      <c r="A1012" s="3">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6">
        <v>27.309599999999989</v>
      </c>
    </row>
    <row r="1013" spans="1:22" ht="14.25" customHeight="1" x14ac:dyDescent="0.25">
      <c r="A1013" s="3">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6">
        <v>46.574999999999996</v>
      </c>
    </row>
    <row r="1014" spans="1:22" ht="14.25" customHeight="1" x14ac:dyDescent="0.25">
      <c r="A1014" s="3">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6">
        <v>4.068699999999998</v>
      </c>
    </row>
    <row r="1015" spans="1:22" ht="14.25" customHeight="1" x14ac:dyDescent="0.25">
      <c r="A1015" s="3">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6">
        <v>356.04139999999995</v>
      </c>
    </row>
    <row r="1016" spans="1:22" ht="14.25" customHeight="1" x14ac:dyDescent="0.25">
      <c r="A1016" s="3">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6">
        <v>36.851999999999997</v>
      </c>
    </row>
    <row r="1017" spans="1:22" ht="14.25" customHeight="1" x14ac:dyDescent="0.25">
      <c r="A1017" s="3">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6">
        <v>15.552000000000001</v>
      </c>
    </row>
    <row r="1018" spans="1:22" ht="14.25" customHeight="1" x14ac:dyDescent="0.25">
      <c r="A1018" s="3">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6">
        <v>6.7008000000000001</v>
      </c>
    </row>
    <row r="1019" spans="1:22" ht="14.25" customHeight="1" x14ac:dyDescent="0.25">
      <c r="A1019" s="3">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6">
        <v>63.886200000000002</v>
      </c>
    </row>
    <row r="1020" spans="1:22" ht="14.25" customHeight="1" x14ac:dyDescent="0.25">
      <c r="A1020" s="3">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6">
        <v>2.4990000000000023</v>
      </c>
    </row>
    <row r="1021" spans="1:22" ht="14.25" customHeight="1" x14ac:dyDescent="0.25">
      <c r="A1021" s="3">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6">
        <v>156.42899999999997</v>
      </c>
    </row>
    <row r="1022" spans="1:22" ht="14.25" customHeight="1" x14ac:dyDescent="0.25">
      <c r="A1022" s="3">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6">
        <v>8.8686000000000007</v>
      </c>
    </row>
    <row r="1023" spans="1:22" ht="14.25" customHeight="1" x14ac:dyDescent="0.25">
      <c r="A1023" s="3">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6">
        <v>316.88249999999999</v>
      </c>
    </row>
    <row r="1024" spans="1:22" ht="14.25" customHeight="1" x14ac:dyDescent="0.25">
      <c r="A1024" s="3">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6">
        <v>648.56240000000003</v>
      </c>
    </row>
    <row r="1025" spans="1:22" ht="14.25" customHeight="1" x14ac:dyDescent="0.25">
      <c r="A1025" s="3">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6">
        <v>2.1728000000000001</v>
      </c>
    </row>
    <row r="1026" spans="1:22" ht="14.25" customHeight="1" x14ac:dyDescent="0.25">
      <c r="A1026" s="3">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6">
        <v>4.2804000000000002</v>
      </c>
    </row>
    <row r="1027" spans="1:22" ht="14.25" customHeight="1" x14ac:dyDescent="0.25">
      <c r="A1027" s="3">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6">
        <v>5.4432</v>
      </c>
    </row>
    <row r="1028" spans="1:22" ht="14.25" customHeight="1" x14ac:dyDescent="0.25">
      <c r="A1028" s="3">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6">
        <v>20.576399999999996</v>
      </c>
    </row>
    <row r="1029" spans="1:22" ht="14.25" customHeight="1" x14ac:dyDescent="0.25">
      <c r="A1029" s="3">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6">
        <v>-9.8724000000000007</v>
      </c>
    </row>
    <row r="1030" spans="1:22" ht="14.25" customHeight="1" x14ac:dyDescent="0.25">
      <c r="A1030" s="3">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6">
        <v>83.283999999999992</v>
      </c>
    </row>
    <row r="1031" spans="1:22" ht="14.25" customHeight="1" x14ac:dyDescent="0.25">
      <c r="A1031" s="3">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6">
        <v>57.41129999999999</v>
      </c>
    </row>
    <row r="1032" spans="1:22" ht="14.25" customHeight="1" x14ac:dyDescent="0.25">
      <c r="A1032" s="3">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6">
        <v>213.73500000000001</v>
      </c>
    </row>
    <row r="1033" spans="1:22" ht="14.25" customHeight="1" x14ac:dyDescent="0.25">
      <c r="A1033" s="3">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6">
        <v>52.126200000000004</v>
      </c>
    </row>
    <row r="1034" spans="1:22" ht="14.25" customHeight="1" x14ac:dyDescent="0.25">
      <c r="A1034" s="3">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6">
        <v>7.056</v>
      </c>
    </row>
    <row r="1035" spans="1:22" ht="14.25" customHeight="1" x14ac:dyDescent="0.25">
      <c r="A1035" s="3">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6">
        <v>5.1011999999999995</v>
      </c>
    </row>
    <row r="1036" spans="1:22" ht="14.25" customHeight="1" x14ac:dyDescent="0.25">
      <c r="A1036" s="3">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6">
        <v>-1.9272</v>
      </c>
    </row>
    <row r="1037" spans="1:22" ht="14.25" customHeight="1" x14ac:dyDescent="0.25">
      <c r="A1037" s="3">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6">
        <v>-10.579799999999999</v>
      </c>
    </row>
    <row r="1038" spans="1:22" ht="14.25" customHeight="1" x14ac:dyDescent="0.25">
      <c r="A1038" s="3">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6">
        <v>8.6619999999999919</v>
      </c>
    </row>
    <row r="1039" spans="1:22" ht="14.25" customHeight="1" x14ac:dyDescent="0.25">
      <c r="A1039" s="3">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6">
        <v>13.734</v>
      </c>
    </row>
    <row r="1040" spans="1:22" ht="14.25" customHeight="1" x14ac:dyDescent="0.25">
      <c r="A1040" s="3">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6">
        <v>2.696399999999997</v>
      </c>
    </row>
    <row r="1041" spans="1:22" ht="14.25" customHeight="1" x14ac:dyDescent="0.25">
      <c r="A1041" s="3">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6">
        <v>1.7954999999999988</v>
      </c>
    </row>
    <row r="1042" spans="1:22" ht="14.25" customHeight="1" x14ac:dyDescent="0.25">
      <c r="A1042" s="3">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6">
        <v>146.40359999999998</v>
      </c>
    </row>
    <row r="1043" spans="1:22" ht="14.25" customHeight="1" x14ac:dyDescent="0.25">
      <c r="A1043" s="3">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6">
        <v>11.151</v>
      </c>
    </row>
    <row r="1044" spans="1:22" ht="14.25" customHeight="1" x14ac:dyDescent="0.25">
      <c r="A1044" s="3">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6">
        <v>90.293999999999926</v>
      </c>
    </row>
    <row r="1045" spans="1:22" ht="14.25" customHeight="1" x14ac:dyDescent="0.25">
      <c r="A1045" s="3">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6">
        <v>2.9835000000000003</v>
      </c>
    </row>
    <row r="1046" spans="1:22" ht="14.25" customHeight="1" x14ac:dyDescent="0.25">
      <c r="A1046" s="3">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6">
        <v>-146.16000000000003</v>
      </c>
    </row>
    <row r="1047" spans="1:22" ht="14.25" customHeight="1" x14ac:dyDescent="0.25">
      <c r="A1047" s="3">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6">
        <v>-18.185999999999993</v>
      </c>
    </row>
    <row r="1048" spans="1:22" ht="14.25" customHeight="1" x14ac:dyDescent="0.25">
      <c r="A1048" s="3">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6">
        <v>85.247500000000002</v>
      </c>
    </row>
    <row r="1049" spans="1:22" ht="14.25" customHeight="1" x14ac:dyDescent="0.25">
      <c r="A1049" s="3">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6">
        <v>-3.8385000000000105</v>
      </c>
    </row>
    <row r="1050" spans="1:22" ht="14.25" customHeight="1" x14ac:dyDescent="0.25">
      <c r="A1050" s="3">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6">
        <v>125.2691999999999</v>
      </c>
    </row>
    <row r="1051" spans="1:22" ht="14.25" customHeight="1" x14ac:dyDescent="0.25">
      <c r="A1051" s="3">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6">
        <v>37.996200000000002</v>
      </c>
    </row>
    <row r="1052" spans="1:22" ht="14.25" customHeight="1" x14ac:dyDescent="0.25">
      <c r="A1052" s="3">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6">
        <v>-29.481200000000022</v>
      </c>
    </row>
    <row r="1053" spans="1:22" ht="14.25" customHeight="1" x14ac:dyDescent="0.25">
      <c r="A1053" s="3">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6">
        <v>2.4359999999999995</v>
      </c>
    </row>
    <row r="1054" spans="1:22" ht="14.25" customHeight="1" x14ac:dyDescent="0.25">
      <c r="A1054" s="3">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6">
        <v>56.577599999999961</v>
      </c>
    </row>
    <row r="1055" spans="1:22" ht="14.25" customHeight="1" x14ac:dyDescent="0.25">
      <c r="A1055" s="3">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6">
        <v>4.3524000000000003</v>
      </c>
    </row>
    <row r="1056" spans="1:22" ht="14.25" customHeight="1" x14ac:dyDescent="0.25">
      <c r="A1056" s="3">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6">
        <v>22.763999999999996</v>
      </c>
    </row>
    <row r="1057" spans="1:22" ht="14.25" customHeight="1" x14ac:dyDescent="0.25">
      <c r="A1057" s="3">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6">
        <v>27.791100000000004</v>
      </c>
    </row>
    <row r="1058" spans="1:22" ht="14.25" customHeight="1" x14ac:dyDescent="0.25">
      <c r="A1058" s="3">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6">
        <v>3.2944</v>
      </c>
    </row>
    <row r="1059" spans="1:22" ht="14.25" customHeight="1" x14ac:dyDescent="0.25">
      <c r="A1059" s="3">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6">
        <v>7.2267999999999999</v>
      </c>
    </row>
    <row r="1060" spans="1:22" ht="14.25" customHeight="1" x14ac:dyDescent="0.25">
      <c r="A1060" s="3">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6">
        <v>22.948799999999995</v>
      </c>
    </row>
    <row r="1061" spans="1:22" ht="14.25" customHeight="1" x14ac:dyDescent="0.25">
      <c r="A1061" s="3">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6">
        <v>1.6008</v>
      </c>
    </row>
    <row r="1062" spans="1:22" ht="14.25" customHeight="1" x14ac:dyDescent="0.25">
      <c r="A1062" s="3">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6">
        <v>-29.252400000000009</v>
      </c>
    </row>
    <row r="1063" spans="1:22" ht="14.25" customHeight="1" x14ac:dyDescent="0.25">
      <c r="A1063" s="3">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6">
        <v>4.5215999999999994</v>
      </c>
    </row>
    <row r="1064" spans="1:22" ht="14.25" customHeight="1" x14ac:dyDescent="0.25">
      <c r="A1064" s="3">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6">
        <v>-2.2134</v>
      </c>
    </row>
    <row r="1065" spans="1:22" ht="14.25" customHeight="1" x14ac:dyDescent="0.25">
      <c r="A1065" s="3">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6">
        <v>1.2791999999999994</v>
      </c>
    </row>
    <row r="1066" spans="1:22" ht="14.25" customHeight="1" x14ac:dyDescent="0.25">
      <c r="A1066" s="3">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6">
        <v>-27.715799999999994</v>
      </c>
    </row>
    <row r="1067" spans="1:22" ht="14.25" customHeight="1" x14ac:dyDescent="0.25">
      <c r="A1067" s="3">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6">
        <v>0.2352999999999999</v>
      </c>
    </row>
    <row r="1068" spans="1:22" ht="14.25" customHeight="1" x14ac:dyDescent="0.25">
      <c r="A1068" s="3">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6">
        <v>-46.224999999999994</v>
      </c>
    </row>
    <row r="1069" spans="1:22" ht="14.25" customHeight="1" x14ac:dyDescent="0.25">
      <c r="A1069" s="3">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6">
        <v>12.177999999999983</v>
      </c>
    </row>
    <row r="1070" spans="1:22" ht="14.25" customHeight="1" x14ac:dyDescent="0.25">
      <c r="A1070" s="3">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6">
        <v>-0.34880000000000033</v>
      </c>
    </row>
    <row r="1071" spans="1:22" ht="14.25" customHeight="1" x14ac:dyDescent="0.25">
      <c r="A1071" s="3">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6">
        <v>-18.462400000000002</v>
      </c>
    </row>
    <row r="1072" spans="1:22" ht="14.25" customHeight="1" x14ac:dyDescent="0.25">
      <c r="A1072" s="3">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6">
        <v>5.0595999999999997</v>
      </c>
    </row>
    <row r="1073" spans="1:22" ht="14.25" customHeight="1" x14ac:dyDescent="0.25">
      <c r="A1073" s="3">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6">
        <v>9.9467999999999979</v>
      </c>
    </row>
    <row r="1074" spans="1:22" ht="14.25" customHeight="1" x14ac:dyDescent="0.25">
      <c r="A1074" s="3">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6">
        <v>3.024</v>
      </c>
    </row>
    <row r="1075" spans="1:22" ht="14.25" customHeight="1" x14ac:dyDescent="0.25">
      <c r="A1075" s="3">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6">
        <v>-4.5980000000000008</v>
      </c>
    </row>
    <row r="1076" spans="1:22" ht="14.25" customHeight="1" x14ac:dyDescent="0.25">
      <c r="A1076" s="3">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6">
        <v>-3.3487999999999998</v>
      </c>
    </row>
    <row r="1077" spans="1:22" ht="14.25" customHeight="1" x14ac:dyDescent="0.25">
      <c r="A1077" s="3">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6">
        <v>1.9989999999999979</v>
      </c>
    </row>
    <row r="1078" spans="1:22" ht="14.25" customHeight="1" x14ac:dyDescent="0.25">
      <c r="A1078" s="3">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6">
        <v>10.628799999999998</v>
      </c>
    </row>
    <row r="1079" spans="1:22" ht="14.25" customHeight="1" x14ac:dyDescent="0.25">
      <c r="A1079" s="3">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6">
        <v>33.588800000000006</v>
      </c>
    </row>
    <row r="1080" spans="1:22" ht="14.25" customHeight="1" x14ac:dyDescent="0.25">
      <c r="A1080" s="3">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6">
        <v>8.4888000000000012</v>
      </c>
    </row>
    <row r="1081" spans="1:22" ht="14.25" customHeight="1" x14ac:dyDescent="0.25">
      <c r="A1081" s="3">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6">
        <v>2.3220000000000001</v>
      </c>
    </row>
    <row r="1082" spans="1:22" ht="14.25" customHeight="1" x14ac:dyDescent="0.25">
      <c r="A1082" s="3">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6">
        <v>9.3624000000000009</v>
      </c>
    </row>
    <row r="1083" spans="1:22" ht="14.25" customHeight="1" x14ac:dyDescent="0.25">
      <c r="A1083" s="3">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6">
        <v>121.76009999999994</v>
      </c>
    </row>
    <row r="1084" spans="1:22" ht="14.25" customHeight="1" x14ac:dyDescent="0.25">
      <c r="A1084" s="3">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6">
        <v>-264.92079999999999</v>
      </c>
    </row>
    <row r="1085" spans="1:22" ht="14.25" customHeight="1" x14ac:dyDescent="0.25">
      <c r="A1085" s="3">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6">
        <v>12.134799999999998</v>
      </c>
    </row>
    <row r="1086" spans="1:22" ht="14.25" customHeight="1" x14ac:dyDescent="0.25">
      <c r="A1086" s="3">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6">
        <v>105.24679999999995</v>
      </c>
    </row>
    <row r="1087" spans="1:22" ht="14.25" customHeight="1" x14ac:dyDescent="0.25">
      <c r="A1087" s="3">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6">
        <v>2400.9656999999997</v>
      </c>
    </row>
    <row r="1088" spans="1:22" ht="14.25" customHeight="1" x14ac:dyDescent="0.25">
      <c r="A1088" s="3">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6">
        <v>3.1104000000000003</v>
      </c>
    </row>
    <row r="1089" spans="1:22" ht="14.25" customHeight="1" x14ac:dyDescent="0.25">
      <c r="A1089" s="3">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6">
        <v>7.1976000000000049</v>
      </c>
    </row>
    <row r="1090" spans="1:22" ht="14.25" customHeight="1" x14ac:dyDescent="0.25">
      <c r="A1090" s="3">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6">
        <v>1.512</v>
      </c>
    </row>
    <row r="1091" spans="1:22" ht="14.25" customHeight="1" x14ac:dyDescent="0.25">
      <c r="A1091" s="3">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6">
        <v>1.9989999999999979</v>
      </c>
    </row>
    <row r="1092" spans="1:22" ht="14.25" customHeight="1" x14ac:dyDescent="0.25">
      <c r="A1092" s="3">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6">
        <v>25.194399999999995</v>
      </c>
    </row>
    <row r="1093" spans="1:22" ht="14.25" customHeight="1" x14ac:dyDescent="0.25">
      <c r="A1093" s="3">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6">
        <v>33.641999999999996</v>
      </c>
    </row>
    <row r="1094" spans="1:22" ht="14.25" customHeight="1" x14ac:dyDescent="0.25">
      <c r="A1094" s="3">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6">
        <v>19.178600000000003</v>
      </c>
    </row>
    <row r="1095" spans="1:22" ht="14.25" customHeight="1" x14ac:dyDescent="0.25">
      <c r="A1095" s="3">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6">
        <v>14.161000000000001</v>
      </c>
    </row>
    <row r="1096" spans="1:22" ht="14.25" customHeight="1" x14ac:dyDescent="0.25">
      <c r="A1096" s="3">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6">
        <v>103.22839999999997</v>
      </c>
    </row>
    <row r="1097" spans="1:22" ht="14.25" customHeight="1" x14ac:dyDescent="0.25">
      <c r="A1097" s="3">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6">
        <v>30.468200000000024</v>
      </c>
    </row>
    <row r="1098" spans="1:22" ht="14.25" customHeight="1" x14ac:dyDescent="0.25">
      <c r="A1098" s="3">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6">
        <v>-28.627200000000009</v>
      </c>
    </row>
    <row r="1099" spans="1:22" ht="14.25" customHeight="1" x14ac:dyDescent="0.25">
      <c r="A1099" s="3">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6">
        <v>11.19599999999997</v>
      </c>
    </row>
    <row r="1100" spans="1:22" ht="14.25" customHeight="1" x14ac:dyDescent="0.25">
      <c r="A1100" s="3">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6">
        <v>2.0415999999999999</v>
      </c>
    </row>
    <row r="1101" spans="1:22" ht="14.25" customHeight="1" x14ac:dyDescent="0.25">
      <c r="A1101" s="3">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6">
        <v>4.1030999999999995</v>
      </c>
    </row>
    <row r="1102" spans="1:22" ht="14.25" customHeight="1" x14ac:dyDescent="0.25">
      <c r="A1102" s="3">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6">
        <v>9.6656999999999975</v>
      </c>
    </row>
    <row r="1103" spans="1:22" ht="14.25" customHeight="1" x14ac:dyDescent="0.25">
      <c r="A1103" s="3">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6">
        <v>2.5055999999999998</v>
      </c>
    </row>
    <row r="1104" spans="1:22" ht="14.25" customHeight="1" x14ac:dyDescent="0.25">
      <c r="A1104" s="3">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6">
        <v>-4.7145000000000028</v>
      </c>
    </row>
    <row r="1105" spans="1:22" ht="14.25" customHeight="1" x14ac:dyDescent="0.25">
      <c r="A1105" s="3">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6">
        <v>-4.9878000000000018</v>
      </c>
    </row>
    <row r="1106" spans="1:22" ht="14.25" customHeight="1" x14ac:dyDescent="0.25">
      <c r="A1106" s="3">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6">
        <v>11.230799999999999</v>
      </c>
    </row>
    <row r="1107" spans="1:22" ht="14.25" customHeight="1" x14ac:dyDescent="0.25">
      <c r="A1107" s="3">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6">
        <v>-16.36440000000001</v>
      </c>
    </row>
    <row r="1108" spans="1:22" ht="14.25" customHeight="1" x14ac:dyDescent="0.25">
      <c r="A1108" s="3">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6">
        <v>-0.75660000000000016</v>
      </c>
    </row>
    <row r="1109" spans="1:22" ht="14.25" customHeight="1" x14ac:dyDescent="0.25">
      <c r="A1109" s="3">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6">
        <v>-17.248000000000008</v>
      </c>
    </row>
    <row r="1110" spans="1:22" ht="14.25" customHeight="1" x14ac:dyDescent="0.25">
      <c r="A1110" s="3">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6">
        <v>21.888000000000002</v>
      </c>
    </row>
    <row r="1111" spans="1:22" ht="14.25" customHeight="1" x14ac:dyDescent="0.25">
      <c r="A1111" s="3">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6">
        <v>13.826699999999999</v>
      </c>
    </row>
    <row r="1112" spans="1:22" ht="14.25" customHeight="1" x14ac:dyDescent="0.25">
      <c r="A1112" s="3">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6">
        <v>25.185999999999996</v>
      </c>
    </row>
    <row r="1113" spans="1:22" ht="14.25" customHeight="1" x14ac:dyDescent="0.25">
      <c r="A1113" s="3">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6">
        <v>3.6288</v>
      </c>
    </row>
    <row r="1114" spans="1:22" ht="14.25" customHeight="1" x14ac:dyDescent="0.25">
      <c r="A1114" s="3">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6">
        <v>-2.0264000000000002</v>
      </c>
    </row>
    <row r="1115" spans="1:22" ht="14.25" customHeight="1" x14ac:dyDescent="0.25">
      <c r="A1115" s="3">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6">
        <v>16.3352</v>
      </c>
    </row>
    <row r="1116" spans="1:22" ht="14.25" customHeight="1" x14ac:dyDescent="0.25">
      <c r="A1116" s="3">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6">
        <v>-12.688200000000002</v>
      </c>
    </row>
    <row r="1117" spans="1:22" ht="14.25" customHeight="1" x14ac:dyDescent="0.25">
      <c r="A1117" s="3">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6">
        <v>57.590400000000002</v>
      </c>
    </row>
    <row r="1118" spans="1:22" ht="14.25" customHeight="1" x14ac:dyDescent="0.25">
      <c r="A1118" s="3">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6">
        <v>3.024</v>
      </c>
    </row>
    <row r="1119" spans="1:22" ht="14.25" customHeight="1" x14ac:dyDescent="0.25">
      <c r="A1119" s="3">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6">
        <v>137.15100000000001</v>
      </c>
    </row>
    <row r="1120" spans="1:22" ht="14.25" customHeight="1" x14ac:dyDescent="0.25">
      <c r="A1120" s="3">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6">
        <v>111.59099999999995</v>
      </c>
    </row>
    <row r="1121" spans="1:22" ht="14.25" customHeight="1" x14ac:dyDescent="0.25">
      <c r="A1121" s="3">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6">
        <v>2.0491999999999999</v>
      </c>
    </row>
    <row r="1122" spans="1:22" ht="14.25" customHeight="1" x14ac:dyDescent="0.25">
      <c r="A1122" s="3">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6">
        <v>7.4871999999999996</v>
      </c>
    </row>
    <row r="1123" spans="1:22" ht="14.25" customHeight="1" x14ac:dyDescent="0.25">
      <c r="A1123" s="3">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6">
        <v>181.98179999999999</v>
      </c>
    </row>
    <row r="1124" spans="1:22" ht="14.25" customHeight="1" x14ac:dyDescent="0.25">
      <c r="A1124" s="3">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6">
        <v>6.6583999999999968</v>
      </c>
    </row>
    <row r="1125" spans="1:22" ht="14.25" customHeight="1" x14ac:dyDescent="0.25">
      <c r="A1125" s="3">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6">
        <v>11.579999999999998</v>
      </c>
    </row>
    <row r="1126" spans="1:22" ht="14.25" customHeight="1" x14ac:dyDescent="0.25">
      <c r="A1126" s="3">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6">
        <v>1.7901</v>
      </c>
    </row>
    <row r="1127" spans="1:22" ht="14.25" customHeight="1" x14ac:dyDescent="0.25">
      <c r="A1127" s="3">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6">
        <v>10.969799999999999</v>
      </c>
    </row>
    <row r="1128" spans="1:22" ht="14.25" customHeight="1" x14ac:dyDescent="0.25">
      <c r="A1128" s="3">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6">
        <v>224.2673999999999</v>
      </c>
    </row>
    <row r="1129" spans="1:22" ht="14.25" customHeight="1" x14ac:dyDescent="0.25">
      <c r="A1129" s="3">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6">
        <v>2.6416000000000004</v>
      </c>
    </row>
    <row r="1130" spans="1:22" ht="14.25" customHeight="1" x14ac:dyDescent="0.25">
      <c r="A1130" s="3">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6">
        <v>50.94</v>
      </c>
    </row>
    <row r="1131" spans="1:22" ht="14.25" customHeight="1" x14ac:dyDescent="0.25">
      <c r="A1131" s="3">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6">
        <v>75.662399999999991</v>
      </c>
    </row>
    <row r="1132" spans="1:22" ht="14.25" customHeight="1" x14ac:dyDescent="0.25">
      <c r="A1132" s="3">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6">
        <v>20.085100000000001</v>
      </c>
    </row>
    <row r="1133" spans="1:22" ht="14.25" customHeight="1" x14ac:dyDescent="0.25">
      <c r="A1133" s="3">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6">
        <v>28.754999999999995</v>
      </c>
    </row>
    <row r="1134" spans="1:22" ht="14.25" customHeight="1" x14ac:dyDescent="0.25">
      <c r="A1134" s="3">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6">
        <v>9.3312000000000008</v>
      </c>
    </row>
    <row r="1135" spans="1:22" ht="14.25" customHeight="1" x14ac:dyDescent="0.25">
      <c r="A1135" s="3">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6">
        <v>-23.364000000000019</v>
      </c>
    </row>
    <row r="1136" spans="1:22" ht="14.25" customHeight="1" x14ac:dyDescent="0.25">
      <c r="A1136" s="3">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6">
        <v>2.6459999999999995</v>
      </c>
    </row>
    <row r="1137" spans="1:22" ht="14.25" customHeight="1" x14ac:dyDescent="0.25">
      <c r="A1137" s="3">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6">
        <v>7.4571000000000041</v>
      </c>
    </row>
    <row r="1138" spans="1:22" ht="14.25" customHeight="1" x14ac:dyDescent="0.25">
      <c r="A1138" s="3">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6">
        <v>129.38399999999999</v>
      </c>
    </row>
    <row r="1139" spans="1:22" ht="14.25" customHeight="1" x14ac:dyDescent="0.25">
      <c r="A1139" s="3">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6">
        <v>10.5504</v>
      </c>
    </row>
    <row r="1140" spans="1:22" ht="14.25" customHeight="1" x14ac:dyDescent="0.25">
      <c r="A1140" s="3">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6">
        <v>8.9909999999999997</v>
      </c>
    </row>
    <row r="1141" spans="1:22" ht="14.25" customHeight="1" x14ac:dyDescent="0.25">
      <c r="A1141" s="3">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6">
        <v>5.5566000000000004</v>
      </c>
    </row>
    <row r="1142" spans="1:22" ht="14.25" customHeight="1" x14ac:dyDescent="0.25">
      <c r="A1142" s="3">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6">
        <v>8.69</v>
      </c>
    </row>
    <row r="1143" spans="1:22" ht="14.25" customHeight="1" x14ac:dyDescent="0.25">
      <c r="A1143" s="3">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6">
        <v>53.195999999999998</v>
      </c>
    </row>
    <row r="1144" spans="1:22" ht="14.25" customHeight="1" x14ac:dyDescent="0.25">
      <c r="A1144" s="3">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6">
        <v>2.8776000000000002</v>
      </c>
    </row>
    <row r="1145" spans="1:22" ht="14.25" customHeight="1" x14ac:dyDescent="0.25">
      <c r="A1145" s="3">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6">
        <v>3.1104000000000003</v>
      </c>
    </row>
    <row r="1146" spans="1:22" ht="14.25" customHeight="1" x14ac:dyDescent="0.25">
      <c r="A1146" s="3">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6">
        <v>223.05399999999995</v>
      </c>
    </row>
    <row r="1147" spans="1:22" ht="14.25" customHeight="1" x14ac:dyDescent="0.25">
      <c r="A1147" s="3">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6">
        <v>16.788600000000002</v>
      </c>
    </row>
    <row r="1148" spans="1:22" ht="14.25" customHeight="1" x14ac:dyDescent="0.25">
      <c r="A1148" s="3">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6">
        <v>107.34599999999996</v>
      </c>
    </row>
    <row r="1149" spans="1:22" ht="14.25" customHeight="1" x14ac:dyDescent="0.25">
      <c r="A1149" s="3">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6">
        <v>2.6279999999999997</v>
      </c>
    </row>
    <row r="1150" spans="1:22" ht="14.25" customHeight="1" x14ac:dyDescent="0.25">
      <c r="A1150" s="3">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6">
        <v>5.8695999999999993</v>
      </c>
    </row>
    <row r="1151" spans="1:22" ht="14.25" customHeight="1" x14ac:dyDescent="0.25">
      <c r="A1151" s="3">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6">
        <v>0.43799999999999883</v>
      </c>
    </row>
    <row r="1152" spans="1:22" ht="14.25" customHeight="1" x14ac:dyDescent="0.25">
      <c r="A1152" s="3">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6">
        <v>209.99299999999999</v>
      </c>
    </row>
    <row r="1153" spans="1:22" ht="14.25" customHeight="1" x14ac:dyDescent="0.25">
      <c r="A1153" s="3">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6">
        <v>1.2527999999999997</v>
      </c>
    </row>
    <row r="1154" spans="1:22" ht="14.25" customHeight="1" x14ac:dyDescent="0.25">
      <c r="A1154" s="3">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6">
        <v>1.6379999999999999</v>
      </c>
    </row>
    <row r="1155" spans="1:22" ht="14.25" customHeight="1" x14ac:dyDescent="0.25">
      <c r="A1155" s="3">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6">
        <v>53.921700000000008</v>
      </c>
    </row>
    <row r="1156" spans="1:22" ht="14.25" customHeight="1" x14ac:dyDescent="0.25">
      <c r="A1156" s="3">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6">
        <v>0</v>
      </c>
    </row>
    <row r="1157" spans="1:22" ht="14.25" customHeight="1" x14ac:dyDescent="0.25">
      <c r="A1157" s="3">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6">
        <v>493.78559999999993</v>
      </c>
    </row>
    <row r="1158" spans="1:22" ht="14.25" customHeight="1" x14ac:dyDescent="0.25">
      <c r="A1158" s="3">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6">
        <v>29.285699999999999</v>
      </c>
    </row>
    <row r="1159" spans="1:22" ht="14.25" customHeight="1" x14ac:dyDescent="0.25">
      <c r="A1159" s="3">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6">
        <v>100.12200000000001</v>
      </c>
    </row>
    <row r="1160" spans="1:22" ht="14.25" customHeight="1" x14ac:dyDescent="0.25">
      <c r="A1160" s="3">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6">
        <v>19.518400000000007</v>
      </c>
    </row>
    <row r="1161" spans="1:22" ht="14.25" customHeight="1" x14ac:dyDescent="0.25">
      <c r="A1161" s="3">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6">
        <v>90.735000000000014</v>
      </c>
    </row>
    <row r="1162" spans="1:22" ht="14.25" customHeight="1" x14ac:dyDescent="0.25">
      <c r="A1162" s="3">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6">
        <v>5.77</v>
      </c>
    </row>
    <row r="1163" spans="1:22" ht="14.25" customHeight="1" x14ac:dyDescent="0.25">
      <c r="A1163" s="3">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6">
        <v>15.642599999999995</v>
      </c>
    </row>
    <row r="1164" spans="1:22" ht="14.25" customHeight="1" x14ac:dyDescent="0.25">
      <c r="A1164" s="3">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6">
        <v>4.5953999999999997</v>
      </c>
    </row>
    <row r="1165" spans="1:22" ht="14.25" customHeight="1" x14ac:dyDescent="0.25">
      <c r="A1165" s="3">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6">
        <v>40.872</v>
      </c>
    </row>
    <row r="1166" spans="1:22" ht="14.25" customHeight="1" x14ac:dyDescent="0.25">
      <c r="A1166" s="3">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6">
        <v>9.1785000000000014</v>
      </c>
    </row>
    <row r="1167" spans="1:22" ht="14.25" customHeight="1" x14ac:dyDescent="0.25">
      <c r="A1167" s="3">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6">
        <v>21.059999999999995</v>
      </c>
    </row>
    <row r="1168" spans="1:22" ht="14.25" customHeight="1" x14ac:dyDescent="0.25">
      <c r="A1168" s="3">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6">
        <v>49.272299999999987</v>
      </c>
    </row>
    <row r="1169" spans="1:22" ht="14.25" customHeight="1" x14ac:dyDescent="0.25">
      <c r="A1169" s="3">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6">
        <v>33.938800000000001</v>
      </c>
    </row>
    <row r="1170" spans="1:22" ht="14.25" customHeight="1" x14ac:dyDescent="0.25">
      <c r="A1170" s="3">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6">
        <v>0</v>
      </c>
    </row>
    <row r="1171" spans="1:22" ht="14.25" customHeight="1" x14ac:dyDescent="0.25">
      <c r="A1171" s="3">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6">
        <v>9.3312000000000008</v>
      </c>
    </row>
    <row r="1172" spans="1:22" ht="14.25" customHeight="1" x14ac:dyDescent="0.25">
      <c r="A1172" s="3">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6">
        <v>8.299199999999999</v>
      </c>
    </row>
    <row r="1173" spans="1:22" ht="14.25" customHeight="1" x14ac:dyDescent="0.25">
      <c r="A1173" s="3">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6">
        <v>10.7424</v>
      </c>
    </row>
    <row r="1174" spans="1:22" ht="14.25" customHeight="1" x14ac:dyDescent="0.25">
      <c r="A1174" s="3">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6">
        <v>5.5754999999999999</v>
      </c>
    </row>
    <row r="1175" spans="1:22" ht="14.25" customHeight="1" x14ac:dyDescent="0.25">
      <c r="A1175" s="3">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6">
        <v>-7.7640000000000011</v>
      </c>
    </row>
    <row r="1176" spans="1:22" ht="14.25" customHeight="1" x14ac:dyDescent="0.25">
      <c r="A1176" s="3">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6">
        <v>16.2864</v>
      </c>
    </row>
    <row r="1177" spans="1:22" ht="14.25" customHeight="1" x14ac:dyDescent="0.25">
      <c r="A1177" s="3">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6">
        <v>8.0996999999999986</v>
      </c>
    </row>
    <row r="1178" spans="1:22" ht="14.25" customHeight="1" x14ac:dyDescent="0.25">
      <c r="A1178" s="3">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6">
        <v>5.4332000000000003</v>
      </c>
    </row>
    <row r="1179" spans="1:22" ht="14.25" customHeight="1" x14ac:dyDescent="0.25">
      <c r="A1179" s="3">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6">
        <v>51.749999999999986</v>
      </c>
    </row>
    <row r="1180" spans="1:22" ht="14.25" customHeight="1" x14ac:dyDescent="0.25">
      <c r="A1180" s="3">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6">
        <v>44.992500000000007</v>
      </c>
    </row>
    <row r="1181" spans="1:22" ht="14.25" customHeight="1" x14ac:dyDescent="0.25">
      <c r="A1181" s="3">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6">
        <v>64.674000000000007</v>
      </c>
    </row>
    <row r="1182" spans="1:22" ht="14.25" customHeight="1" x14ac:dyDescent="0.25">
      <c r="A1182" s="3">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6">
        <v>357.19110000000001</v>
      </c>
    </row>
    <row r="1183" spans="1:22" ht="14.25" customHeight="1" x14ac:dyDescent="0.25">
      <c r="A1183" s="3">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6">
        <v>1.0903999999999998</v>
      </c>
    </row>
    <row r="1184" spans="1:22" ht="14.25" customHeight="1" x14ac:dyDescent="0.25">
      <c r="A1184" s="3">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6">
        <v>7.3385999999999996</v>
      </c>
    </row>
    <row r="1185" spans="1:22" ht="14.25" customHeight="1" x14ac:dyDescent="0.25">
      <c r="A1185" s="3">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6">
        <v>0.69300000000000006</v>
      </c>
    </row>
    <row r="1186" spans="1:22" ht="14.25" customHeight="1" x14ac:dyDescent="0.25">
      <c r="A1186" s="3">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6">
        <v>4.2335999999999991</v>
      </c>
    </row>
    <row r="1187" spans="1:22" ht="14.25" customHeight="1" x14ac:dyDescent="0.25">
      <c r="A1187" s="3">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6">
        <v>9.7176000000000329</v>
      </c>
    </row>
    <row r="1188" spans="1:22" ht="14.25" customHeight="1" x14ac:dyDescent="0.25">
      <c r="A1188" s="3">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6">
        <v>12.441600000000001</v>
      </c>
    </row>
    <row r="1189" spans="1:22" ht="14.25" customHeight="1" x14ac:dyDescent="0.25">
      <c r="A1189" s="3">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6">
        <v>53.346599999999995</v>
      </c>
    </row>
    <row r="1190" spans="1:22" ht="14.25" customHeight="1" x14ac:dyDescent="0.25">
      <c r="A1190" s="3">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6">
        <v>22.118400000000001</v>
      </c>
    </row>
    <row r="1191" spans="1:22" ht="14.25" customHeight="1" x14ac:dyDescent="0.25">
      <c r="A1191" s="3">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6">
        <v>66.715199999999982</v>
      </c>
    </row>
    <row r="1192" spans="1:22" ht="14.25" customHeight="1" x14ac:dyDescent="0.25">
      <c r="A1192" s="3">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6">
        <v>89.222400000000022</v>
      </c>
    </row>
    <row r="1193" spans="1:22" ht="14.25" customHeight="1" x14ac:dyDescent="0.25">
      <c r="A1193" s="3">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6">
        <v>109.7208</v>
      </c>
    </row>
    <row r="1194" spans="1:22" ht="14.25" customHeight="1" x14ac:dyDescent="0.25">
      <c r="A1194" s="3">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6">
        <v>11.328800000000001</v>
      </c>
    </row>
    <row r="1195" spans="1:22" ht="14.25" customHeight="1" x14ac:dyDescent="0.25">
      <c r="A1195" s="3">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6">
        <v>5.4432</v>
      </c>
    </row>
    <row r="1196" spans="1:22" ht="14.25" customHeight="1" x14ac:dyDescent="0.25">
      <c r="A1196" s="3">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6">
        <v>2.553199999999999</v>
      </c>
    </row>
    <row r="1197" spans="1:22" ht="14.25" customHeight="1" x14ac:dyDescent="0.25">
      <c r="A1197" s="3">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6">
        <v>2.1588000000000021</v>
      </c>
    </row>
    <row r="1198" spans="1:22" ht="14.25" customHeight="1" x14ac:dyDescent="0.25">
      <c r="A1198" s="3">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6">
        <v>-2.098800000000006</v>
      </c>
    </row>
    <row r="1199" spans="1:22" ht="14.25" customHeight="1" x14ac:dyDescent="0.25">
      <c r="A1199" s="3">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6">
        <v>64.789199999999951</v>
      </c>
    </row>
    <row r="1200" spans="1:22" ht="14.25" customHeight="1" x14ac:dyDescent="0.25">
      <c r="A1200" s="3">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6">
        <v>-4.1135999999999981</v>
      </c>
    </row>
    <row r="1201" spans="1:22" ht="14.25" customHeight="1" x14ac:dyDescent="0.25">
      <c r="A1201" s="3">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6">
        <v>-1850.9464000000007</v>
      </c>
    </row>
    <row r="1202" spans="1:22" ht="14.25" customHeight="1" x14ac:dyDescent="0.25">
      <c r="A1202" s="3">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6">
        <v>40.800600000000003</v>
      </c>
    </row>
    <row r="1203" spans="1:22" ht="14.25" customHeight="1" x14ac:dyDescent="0.25">
      <c r="A1203" s="3">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6">
        <v>-1.4352</v>
      </c>
    </row>
    <row r="1204" spans="1:22" ht="14.25" customHeight="1" x14ac:dyDescent="0.25">
      <c r="A1204" s="3">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6">
        <v>10.679399999999873</v>
      </c>
    </row>
    <row r="1205" spans="1:22" ht="14.25" customHeight="1" x14ac:dyDescent="0.25">
      <c r="A1205" s="3">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6">
        <v>0</v>
      </c>
    </row>
    <row r="1206" spans="1:22" ht="14.25" customHeight="1" x14ac:dyDescent="0.25">
      <c r="A1206" s="3">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6">
        <v>-33.804000000000002</v>
      </c>
    </row>
    <row r="1207" spans="1:22" ht="14.25" customHeight="1" x14ac:dyDescent="0.25">
      <c r="A1207" s="3">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6">
        <v>16.997500000000016</v>
      </c>
    </row>
    <row r="1208" spans="1:22" ht="14.25" customHeight="1" x14ac:dyDescent="0.25">
      <c r="A1208" s="3">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6">
        <v>3.3629999999999995</v>
      </c>
    </row>
    <row r="1209" spans="1:22" ht="14.25" customHeight="1" x14ac:dyDescent="0.25">
      <c r="A1209" s="3">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6">
        <v>3.2003999999999997</v>
      </c>
    </row>
    <row r="1210" spans="1:22" ht="14.25" customHeight="1" x14ac:dyDescent="0.25">
      <c r="A1210" s="3">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6">
        <v>6.8942999999999994</v>
      </c>
    </row>
    <row r="1211" spans="1:22" ht="14.25" customHeight="1" x14ac:dyDescent="0.25">
      <c r="A1211" s="3">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6">
        <v>10.465</v>
      </c>
    </row>
    <row r="1212" spans="1:22" ht="14.25" customHeight="1" x14ac:dyDescent="0.25">
      <c r="A1212" s="3">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6">
        <v>2.8835999999999995</v>
      </c>
    </row>
    <row r="1213" spans="1:22" ht="14.25" customHeight="1" x14ac:dyDescent="0.25">
      <c r="A1213" s="3">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6">
        <v>21.717599999999948</v>
      </c>
    </row>
    <row r="1214" spans="1:22" ht="14.25" customHeight="1" x14ac:dyDescent="0.25">
      <c r="A1214" s="3">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6">
        <v>-48.470400000000019</v>
      </c>
    </row>
    <row r="1215" spans="1:22" ht="14.25" customHeight="1" x14ac:dyDescent="0.25">
      <c r="A1215" s="3">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6">
        <v>-2.3275999999999994</v>
      </c>
    </row>
    <row r="1216" spans="1:22" ht="14.25" customHeight="1" x14ac:dyDescent="0.25">
      <c r="A1216" s="3">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6">
        <v>-3.6024000000000012</v>
      </c>
    </row>
    <row r="1217" spans="1:22" ht="14.25" customHeight="1" x14ac:dyDescent="0.25">
      <c r="A1217" s="3">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6">
        <v>1.5767999999999998</v>
      </c>
    </row>
    <row r="1218" spans="1:22" ht="14.25" customHeight="1" x14ac:dyDescent="0.25">
      <c r="A1218" s="3">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6">
        <v>28.764000000000006</v>
      </c>
    </row>
    <row r="1219" spans="1:22" ht="14.25" customHeight="1" x14ac:dyDescent="0.25">
      <c r="A1219" s="3">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6">
        <v>1.7024000000000008</v>
      </c>
    </row>
    <row r="1220" spans="1:22" ht="14.25" customHeight="1" x14ac:dyDescent="0.25">
      <c r="A1220" s="3">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6">
        <v>64.674000000000007</v>
      </c>
    </row>
    <row r="1221" spans="1:22" ht="14.25" customHeight="1" x14ac:dyDescent="0.25">
      <c r="A1221" s="3">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6">
        <v>-386.3915999999997</v>
      </c>
    </row>
    <row r="1222" spans="1:22" ht="14.25" customHeight="1" x14ac:dyDescent="0.25">
      <c r="A1222" s="3">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6">
        <v>44.954999999999977</v>
      </c>
    </row>
    <row r="1223" spans="1:22" ht="14.25" customHeight="1" x14ac:dyDescent="0.25">
      <c r="A1223" s="3">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6">
        <v>28.792799999999971</v>
      </c>
    </row>
    <row r="1224" spans="1:22" ht="14.25" customHeight="1" x14ac:dyDescent="0.25">
      <c r="A1224" s="3">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6">
        <v>20.482199999999992</v>
      </c>
    </row>
    <row r="1225" spans="1:22" ht="14.25" customHeight="1" x14ac:dyDescent="0.25">
      <c r="A1225" s="3">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6">
        <v>34.38600000000001</v>
      </c>
    </row>
    <row r="1226" spans="1:22" ht="14.25" customHeight="1" x14ac:dyDescent="0.25">
      <c r="A1226" s="3">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6">
        <v>0.60479999999999989</v>
      </c>
    </row>
    <row r="1227" spans="1:22" ht="14.25" customHeight="1" x14ac:dyDescent="0.25">
      <c r="A1227" s="3">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6">
        <v>19.874400000000001</v>
      </c>
    </row>
    <row r="1228" spans="1:22" ht="14.25" customHeight="1" x14ac:dyDescent="0.25">
      <c r="A1228" s="3">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6">
        <v>3.6587999999999994</v>
      </c>
    </row>
    <row r="1229" spans="1:22" ht="14.25" customHeight="1" x14ac:dyDescent="0.25">
      <c r="A1229" s="3">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6">
        <v>11.631599999999992</v>
      </c>
    </row>
    <row r="1230" spans="1:22" ht="14.25" customHeight="1" x14ac:dyDescent="0.25">
      <c r="A1230" s="3">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6">
        <v>7.4871999999999996</v>
      </c>
    </row>
    <row r="1231" spans="1:22" ht="14.25" customHeight="1" x14ac:dyDescent="0.25">
      <c r="A1231" s="3">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6">
        <v>2.9681999999999995</v>
      </c>
    </row>
    <row r="1232" spans="1:22" ht="14.25" customHeight="1" x14ac:dyDescent="0.25">
      <c r="A1232" s="3">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6">
        <v>1.7607999999999997</v>
      </c>
    </row>
    <row r="1233" spans="1:22" ht="14.25" customHeight="1" x14ac:dyDescent="0.25">
      <c r="A1233" s="3">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6">
        <v>0.72279999999999989</v>
      </c>
    </row>
    <row r="1234" spans="1:22" ht="14.25" customHeight="1" x14ac:dyDescent="0.25">
      <c r="A1234" s="3">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6">
        <v>35.981999999999992</v>
      </c>
    </row>
    <row r="1235" spans="1:22" ht="14.25" customHeight="1" x14ac:dyDescent="0.25">
      <c r="A1235" s="3">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6">
        <v>69.99899999999991</v>
      </c>
    </row>
    <row r="1236" spans="1:22" ht="14.25" customHeight="1" x14ac:dyDescent="0.25">
      <c r="A1236" s="3">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6">
        <v>13.786200000000006</v>
      </c>
    </row>
    <row r="1237" spans="1:22" ht="14.25" customHeight="1" x14ac:dyDescent="0.25">
      <c r="A1237" s="3">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6">
        <v>-29.940000000000012</v>
      </c>
    </row>
    <row r="1238" spans="1:22" ht="14.25" customHeight="1" x14ac:dyDescent="0.25">
      <c r="A1238" s="3">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6">
        <v>0</v>
      </c>
    </row>
    <row r="1239" spans="1:22" ht="14.25" customHeight="1" x14ac:dyDescent="0.25">
      <c r="A1239" s="3">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6">
        <v>41.262</v>
      </c>
    </row>
    <row r="1240" spans="1:22" ht="14.25" customHeight="1" x14ac:dyDescent="0.25">
      <c r="A1240" s="3">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6">
        <v>5.4340000000000002</v>
      </c>
    </row>
    <row r="1241" spans="1:22" ht="14.25" customHeight="1" x14ac:dyDescent="0.25">
      <c r="A1241" s="3">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6">
        <v>10.652200000000001</v>
      </c>
    </row>
    <row r="1242" spans="1:22" ht="14.25" customHeight="1" x14ac:dyDescent="0.25">
      <c r="A1242" s="3">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6">
        <v>10.7912</v>
      </c>
    </row>
    <row r="1243" spans="1:22" ht="14.25" customHeight="1" x14ac:dyDescent="0.25">
      <c r="A1243" s="3">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6">
        <v>5.5</v>
      </c>
    </row>
    <row r="1244" spans="1:22" ht="14.25" customHeight="1" x14ac:dyDescent="0.25">
      <c r="A1244" s="3">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6">
        <v>124.48499999999999</v>
      </c>
    </row>
    <row r="1245" spans="1:22" ht="14.25" customHeight="1" x14ac:dyDescent="0.25">
      <c r="A1245" s="3">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6">
        <v>3.5752000000000006</v>
      </c>
    </row>
    <row r="1246" spans="1:22" ht="14.25" customHeight="1" x14ac:dyDescent="0.25">
      <c r="A1246" s="3">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6">
        <v>23.8581</v>
      </c>
    </row>
    <row r="1247" spans="1:22" ht="14.25" customHeight="1" x14ac:dyDescent="0.25">
      <c r="A1247" s="3">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6">
        <v>95.585999999999899</v>
      </c>
    </row>
    <row r="1248" spans="1:22" ht="14.25" customHeight="1" x14ac:dyDescent="0.25">
      <c r="A1248" s="3">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6">
        <v>135.4068000000002</v>
      </c>
    </row>
    <row r="1249" spans="1:22" ht="14.25" customHeight="1" x14ac:dyDescent="0.25">
      <c r="A1249" s="3">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6">
        <v>11.998799999999989</v>
      </c>
    </row>
    <row r="1250" spans="1:22" ht="14.25" customHeight="1" x14ac:dyDescent="0.25">
      <c r="A1250" s="3">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6">
        <v>17.468999999999998</v>
      </c>
    </row>
    <row r="1251" spans="1:22" ht="14.25" customHeight="1" x14ac:dyDescent="0.25">
      <c r="A1251" s="3">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6">
        <v>139.57019999999989</v>
      </c>
    </row>
    <row r="1252" spans="1:22" ht="14.25" customHeight="1" x14ac:dyDescent="0.25">
      <c r="A1252" s="3">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6">
        <v>511.36799999999999</v>
      </c>
    </row>
    <row r="1253" spans="1:22" ht="14.25" customHeight="1" x14ac:dyDescent="0.25">
      <c r="A1253" s="3">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6">
        <v>1.3760000000000003</v>
      </c>
    </row>
    <row r="1254" spans="1:22" ht="14.25" customHeight="1" x14ac:dyDescent="0.25">
      <c r="A1254" s="3">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6">
        <v>285.9896</v>
      </c>
    </row>
    <row r="1255" spans="1:22" ht="14.25" customHeight="1" x14ac:dyDescent="0.25">
      <c r="A1255" s="3">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6">
        <v>0.59039999999999915</v>
      </c>
    </row>
    <row r="1256" spans="1:22" ht="14.25" customHeight="1" x14ac:dyDescent="0.25">
      <c r="A1256" s="3">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6">
        <v>-8.3790000000000031</v>
      </c>
    </row>
    <row r="1257" spans="1:22" ht="14.25" customHeight="1" x14ac:dyDescent="0.25">
      <c r="A1257" s="3">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6">
        <v>0.50219999999999976</v>
      </c>
    </row>
    <row r="1258" spans="1:22" ht="14.25" customHeight="1" x14ac:dyDescent="0.25">
      <c r="A1258" s="3">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6">
        <v>11.516399999999999</v>
      </c>
    </row>
    <row r="1259" spans="1:22" ht="14.25" customHeight="1" x14ac:dyDescent="0.25">
      <c r="A1259" s="3">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6">
        <v>-20.446799999999996</v>
      </c>
    </row>
    <row r="1260" spans="1:22" ht="14.25" customHeight="1" x14ac:dyDescent="0.25">
      <c r="A1260" s="3">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6">
        <v>-47.254199999999997</v>
      </c>
    </row>
    <row r="1261" spans="1:22" ht="14.25" customHeight="1" x14ac:dyDescent="0.25">
      <c r="A1261" s="3">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6">
        <v>76.704000000000008</v>
      </c>
    </row>
    <row r="1262" spans="1:22" ht="14.25" customHeight="1" x14ac:dyDescent="0.25">
      <c r="A1262" s="3">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6">
        <v>107.98499999999996</v>
      </c>
    </row>
    <row r="1263" spans="1:22" ht="14.25" customHeight="1" x14ac:dyDescent="0.25">
      <c r="A1263" s="3">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6">
        <v>-14.0928</v>
      </c>
    </row>
    <row r="1264" spans="1:22" ht="14.25" customHeight="1" x14ac:dyDescent="0.25">
      <c r="A1264" s="3">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6">
        <v>6.3336000000000006</v>
      </c>
    </row>
    <row r="1265" spans="1:22" ht="14.25" customHeight="1" x14ac:dyDescent="0.25">
      <c r="A1265" s="3">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6">
        <v>18.873000000000005</v>
      </c>
    </row>
    <row r="1266" spans="1:22" ht="14.25" customHeight="1" x14ac:dyDescent="0.25">
      <c r="A1266" s="3">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6">
        <v>10.880999999999998</v>
      </c>
    </row>
    <row r="1267" spans="1:22" ht="14.25" customHeight="1" x14ac:dyDescent="0.25">
      <c r="A1267" s="3">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6">
        <v>1.7738999999999998</v>
      </c>
    </row>
    <row r="1268" spans="1:22" ht="14.25" customHeight="1" x14ac:dyDescent="0.25">
      <c r="A1268" s="3">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6">
        <v>41.429399999999987</v>
      </c>
    </row>
    <row r="1269" spans="1:22" ht="14.25" customHeight="1" x14ac:dyDescent="0.25">
      <c r="A1269" s="3">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6">
        <v>18.266999999999967</v>
      </c>
    </row>
    <row r="1270" spans="1:22" ht="14.25" customHeight="1" x14ac:dyDescent="0.25">
      <c r="A1270" s="3">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6">
        <v>3.665999999999995</v>
      </c>
    </row>
    <row r="1271" spans="1:22" ht="14.25" customHeight="1" x14ac:dyDescent="0.25">
      <c r="A1271" s="3">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6">
        <v>5.6159999999999997</v>
      </c>
    </row>
    <row r="1272" spans="1:22" ht="14.25" customHeight="1" x14ac:dyDescent="0.25">
      <c r="A1272" s="3">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6">
        <v>-12.792000000000002</v>
      </c>
    </row>
    <row r="1273" spans="1:22" ht="14.25" customHeight="1" x14ac:dyDescent="0.25">
      <c r="A1273" s="3">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6">
        <v>-126.85920000000002</v>
      </c>
    </row>
    <row r="1274" spans="1:22" ht="14.25" customHeight="1" x14ac:dyDescent="0.25">
      <c r="A1274" s="3">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6">
        <v>-67.27200000000002</v>
      </c>
    </row>
    <row r="1275" spans="1:22" ht="14.25" customHeight="1" x14ac:dyDescent="0.25">
      <c r="A1275" s="3">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6">
        <v>3.6288</v>
      </c>
    </row>
    <row r="1276" spans="1:22" ht="14.25" customHeight="1" x14ac:dyDescent="0.25">
      <c r="A1276" s="3">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6">
        <v>-88.783999999999978</v>
      </c>
    </row>
    <row r="1277" spans="1:22" ht="14.25" customHeight="1" x14ac:dyDescent="0.25">
      <c r="A1277" s="3">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6">
        <v>5.2026000000000003</v>
      </c>
    </row>
    <row r="1278" spans="1:22" ht="14.25" customHeight="1" x14ac:dyDescent="0.25">
      <c r="A1278" s="3">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6">
        <v>-7.1990999999999961</v>
      </c>
    </row>
    <row r="1279" spans="1:22" ht="14.25" customHeight="1" x14ac:dyDescent="0.25">
      <c r="A1279" s="3">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6">
        <v>5.3969999999999914</v>
      </c>
    </row>
    <row r="1280" spans="1:22" ht="14.25" customHeight="1" x14ac:dyDescent="0.25">
      <c r="A1280" s="3">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6">
        <v>12.8583</v>
      </c>
    </row>
    <row r="1281" spans="1:22" ht="14.25" customHeight="1" x14ac:dyDescent="0.25">
      <c r="A1281" s="3">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6">
        <v>30.196799999999996</v>
      </c>
    </row>
    <row r="1282" spans="1:22" ht="14.25" customHeight="1" x14ac:dyDescent="0.25">
      <c r="A1282" s="3">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6">
        <v>80.735999999999976</v>
      </c>
    </row>
    <row r="1283" spans="1:22" ht="14.25" customHeight="1" x14ac:dyDescent="0.25">
      <c r="A1283" s="3">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6">
        <v>4.9139999999999988</v>
      </c>
    </row>
    <row r="1284" spans="1:22" ht="14.25" customHeight="1" x14ac:dyDescent="0.25">
      <c r="A1284" s="3">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6">
        <v>-13.363000000000003</v>
      </c>
    </row>
    <row r="1285" spans="1:22" ht="14.25" customHeight="1" x14ac:dyDescent="0.25">
      <c r="A1285" s="3">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6">
        <v>88.073999999999984</v>
      </c>
    </row>
    <row r="1286" spans="1:22" ht="14.25" customHeight="1" x14ac:dyDescent="0.25">
      <c r="A1286" s="3">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6">
        <v>-4.8510000000000009</v>
      </c>
    </row>
    <row r="1287" spans="1:22" ht="14.25" customHeight="1" x14ac:dyDescent="0.25">
      <c r="A1287" s="3">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6">
        <v>1.0429999999999984</v>
      </c>
    </row>
    <row r="1288" spans="1:22" ht="14.25" customHeight="1" x14ac:dyDescent="0.25">
      <c r="A1288" s="3">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6">
        <v>4.4891999999999985</v>
      </c>
    </row>
    <row r="1289" spans="1:22" ht="14.25" customHeight="1" x14ac:dyDescent="0.25">
      <c r="A1289" s="3">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6">
        <v>11.166400000000003</v>
      </c>
    </row>
    <row r="1290" spans="1:22" ht="14.25" customHeight="1" x14ac:dyDescent="0.25">
      <c r="A1290" s="3">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6">
        <v>4.1147999999999989</v>
      </c>
    </row>
    <row r="1291" spans="1:22" ht="14.25" customHeight="1" x14ac:dyDescent="0.25">
      <c r="A1291" s="3">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6">
        <v>7.4952000000000005</v>
      </c>
    </row>
    <row r="1292" spans="1:22" ht="14.25" customHeight="1" x14ac:dyDescent="0.25">
      <c r="A1292" s="3">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6">
        <v>4.4603999999999999</v>
      </c>
    </row>
    <row r="1293" spans="1:22" ht="14.25" customHeight="1" x14ac:dyDescent="0.25">
      <c r="A1293" s="3">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6">
        <v>15.552000000000001</v>
      </c>
    </row>
    <row r="1294" spans="1:22" ht="14.25" customHeight="1" x14ac:dyDescent="0.25">
      <c r="A1294" s="3">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6">
        <v>9.2232000000000021</v>
      </c>
    </row>
    <row r="1295" spans="1:22" ht="14.25" customHeight="1" x14ac:dyDescent="0.25">
      <c r="A1295" s="3">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6">
        <v>52.531999999999996</v>
      </c>
    </row>
    <row r="1296" spans="1:22" ht="14.25" customHeight="1" x14ac:dyDescent="0.25">
      <c r="A1296" s="3">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6">
        <v>1.4783999999999999</v>
      </c>
    </row>
    <row r="1297" spans="1:22" ht="14.25" customHeight="1" x14ac:dyDescent="0.25">
      <c r="A1297" s="3">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6">
        <v>84.572799999999944</v>
      </c>
    </row>
    <row r="1298" spans="1:22" ht="14.25" customHeight="1" x14ac:dyDescent="0.25">
      <c r="A1298" s="3">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6">
        <v>4.5187999999999997</v>
      </c>
    </row>
    <row r="1299" spans="1:22" ht="14.25" customHeight="1" x14ac:dyDescent="0.25">
      <c r="A1299" s="3">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6">
        <v>6.4749999999999979</v>
      </c>
    </row>
    <row r="1300" spans="1:22" ht="14.25" customHeight="1" x14ac:dyDescent="0.25">
      <c r="A1300" s="3">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6">
        <v>2.2990000000000066</v>
      </c>
    </row>
    <row r="1301" spans="1:22" ht="14.25" customHeight="1" x14ac:dyDescent="0.25">
      <c r="A1301" s="3">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6">
        <v>7.0095999999999989</v>
      </c>
    </row>
    <row r="1302" spans="1:22" ht="14.25" customHeight="1" x14ac:dyDescent="0.25">
      <c r="A1302" s="3">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6">
        <v>166.10039999999995</v>
      </c>
    </row>
    <row r="1303" spans="1:22" ht="14.25" customHeight="1" x14ac:dyDescent="0.25">
      <c r="A1303" s="3">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6">
        <v>83.050199999999975</v>
      </c>
    </row>
    <row r="1304" spans="1:22" ht="14.25" customHeight="1" x14ac:dyDescent="0.25">
      <c r="A1304" s="3">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6">
        <v>4.3371999999999957</v>
      </c>
    </row>
    <row r="1305" spans="1:22" ht="14.25" customHeight="1" x14ac:dyDescent="0.25">
      <c r="A1305" s="3">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6">
        <v>5.5176999999999978</v>
      </c>
    </row>
    <row r="1306" spans="1:22" ht="14.25" customHeight="1" x14ac:dyDescent="0.25">
      <c r="A1306" s="3">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6">
        <v>77.751899999999992</v>
      </c>
    </row>
    <row r="1307" spans="1:22" ht="14.25" customHeight="1" x14ac:dyDescent="0.25">
      <c r="A1307" s="3">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6">
        <v>52.492999999999967</v>
      </c>
    </row>
    <row r="1308" spans="1:22" ht="14.25" customHeight="1" x14ac:dyDescent="0.25">
      <c r="A1308" s="3">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6">
        <v>22.444800000000001</v>
      </c>
    </row>
    <row r="1309" spans="1:22" ht="14.25" customHeight="1" x14ac:dyDescent="0.25">
      <c r="A1309" s="3">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6">
        <v>6.4206000000000012</v>
      </c>
    </row>
    <row r="1310" spans="1:22" ht="14.25" customHeight="1" x14ac:dyDescent="0.25">
      <c r="A1310" s="3">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6">
        <v>5.6628000000000007</v>
      </c>
    </row>
    <row r="1311" spans="1:22" ht="14.25" customHeight="1" x14ac:dyDescent="0.25">
      <c r="A1311" s="3">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6">
        <v>9.716399999999993</v>
      </c>
    </row>
    <row r="1312" spans="1:22" ht="14.25" customHeight="1" x14ac:dyDescent="0.25">
      <c r="A1312" s="3">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6">
        <v>-8.0783999999999949</v>
      </c>
    </row>
    <row r="1313" spans="1:22" ht="14.25" customHeight="1" x14ac:dyDescent="0.25">
      <c r="A1313" s="3">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6">
        <v>1.7343</v>
      </c>
    </row>
    <row r="1314" spans="1:22" ht="14.25" customHeight="1" x14ac:dyDescent="0.25">
      <c r="A1314" s="3">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6">
        <v>56.175200000000004</v>
      </c>
    </row>
    <row r="1315" spans="1:22" ht="14.25" customHeight="1" x14ac:dyDescent="0.25">
      <c r="A1315" s="3">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6">
        <v>-13.317599999999999</v>
      </c>
    </row>
    <row r="1316" spans="1:22" ht="14.25" customHeight="1" x14ac:dyDescent="0.25">
      <c r="A1316" s="3">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6">
        <v>18.662400000000002</v>
      </c>
    </row>
    <row r="1317" spans="1:22" ht="14.25" customHeight="1" x14ac:dyDescent="0.25">
      <c r="A1317" s="3">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6">
        <v>62.505600000000001</v>
      </c>
    </row>
    <row r="1318" spans="1:22" ht="14.25" customHeight="1" x14ac:dyDescent="0.25">
      <c r="A1318" s="3">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6">
        <v>28.964999999999961</v>
      </c>
    </row>
    <row r="1319" spans="1:22" ht="14.25" customHeight="1" x14ac:dyDescent="0.25">
      <c r="A1319" s="3">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6">
        <v>3.3724999999999992</v>
      </c>
    </row>
    <row r="1320" spans="1:22" ht="14.25" customHeight="1" x14ac:dyDescent="0.25">
      <c r="A1320" s="3">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6">
        <v>71.989999999999981</v>
      </c>
    </row>
    <row r="1321" spans="1:22" ht="14.25" customHeight="1" x14ac:dyDescent="0.25">
      <c r="A1321" s="3">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6">
        <v>-3.6288</v>
      </c>
    </row>
    <row r="1322" spans="1:22" ht="14.25" customHeight="1" x14ac:dyDescent="0.25">
      <c r="A1322" s="3">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6">
        <v>-4.1831999999999976</v>
      </c>
    </row>
    <row r="1323" spans="1:22" ht="14.25" customHeight="1" x14ac:dyDescent="0.25">
      <c r="A1323" s="3">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6">
        <v>35.69399999999996</v>
      </c>
    </row>
    <row r="1324" spans="1:22" ht="14.25" customHeight="1" x14ac:dyDescent="0.25">
      <c r="A1324" s="3">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6">
        <v>19.656000000000002</v>
      </c>
    </row>
    <row r="1325" spans="1:22" ht="14.25" customHeight="1" x14ac:dyDescent="0.25">
      <c r="A1325" s="3">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6">
        <v>3.5151999999999988</v>
      </c>
    </row>
    <row r="1326" spans="1:22" ht="14.25" customHeight="1" x14ac:dyDescent="0.25">
      <c r="A1326" s="3">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6">
        <v>12.490200000000003</v>
      </c>
    </row>
    <row r="1327" spans="1:22" ht="14.25" customHeight="1" x14ac:dyDescent="0.25">
      <c r="A1327" s="3">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6">
        <v>-30.555000000000007</v>
      </c>
    </row>
    <row r="1328" spans="1:22" ht="14.25" customHeight="1" x14ac:dyDescent="0.25">
      <c r="A1328" s="3">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6">
        <v>5.1072000000000024</v>
      </c>
    </row>
    <row r="1329" spans="1:22" ht="14.25" customHeight="1" x14ac:dyDescent="0.25">
      <c r="A1329" s="3">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6">
        <v>5.5565999999999995</v>
      </c>
    </row>
    <row r="1330" spans="1:22" ht="14.25" customHeight="1" x14ac:dyDescent="0.25">
      <c r="A1330" s="3">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6">
        <v>26.375999999999998</v>
      </c>
    </row>
    <row r="1331" spans="1:22" ht="14.25" customHeight="1" x14ac:dyDescent="0.25">
      <c r="A1331" s="3">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6">
        <v>16.302</v>
      </c>
    </row>
    <row r="1332" spans="1:22" ht="14.25" customHeight="1" x14ac:dyDescent="0.25">
      <c r="A1332" s="3">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6">
        <v>-0.64350000000000018</v>
      </c>
    </row>
    <row r="1333" spans="1:22" ht="14.25" customHeight="1" x14ac:dyDescent="0.25">
      <c r="A1333" s="3">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6">
        <v>2.4009999999999998</v>
      </c>
    </row>
    <row r="1334" spans="1:22" ht="14.25" customHeight="1" x14ac:dyDescent="0.25">
      <c r="A1334" s="3">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6">
        <v>-1.7280000000000002</v>
      </c>
    </row>
    <row r="1335" spans="1:22" ht="14.25" customHeight="1" x14ac:dyDescent="0.25">
      <c r="A1335" s="3">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6">
        <v>-13.930000000000003</v>
      </c>
    </row>
    <row r="1336" spans="1:22" ht="14.25" customHeight="1" x14ac:dyDescent="0.25">
      <c r="A1336" s="3">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6">
        <v>52.775999999999996</v>
      </c>
    </row>
    <row r="1337" spans="1:22" ht="14.25" customHeight="1" x14ac:dyDescent="0.25">
      <c r="A1337" s="3">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6">
        <v>0</v>
      </c>
    </row>
    <row r="1338" spans="1:22" ht="14.25" customHeight="1" x14ac:dyDescent="0.25">
      <c r="A1338" s="3">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6">
        <v>6.5285999999999991</v>
      </c>
    </row>
    <row r="1339" spans="1:22" ht="14.25" customHeight="1" x14ac:dyDescent="0.25">
      <c r="A1339" s="3">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6">
        <v>8.0406000000000013</v>
      </c>
    </row>
    <row r="1340" spans="1:22" ht="14.25" customHeight="1" x14ac:dyDescent="0.25">
      <c r="A1340" s="3">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6">
        <v>176.17080000000001</v>
      </c>
    </row>
    <row r="1341" spans="1:22" ht="14.25" customHeight="1" x14ac:dyDescent="0.25">
      <c r="A1341" s="3">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6">
        <v>36.019200000000005</v>
      </c>
    </row>
    <row r="1342" spans="1:22" ht="14.25" customHeight="1" x14ac:dyDescent="0.25">
      <c r="A1342" s="3">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6">
        <v>-27.827999999999975</v>
      </c>
    </row>
    <row r="1343" spans="1:22" ht="14.25" customHeight="1" x14ac:dyDescent="0.25">
      <c r="A1343" s="3">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6">
        <v>-12.527999999999995</v>
      </c>
    </row>
    <row r="1344" spans="1:22" ht="14.25" customHeight="1" x14ac:dyDescent="0.25">
      <c r="A1344" s="3">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6">
        <v>-21.159599999999998</v>
      </c>
    </row>
    <row r="1345" spans="1:22" ht="14.25" customHeight="1" x14ac:dyDescent="0.25">
      <c r="A1345" s="3">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6">
        <v>14.345999999999995</v>
      </c>
    </row>
    <row r="1346" spans="1:22" ht="14.25" customHeight="1" x14ac:dyDescent="0.25">
      <c r="A1346" s="3">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6">
        <v>6.0029999999999992</v>
      </c>
    </row>
    <row r="1347" spans="1:22" ht="14.25" customHeight="1" x14ac:dyDescent="0.25">
      <c r="A1347" s="3">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6">
        <v>36.574200000000005</v>
      </c>
    </row>
    <row r="1348" spans="1:22" ht="14.25" customHeight="1" x14ac:dyDescent="0.25">
      <c r="A1348" s="3">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6">
        <v>23.59</v>
      </c>
    </row>
    <row r="1349" spans="1:22" ht="14.25" customHeight="1" x14ac:dyDescent="0.25">
      <c r="A1349" s="3">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6">
        <v>5.7071999999999976</v>
      </c>
    </row>
    <row r="1350" spans="1:22" ht="14.25" customHeight="1" x14ac:dyDescent="0.25">
      <c r="A1350" s="3">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6">
        <v>25.097999999999999</v>
      </c>
    </row>
    <row r="1351" spans="1:22" ht="14.25" customHeight="1" x14ac:dyDescent="0.25">
      <c r="A1351" s="3">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6">
        <v>17.2224</v>
      </c>
    </row>
    <row r="1352" spans="1:22" ht="14.25" customHeight="1" x14ac:dyDescent="0.25">
      <c r="A1352" s="3">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6">
        <v>-70.104300000000023</v>
      </c>
    </row>
    <row r="1353" spans="1:22" ht="14.25" customHeight="1" x14ac:dyDescent="0.25">
      <c r="A1353" s="3">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6">
        <v>7.8500000000000014</v>
      </c>
    </row>
    <row r="1354" spans="1:22" ht="14.25" customHeight="1" x14ac:dyDescent="0.25">
      <c r="A1354" s="3">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6">
        <v>20.695499999999988</v>
      </c>
    </row>
    <row r="1355" spans="1:22" ht="14.25" customHeight="1" x14ac:dyDescent="0.25">
      <c r="A1355" s="3">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6">
        <v>8.4527999999999999</v>
      </c>
    </row>
    <row r="1356" spans="1:22" ht="14.25" customHeight="1" x14ac:dyDescent="0.25">
      <c r="A1356" s="3">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6">
        <v>11.283900000000017</v>
      </c>
    </row>
    <row r="1357" spans="1:22" ht="14.25" customHeight="1" x14ac:dyDescent="0.25">
      <c r="A1357" s="3">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6">
        <v>-44.155200000000022</v>
      </c>
    </row>
    <row r="1358" spans="1:22" ht="14.25" customHeight="1" x14ac:dyDescent="0.25">
      <c r="A1358" s="3">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6">
        <v>-35.178000000000004</v>
      </c>
    </row>
    <row r="1359" spans="1:22" ht="14.25" customHeight="1" x14ac:dyDescent="0.25">
      <c r="A1359" s="3">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6">
        <v>36.404399999999995</v>
      </c>
    </row>
    <row r="1360" spans="1:22" ht="14.25" customHeight="1" x14ac:dyDescent="0.25">
      <c r="A1360" s="3">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6">
        <v>-1.4413</v>
      </c>
    </row>
    <row r="1361" spans="1:22" ht="14.25" customHeight="1" x14ac:dyDescent="0.25">
      <c r="A1361" s="3">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6">
        <v>0</v>
      </c>
    </row>
    <row r="1362" spans="1:22" ht="14.25" customHeight="1" x14ac:dyDescent="0.25">
      <c r="A1362" s="3">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6">
        <v>9.2441999999999993</v>
      </c>
    </row>
    <row r="1363" spans="1:22" ht="14.25" customHeight="1" x14ac:dyDescent="0.25">
      <c r="A1363" s="3">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6">
        <v>7.3999999999999995</v>
      </c>
    </row>
    <row r="1364" spans="1:22" ht="14.25" customHeight="1" x14ac:dyDescent="0.25">
      <c r="A1364" s="3">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6">
        <v>-56.755600000000015</v>
      </c>
    </row>
    <row r="1365" spans="1:22" ht="14.25" customHeight="1" x14ac:dyDescent="0.25">
      <c r="A1365" s="3">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6">
        <v>-25.591999999999999</v>
      </c>
    </row>
    <row r="1366" spans="1:22" ht="14.25" customHeight="1" x14ac:dyDescent="0.25">
      <c r="A1366" s="3">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6">
        <v>-63.995999999999981</v>
      </c>
    </row>
    <row r="1367" spans="1:22" ht="14.25" customHeight="1" x14ac:dyDescent="0.25">
      <c r="A1367" s="3">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6">
        <v>-35.992800000000038</v>
      </c>
    </row>
    <row r="1368" spans="1:22" ht="14.25" customHeight="1" x14ac:dyDescent="0.25">
      <c r="A1368" s="3">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6">
        <v>15.118800000000007</v>
      </c>
    </row>
    <row r="1369" spans="1:22" ht="14.25" customHeight="1" x14ac:dyDescent="0.25">
      <c r="A1369" s="3">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6">
        <v>-146.10960000000014</v>
      </c>
    </row>
    <row r="1370" spans="1:22" ht="14.25" customHeight="1" x14ac:dyDescent="0.25">
      <c r="A1370" s="3">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6">
        <v>62.736999999999995</v>
      </c>
    </row>
    <row r="1371" spans="1:22" ht="14.25" customHeight="1" x14ac:dyDescent="0.25">
      <c r="A1371" s="3">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6">
        <v>-786.74400000000026</v>
      </c>
    </row>
    <row r="1372" spans="1:22" ht="14.25" customHeight="1" x14ac:dyDescent="0.25">
      <c r="A1372" s="3">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6">
        <v>1.5794999999999986</v>
      </c>
    </row>
    <row r="1373" spans="1:22" ht="14.25" customHeight="1" x14ac:dyDescent="0.25">
      <c r="A1373" s="3">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6">
        <v>4.9079999999999977</v>
      </c>
    </row>
    <row r="1374" spans="1:22" ht="14.25" customHeight="1" x14ac:dyDescent="0.25">
      <c r="A1374" s="3">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6">
        <v>14.8</v>
      </c>
    </row>
    <row r="1375" spans="1:22" ht="14.25" customHeight="1" x14ac:dyDescent="0.25">
      <c r="A1375" s="3">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6">
        <v>5.5535999999999994</v>
      </c>
    </row>
    <row r="1376" spans="1:22" ht="14.25" customHeight="1" x14ac:dyDescent="0.25">
      <c r="A1376" s="3">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6">
        <v>118.65750000000006</v>
      </c>
    </row>
    <row r="1377" spans="1:22" ht="14.25" customHeight="1" x14ac:dyDescent="0.25">
      <c r="A1377" s="3">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6">
        <v>305.13000000000011</v>
      </c>
    </row>
    <row r="1378" spans="1:22" ht="14.25" customHeight="1" x14ac:dyDescent="0.25">
      <c r="A1378" s="3">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6">
        <v>219.44159999999999</v>
      </c>
    </row>
    <row r="1379" spans="1:22" ht="14.25" customHeight="1" x14ac:dyDescent="0.25">
      <c r="A1379" s="3">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6">
        <v>4.2639999999999993</v>
      </c>
    </row>
    <row r="1380" spans="1:22" ht="14.25" customHeight="1" x14ac:dyDescent="0.25">
      <c r="A1380" s="3">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6">
        <v>34.996499999999969</v>
      </c>
    </row>
    <row r="1381" spans="1:22" ht="14.25" customHeight="1" x14ac:dyDescent="0.25">
      <c r="A1381" s="3">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6">
        <v>7.9449999999999932</v>
      </c>
    </row>
    <row r="1382" spans="1:22" ht="14.25" customHeight="1" x14ac:dyDescent="0.25">
      <c r="A1382" s="3">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6">
        <v>4.7792000000000003</v>
      </c>
    </row>
    <row r="1383" spans="1:22" ht="14.25" customHeight="1" x14ac:dyDescent="0.25">
      <c r="A1383" s="3">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6">
        <v>-90.24839999999999</v>
      </c>
    </row>
    <row r="1384" spans="1:22" ht="14.25" customHeight="1" x14ac:dyDescent="0.25">
      <c r="A1384" s="3">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6">
        <v>1.6196000000000055</v>
      </c>
    </row>
    <row r="1385" spans="1:22" ht="14.25" customHeight="1" x14ac:dyDescent="0.25">
      <c r="A1385" s="3">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6">
        <v>170.9316</v>
      </c>
    </row>
    <row r="1386" spans="1:22" ht="14.25" customHeight="1" x14ac:dyDescent="0.25">
      <c r="A1386" s="3">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6">
        <v>0.18900000000000028</v>
      </c>
    </row>
    <row r="1387" spans="1:22" ht="14.25" customHeight="1" x14ac:dyDescent="0.25">
      <c r="A1387" s="3">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6">
        <v>7.1592000000000002</v>
      </c>
    </row>
    <row r="1388" spans="1:22" ht="14.25" customHeight="1" x14ac:dyDescent="0.25">
      <c r="A1388" s="3">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6">
        <v>52.795599999999979</v>
      </c>
    </row>
    <row r="1389" spans="1:22" ht="14.25" customHeight="1" x14ac:dyDescent="0.25">
      <c r="A1389" s="3">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6">
        <v>78.941199999999995</v>
      </c>
    </row>
    <row r="1390" spans="1:22" ht="14.25" customHeight="1" x14ac:dyDescent="0.25">
      <c r="A1390" s="3">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6">
        <v>28.309500000000007</v>
      </c>
    </row>
    <row r="1391" spans="1:22" ht="14.25" customHeight="1" x14ac:dyDescent="0.25">
      <c r="A1391" s="3">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6">
        <v>126.05580000000002</v>
      </c>
    </row>
    <row r="1392" spans="1:22" ht="14.25" customHeight="1" x14ac:dyDescent="0.25">
      <c r="A1392" s="3">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6">
        <v>60.255300000000005</v>
      </c>
    </row>
    <row r="1393" spans="1:22" ht="14.25" customHeight="1" x14ac:dyDescent="0.25">
      <c r="A1393" s="3">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6">
        <v>1.5444000000000031</v>
      </c>
    </row>
    <row r="1394" spans="1:22" ht="14.25" customHeight="1" x14ac:dyDescent="0.25">
      <c r="A1394" s="3">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6">
        <v>160.91389999999998</v>
      </c>
    </row>
    <row r="1395" spans="1:22" ht="14.25" customHeight="1" x14ac:dyDescent="0.25">
      <c r="A1395" s="3">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6">
        <v>1.5521999999999991</v>
      </c>
    </row>
    <row r="1396" spans="1:22" ht="14.25" customHeight="1" x14ac:dyDescent="0.25">
      <c r="A1396" s="3">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6">
        <v>-430.61700000000019</v>
      </c>
    </row>
    <row r="1397" spans="1:22" ht="14.25" customHeight="1" x14ac:dyDescent="0.25">
      <c r="A1397" s="3">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6">
        <v>-42.652799999999999</v>
      </c>
    </row>
    <row r="1398" spans="1:22" ht="14.25" customHeight="1" x14ac:dyDescent="0.25">
      <c r="A1398" s="3">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6">
        <v>6.025599999999999</v>
      </c>
    </row>
    <row r="1399" spans="1:22" ht="14.25" customHeight="1" x14ac:dyDescent="0.25">
      <c r="A1399" s="3">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6">
        <v>5.6644000000000005</v>
      </c>
    </row>
    <row r="1400" spans="1:22" ht="14.25" customHeight="1" x14ac:dyDescent="0.25">
      <c r="A1400" s="3">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6">
        <v>11.492000000000004</v>
      </c>
    </row>
    <row r="1401" spans="1:22" ht="14.25" customHeight="1" x14ac:dyDescent="0.25">
      <c r="A1401" s="3">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6">
        <v>3.1104000000000003</v>
      </c>
    </row>
    <row r="1402" spans="1:22" ht="14.25" customHeight="1" x14ac:dyDescent="0.25">
      <c r="A1402" s="3">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6">
        <v>6.104000000000001</v>
      </c>
    </row>
    <row r="1403" spans="1:22" ht="14.25" customHeight="1" x14ac:dyDescent="0.25">
      <c r="A1403" s="3">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6">
        <v>118.34129999999999</v>
      </c>
    </row>
    <row r="1404" spans="1:22" ht="14.25" customHeight="1" x14ac:dyDescent="0.25">
      <c r="A1404" s="3">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6">
        <v>-58.133199999999988</v>
      </c>
    </row>
    <row r="1405" spans="1:22" ht="14.25" customHeight="1" x14ac:dyDescent="0.25">
      <c r="A1405" s="3">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6">
        <v>146.79</v>
      </c>
    </row>
    <row r="1406" spans="1:22" ht="14.25" customHeight="1" x14ac:dyDescent="0.25">
      <c r="A1406" s="3">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6">
        <v>-2.1896000000000004</v>
      </c>
    </row>
    <row r="1407" spans="1:22" ht="14.25" customHeight="1" x14ac:dyDescent="0.25">
      <c r="A1407" s="3">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6">
        <v>-36.11160000000001</v>
      </c>
    </row>
    <row r="1408" spans="1:22" ht="14.25" customHeight="1" x14ac:dyDescent="0.25">
      <c r="A1408" s="3">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6">
        <v>21.896999999999991</v>
      </c>
    </row>
    <row r="1409" spans="1:22" ht="14.25" customHeight="1" x14ac:dyDescent="0.25">
      <c r="A1409" s="3">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6">
        <v>19.6248</v>
      </c>
    </row>
    <row r="1410" spans="1:22" ht="14.25" customHeight="1" x14ac:dyDescent="0.25">
      <c r="A1410" s="3">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6">
        <v>9.9949999999999974</v>
      </c>
    </row>
    <row r="1411" spans="1:22" ht="14.25" customHeight="1" x14ac:dyDescent="0.25">
      <c r="A1411" s="3">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6">
        <v>-204.44580000000005</v>
      </c>
    </row>
    <row r="1412" spans="1:22" ht="14.25" customHeight="1" x14ac:dyDescent="0.25">
      <c r="A1412" s="3">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6">
        <v>8.879999999999999</v>
      </c>
    </row>
    <row r="1413" spans="1:22" ht="14.25" customHeight="1" x14ac:dyDescent="0.25">
      <c r="A1413" s="3">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6">
        <v>72.534400000000005</v>
      </c>
    </row>
    <row r="1414" spans="1:22" ht="14.25" customHeight="1" x14ac:dyDescent="0.25">
      <c r="A1414" s="3">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6">
        <v>14.875200000000007</v>
      </c>
    </row>
    <row r="1415" spans="1:22" ht="14.25" customHeight="1" x14ac:dyDescent="0.25">
      <c r="A1415" s="3">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6">
        <v>108.79959999999997</v>
      </c>
    </row>
    <row r="1416" spans="1:22" ht="14.25" customHeight="1" x14ac:dyDescent="0.25">
      <c r="A1416" s="3">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6">
        <v>26.39670000000001</v>
      </c>
    </row>
    <row r="1417" spans="1:22" ht="14.25" customHeight="1" x14ac:dyDescent="0.25">
      <c r="A1417" s="3">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6">
        <v>12.831599999999996</v>
      </c>
    </row>
    <row r="1418" spans="1:22" ht="14.25" customHeight="1" x14ac:dyDescent="0.25">
      <c r="A1418" s="3">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6">
        <v>118.29299999999989</v>
      </c>
    </row>
    <row r="1419" spans="1:22" ht="14.25" customHeight="1" x14ac:dyDescent="0.25">
      <c r="A1419" s="3">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6">
        <v>32.130000000000003</v>
      </c>
    </row>
    <row r="1420" spans="1:22" ht="14.25" customHeight="1" x14ac:dyDescent="0.25">
      <c r="A1420" s="3">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6">
        <v>-1.4783999999999997</v>
      </c>
    </row>
    <row r="1421" spans="1:22" ht="14.25" customHeight="1" x14ac:dyDescent="0.25">
      <c r="A1421" s="3">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6">
        <v>31.273599999999998</v>
      </c>
    </row>
    <row r="1422" spans="1:22" ht="14.25" customHeight="1" x14ac:dyDescent="0.25">
      <c r="A1422" s="3">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6">
        <v>-48.391999999999982</v>
      </c>
    </row>
    <row r="1423" spans="1:22" ht="14.25" customHeight="1" x14ac:dyDescent="0.25">
      <c r="A1423" s="3">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6">
        <v>14.409600000000003</v>
      </c>
    </row>
    <row r="1424" spans="1:22" ht="14.25" customHeight="1" x14ac:dyDescent="0.25">
      <c r="A1424" s="3">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6">
        <v>-59.057100000000005</v>
      </c>
    </row>
    <row r="1425" spans="1:22" ht="14.25" customHeight="1" x14ac:dyDescent="0.25">
      <c r="A1425" s="3">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6">
        <v>-1.4988000000000135</v>
      </c>
    </row>
    <row r="1426" spans="1:22" ht="14.25" customHeight="1" x14ac:dyDescent="0.25">
      <c r="A1426" s="3">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6">
        <v>23.096500000000006</v>
      </c>
    </row>
    <row r="1427" spans="1:22" ht="14.25" customHeight="1" x14ac:dyDescent="0.25">
      <c r="A1427" s="3">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6">
        <v>-86.366400000000027</v>
      </c>
    </row>
    <row r="1428" spans="1:22" ht="14.25" customHeight="1" x14ac:dyDescent="0.25">
      <c r="A1428" s="3">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6">
        <v>3.283199999999999</v>
      </c>
    </row>
    <row r="1429" spans="1:22" ht="14.25" customHeight="1" x14ac:dyDescent="0.25">
      <c r="A1429" s="3">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6">
        <v>7.08</v>
      </c>
    </row>
    <row r="1430" spans="1:22" ht="14.25" customHeight="1" x14ac:dyDescent="0.25">
      <c r="A1430" s="3">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6">
        <v>9.3124999999999982</v>
      </c>
    </row>
    <row r="1431" spans="1:22" ht="14.25" customHeight="1" x14ac:dyDescent="0.25">
      <c r="A1431" s="3">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6">
        <v>196.61320000000001</v>
      </c>
    </row>
    <row r="1432" spans="1:22" ht="14.25" customHeight="1" x14ac:dyDescent="0.25">
      <c r="A1432" s="3">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6">
        <v>-40.47120000000001</v>
      </c>
    </row>
    <row r="1433" spans="1:22" ht="14.25" customHeight="1" x14ac:dyDescent="0.25">
      <c r="A1433" s="3">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6">
        <v>74.852400000000003</v>
      </c>
    </row>
    <row r="1434" spans="1:22" ht="14.25" customHeight="1" x14ac:dyDescent="0.25">
      <c r="A1434" s="3">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6">
        <v>1.9629000000000003</v>
      </c>
    </row>
    <row r="1435" spans="1:22" ht="14.25" customHeight="1" x14ac:dyDescent="0.25">
      <c r="A1435" s="3">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6">
        <v>163.78740000000002</v>
      </c>
    </row>
    <row r="1436" spans="1:22" ht="14.25" customHeight="1" x14ac:dyDescent="0.25">
      <c r="A1436" s="3">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6">
        <v>15.593999999999999</v>
      </c>
    </row>
    <row r="1437" spans="1:22" ht="14.25" customHeight="1" x14ac:dyDescent="0.25">
      <c r="A1437" s="3">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6">
        <v>10.8864</v>
      </c>
    </row>
    <row r="1438" spans="1:22" ht="14.25" customHeight="1" x14ac:dyDescent="0.25">
      <c r="A1438" s="3">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6">
        <v>0.59039999999999915</v>
      </c>
    </row>
    <row r="1439" spans="1:22" ht="14.25" customHeight="1" x14ac:dyDescent="0.25">
      <c r="A1439" s="3">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6">
        <v>42.880500000000012</v>
      </c>
    </row>
    <row r="1440" spans="1:22" ht="14.25" customHeight="1" x14ac:dyDescent="0.25">
      <c r="A1440" s="3">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6">
        <v>-350.4899999999999</v>
      </c>
    </row>
    <row r="1441" spans="1:22" ht="14.25" customHeight="1" x14ac:dyDescent="0.25">
      <c r="A1441" s="3">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6">
        <v>13.365</v>
      </c>
    </row>
    <row r="1442" spans="1:22" ht="14.25" customHeight="1" x14ac:dyDescent="0.25">
      <c r="A1442" s="3">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6">
        <v>17.981999999999999</v>
      </c>
    </row>
    <row r="1443" spans="1:22" ht="14.25" customHeight="1" x14ac:dyDescent="0.25">
      <c r="A1443" s="3">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6">
        <v>11.459999999999999</v>
      </c>
    </row>
    <row r="1444" spans="1:22" ht="14.25" customHeight="1" x14ac:dyDescent="0.25">
      <c r="A1444" s="3">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6">
        <v>6.3295999999999992</v>
      </c>
    </row>
    <row r="1445" spans="1:22" ht="14.25" customHeight="1" x14ac:dyDescent="0.25">
      <c r="A1445" s="3">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6">
        <v>17.42799999999999</v>
      </c>
    </row>
    <row r="1446" spans="1:22" ht="14.25" customHeight="1" x14ac:dyDescent="0.25">
      <c r="A1446" s="3">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6">
        <v>148.49459999999993</v>
      </c>
    </row>
    <row r="1447" spans="1:22" ht="14.25" customHeight="1" x14ac:dyDescent="0.25">
      <c r="A1447" s="3">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6">
        <v>-39.124799999999993</v>
      </c>
    </row>
    <row r="1448" spans="1:22" ht="14.25" customHeight="1" x14ac:dyDescent="0.25">
      <c r="A1448" s="3">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6">
        <v>-87.341800000000035</v>
      </c>
    </row>
    <row r="1449" spans="1:22" ht="14.25" customHeight="1" x14ac:dyDescent="0.25">
      <c r="A1449" s="3">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6">
        <v>5.9979999999999922</v>
      </c>
    </row>
    <row r="1450" spans="1:22" ht="14.25" customHeight="1" x14ac:dyDescent="0.25">
      <c r="A1450" s="3">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6">
        <v>-1.7513999999999994</v>
      </c>
    </row>
    <row r="1451" spans="1:22" ht="14.25" customHeight="1" x14ac:dyDescent="0.25">
      <c r="A1451" s="3">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6">
        <v>11.093999999999998</v>
      </c>
    </row>
    <row r="1452" spans="1:22" ht="14.25" customHeight="1" x14ac:dyDescent="0.25">
      <c r="A1452" s="3">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6">
        <v>-1.3499999999999996</v>
      </c>
    </row>
    <row r="1453" spans="1:22" ht="14.25" customHeight="1" x14ac:dyDescent="0.25">
      <c r="A1453" s="3">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6">
        <v>34.780200000000001</v>
      </c>
    </row>
    <row r="1454" spans="1:22" ht="14.25" customHeight="1" x14ac:dyDescent="0.25">
      <c r="A1454" s="3">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6">
        <v>45.839999999999996</v>
      </c>
    </row>
    <row r="1455" spans="1:22" ht="14.25" customHeight="1" x14ac:dyDescent="0.25">
      <c r="A1455" s="3">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6">
        <v>16.875</v>
      </c>
    </row>
    <row r="1456" spans="1:22" ht="14.25" customHeight="1" x14ac:dyDescent="0.25">
      <c r="A1456" s="3">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6">
        <v>1459.2</v>
      </c>
    </row>
    <row r="1457" spans="1:22" ht="14.25" customHeight="1" x14ac:dyDescent="0.25">
      <c r="A1457" s="3">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6">
        <v>41.951999999999998</v>
      </c>
    </row>
    <row r="1458" spans="1:22" ht="14.25" customHeight="1" x14ac:dyDescent="0.25">
      <c r="A1458" s="3">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6">
        <v>67.940999999999974</v>
      </c>
    </row>
    <row r="1459" spans="1:22" ht="14.25" customHeight="1" x14ac:dyDescent="0.25">
      <c r="A1459" s="3">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6">
        <v>23.49</v>
      </c>
    </row>
    <row r="1460" spans="1:22" ht="14.25" customHeight="1" x14ac:dyDescent="0.25">
      <c r="A1460" s="3">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6">
        <v>5.1791999999999998</v>
      </c>
    </row>
    <row r="1461" spans="1:22" ht="14.25" customHeight="1" x14ac:dyDescent="0.25">
      <c r="A1461" s="3">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6">
        <v>9.8856000000000002</v>
      </c>
    </row>
    <row r="1462" spans="1:22" ht="14.25" customHeight="1" x14ac:dyDescent="0.25">
      <c r="A1462" s="3">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6">
        <v>19.398399999999995</v>
      </c>
    </row>
    <row r="1463" spans="1:22" ht="14.25" customHeight="1" x14ac:dyDescent="0.25">
      <c r="A1463" s="3">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6">
        <v>-31.372200000000007</v>
      </c>
    </row>
    <row r="1464" spans="1:22" ht="14.25" customHeight="1" x14ac:dyDescent="0.25">
      <c r="A1464" s="3">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6">
        <v>43.995600000000003</v>
      </c>
    </row>
    <row r="1465" spans="1:22" ht="14.25" customHeight="1" x14ac:dyDescent="0.25">
      <c r="A1465" s="3">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6">
        <v>-29.277599999999893</v>
      </c>
    </row>
    <row r="1466" spans="1:22" ht="14.25" customHeight="1" x14ac:dyDescent="0.25">
      <c r="A1466" s="3">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6">
        <v>1.8032000000000001</v>
      </c>
    </row>
    <row r="1467" spans="1:22" ht="14.25" customHeight="1" x14ac:dyDescent="0.25">
      <c r="A1467" s="3">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6">
        <v>-3.0344000000000122</v>
      </c>
    </row>
    <row r="1468" spans="1:22" ht="14.25" customHeight="1" x14ac:dyDescent="0.25">
      <c r="A1468" s="3">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6">
        <v>-10.797300000000011</v>
      </c>
    </row>
    <row r="1469" spans="1:22" ht="14.25" customHeight="1" x14ac:dyDescent="0.25">
      <c r="A1469" s="3">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6">
        <v>31.995999999999974</v>
      </c>
    </row>
    <row r="1470" spans="1:22" ht="14.25" customHeight="1" x14ac:dyDescent="0.25">
      <c r="A1470" s="3">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6">
        <v>226.96439999999998</v>
      </c>
    </row>
    <row r="1471" spans="1:22" ht="14.25" customHeight="1" x14ac:dyDescent="0.25">
      <c r="A1471" s="3">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6">
        <v>19.523799999999998</v>
      </c>
    </row>
    <row r="1472" spans="1:22" ht="14.25" customHeight="1" x14ac:dyDescent="0.25">
      <c r="A1472" s="3">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6">
        <v>6.2208000000000006</v>
      </c>
    </row>
    <row r="1473" spans="1:22" ht="14.25" customHeight="1" x14ac:dyDescent="0.25">
      <c r="A1473" s="3">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6">
        <v>0.59920000000000018</v>
      </c>
    </row>
    <row r="1474" spans="1:22" ht="14.25" customHeight="1" x14ac:dyDescent="0.25">
      <c r="A1474" s="3">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6">
        <v>4.0749000000000004</v>
      </c>
    </row>
    <row r="1475" spans="1:22" ht="14.25" customHeight="1" x14ac:dyDescent="0.25">
      <c r="A1475" s="3">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6">
        <v>-4.0127999999999986</v>
      </c>
    </row>
    <row r="1476" spans="1:22" ht="14.25" customHeight="1" x14ac:dyDescent="0.25">
      <c r="A1476" s="3">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6">
        <v>5.0111999999999997</v>
      </c>
    </row>
    <row r="1477" spans="1:22" ht="14.25" customHeight="1" x14ac:dyDescent="0.25">
      <c r="A1477" s="3">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6">
        <v>6.4206000000000012</v>
      </c>
    </row>
    <row r="1478" spans="1:22" ht="14.25" customHeight="1" x14ac:dyDescent="0.25">
      <c r="A1478" s="3">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6">
        <v>13.2986</v>
      </c>
    </row>
    <row r="1479" spans="1:22" ht="14.25" customHeight="1" x14ac:dyDescent="0.25">
      <c r="A1479" s="3">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6">
        <v>5.865299999999996</v>
      </c>
    </row>
    <row r="1480" spans="1:22" ht="14.25" customHeight="1" x14ac:dyDescent="0.25">
      <c r="A1480" s="3">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6">
        <v>2.3976000000000006</v>
      </c>
    </row>
    <row r="1481" spans="1:22" ht="14.25" customHeight="1" x14ac:dyDescent="0.25">
      <c r="A1481" s="3">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6">
        <v>12.441600000000001</v>
      </c>
    </row>
    <row r="1482" spans="1:22" ht="14.25" customHeight="1" x14ac:dyDescent="0.25">
      <c r="A1482" s="3">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6">
        <v>19.825400000000002</v>
      </c>
    </row>
    <row r="1483" spans="1:22" ht="14.25" customHeight="1" x14ac:dyDescent="0.25">
      <c r="A1483" s="3">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6">
        <v>8.8061999999999987</v>
      </c>
    </row>
    <row r="1484" spans="1:22" ht="14.25" customHeight="1" x14ac:dyDescent="0.25">
      <c r="A1484" s="3">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6">
        <v>1.702399999999999</v>
      </c>
    </row>
    <row r="1485" spans="1:22" ht="14.25" customHeight="1" x14ac:dyDescent="0.25">
      <c r="A1485" s="3">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6">
        <v>1.0699999999999996</v>
      </c>
    </row>
    <row r="1486" spans="1:22" ht="14.25" customHeight="1" x14ac:dyDescent="0.25">
      <c r="A1486" s="3">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6">
        <v>30.089999999999982</v>
      </c>
    </row>
    <row r="1487" spans="1:22" ht="14.25" customHeight="1" x14ac:dyDescent="0.25">
      <c r="A1487" s="3">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6">
        <v>1.3159999999999998</v>
      </c>
    </row>
    <row r="1488" spans="1:22" ht="14.25" customHeight="1" x14ac:dyDescent="0.25">
      <c r="A1488" s="3">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6">
        <v>106.12420000000014</v>
      </c>
    </row>
    <row r="1489" spans="1:22" ht="14.25" customHeight="1" x14ac:dyDescent="0.25">
      <c r="A1489" s="3">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6">
        <v>37.787400000000005</v>
      </c>
    </row>
    <row r="1490" spans="1:22" ht="14.25" customHeight="1" x14ac:dyDescent="0.25">
      <c r="A1490" s="3">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6">
        <v>16.614000000000001</v>
      </c>
    </row>
    <row r="1491" spans="1:22" ht="14.25" customHeight="1" x14ac:dyDescent="0.25">
      <c r="A1491" s="3">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6">
        <v>1.764</v>
      </c>
    </row>
    <row r="1492" spans="1:22" ht="14.25" customHeight="1" x14ac:dyDescent="0.25">
      <c r="A1492" s="3">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6">
        <v>28.332000000000001</v>
      </c>
    </row>
    <row r="1493" spans="1:22" ht="14.25" customHeight="1" x14ac:dyDescent="0.25">
      <c r="A1493" s="3">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6">
        <v>2.8811999999999998</v>
      </c>
    </row>
    <row r="1494" spans="1:22" ht="14.25" customHeight="1" x14ac:dyDescent="0.25">
      <c r="A1494" s="3">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6">
        <v>173.74080000000001</v>
      </c>
    </row>
    <row r="1495" spans="1:22" ht="14.25" customHeight="1" x14ac:dyDescent="0.25">
      <c r="A1495" s="3">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6">
        <v>3.6632000000000007</v>
      </c>
    </row>
    <row r="1496" spans="1:22" ht="14.25" customHeight="1" x14ac:dyDescent="0.25">
      <c r="A1496" s="3">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6">
        <v>11.213999999999999</v>
      </c>
    </row>
    <row r="1497" spans="1:22" ht="14.25" customHeight="1" x14ac:dyDescent="0.25">
      <c r="A1497" s="3">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6">
        <v>3.1849999999999992</v>
      </c>
    </row>
    <row r="1498" spans="1:22" ht="14.25" customHeight="1" x14ac:dyDescent="0.25">
      <c r="A1498" s="3">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6">
        <v>-0.20980000000000043</v>
      </c>
    </row>
    <row r="1499" spans="1:22" ht="14.25" customHeight="1" x14ac:dyDescent="0.25">
      <c r="A1499" s="3">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6">
        <v>3.7720000000000002</v>
      </c>
    </row>
    <row r="1500" spans="1:22" ht="14.25" customHeight="1" x14ac:dyDescent="0.25">
      <c r="A1500" s="3">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6">
        <v>6.5830000000000011</v>
      </c>
    </row>
    <row r="1501" spans="1:22" ht="14.25" customHeight="1" x14ac:dyDescent="0.25">
      <c r="A1501" s="3">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6">
        <v>5.8203000000000005</v>
      </c>
    </row>
    <row r="1502" spans="1:22" ht="14.25" customHeight="1" x14ac:dyDescent="0.25">
      <c r="A1502" s="3">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6">
        <v>69.704999999999984</v>
      </c>
    </row>
    <row r="1503" spans="1:22" ht="14.25" customHeight="1" x14ac:dyDescent="0.25">
      <c r="A1503" s="3">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6">
        <v>-47.254199999999997</v>
      </c>
    </row>
    <row r="1504" spans="1:22" ht="14.25" customHeight="1" x14ac:dyDescent="0.25">
      <c r="A1504" s="3">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6">
        <v>3.3519999999999985</v>
      </c>
    </row>
    <row r="1505" spans="1:22" ht="14.25" customHeight="1" x14ac:dyDescent="0.25">
      <c r="A1505" s="3">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6">
        <v>3.0813999999999995</v>
      </c>
    </row>
    <row r="1506" spans="1:22" ht="14.25" customHeight="1" x14ac:dyDescent="0.25">
      <c r="A1506" s="3">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6">
        <v>3.36</v>
      </c>
    </row>
    <row r="1507" spans="1:22" ht="14.25" customHeight="1" x14ac:dyDescent="0.25">
      <c r="A1507" s="3">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6">
        <v>-175.87080000000009</v>
      </c>
    </row>
    <row r="1508" spans="1:22" ht="14.25" customHeight="1" x14ac:dyDescent="0.25">
      <c r="A1508" s="3">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6">
        <v>5.5875000000000004</v>
      </c>
    </row>
    <row r="1509" spans="1:22" ht="14.25" customHeight="1" x14ac:dyDescent="0.25">
      <c r="A1509" s="3">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6">
        <v>190.07999999999998</v>
      </c>
    </row>
    <row r="1510" spans="1:22" ht="14.25" customHeight="1" x14ac:dyDescent="0.25">
      <c r="A1510" s="3">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6">
        <v>15.524999999999999</v>
      </c>
    </row>
    <row r="1511" spans="1:22" ht="14.25" customHeight="1" x14ac:dyDescent="0.25">
      <c r="A1511" s="3">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6">
        <v>3.0095999999999998</v>
      </c>
    </row>
    <row r="1512" spans="1:22" ht="14.25" customHeight="1" x14ac:dyDescent="0.25">
      <c r="A1512" s="3">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6">
        <v>111.82399999999996</v>
      </c>
    </row>
    <row r="1513" spans="1:22" ht="14.25" customHeight="1" x14ac:dyDescent="0.25">
      <c r="A1513" s="3">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6">
        <v>11.820599999999997</v>
      </c>
    </row>
    <row r="1514" spans="1:22" ht="14.25" customHeight="1" x14ac:dyDescent="0.25">
      <c r="A1514" s="3">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6">
        <v>12.504000000000005</v>
      </c>
    </row>
    <row r="1515" spans="1:22" ht="14.25" customHeight="1" x14ac:dyDescent="0.25">
      <c r="A1515" s="3">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6">
        <v>-33.139000000000003</v>
      </c>
    </row>
    <row r="1516" spans="1:22" ht="14.25" customHeight="1" x14ac:dyDescent="0.25">
      <c r="A1516" s="3">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6">
        <v>-11.4648</v>
      </c>
    </row>
    <row r="1517" spans="1:22" ht="14.25" customHeight="1" x14ac:dyDescent="0.25">
      <c r="A1517" s="3">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6">
        <v>-9.0980000000000025</v>
      </c>
    </row>
    <row r="1518" spans="1:22" ht="14.25" customHeight="1" x14ac:dyDescent="0.25">
      <c r="A1518" s="3">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6">
        <v>116.87199999999984</v>
      </c>
    </row>
    <row r="1519" spans="1:22" ht="14.25" customHeight="1" x14ac:dyDescent="0.25">
      <c r="A1519" s="3">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6">
        <v>27.247999999999998</v>
      </c>
    </row>
    <row r="1520" spans="1:22" ht="14.25" customHeight="1" x14ac:dyDescent="0.25">
      <c r="A1520" s="3">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6">
        <v>4.3133999999999997</v>
      </c>
    </row>
    <row r="1521" spans="1:22" ht="14.25" customHeight="1" x14ac:dyDescent="0.25">
      <c r="A1521" s="3">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6">
        <v>7.7343000000000011</v>
      </c>
    </row>
    <row r="1522" spans="1:22" ht="14.25" customHeight="1" x14ac:dyDescent="0.25">
      <c r="A1522" s="3">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6">
        <v>2.0649999999999986</v>
      </c>
    </row>
    <row r="1523" spans="1:22" ht="14.25" customHeight="1" x14ac:dyDescent="0.25">
      <c r="A1523" s="3">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6">
        <v>48.951600000000013</v>
      </c>
    </row>
    <row r="1524" spans="1:22" ht="14.25" customHeight="1" x14ac:dyDescent="0.25">
      <c r="A1524" s="3">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6">
        <v>6.7230000000000008</v>
      </c>
    </row>
    <row r="1525" spans="1:22" ht="14.25" customHeight="1" x14ac:dyDescent="0.25">
      <c r="A1525" s="3">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6">
        <v>61.959999999999987</v>
      </c>
    </row>
    <row r="1526" spans="1:22" ht="14.25" customHeight="1" x14ac:dyDescent="0.25">
      <c r="A1526" s="3">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6">
        <v>-58.68719999999999</v>
      </c>
    </row>
    <row r="1527" spans="1:22" ht="14.25" customHeight="1" x14ac:dyDescent="0.25">
      <c r="A1527" s="3">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6">
        <v>9.7091999999999885</v>
      </c>
    </row>
    <row r="1528" spans="1:22" ht="14.25" customHeight="1" x14ac:dyDescent="0.25">
      <c r="A1528" s="3">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6">
        <v>0.36400000000000032</v>
      </c>
    </row>
    <row r="1529" spans="1:22" ht="14.25" customHeight="1" x14ac:dyDescent="0.25">
      <c r="A1529" s="3">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6">
        <v>3.3488000000000011</v>
      </c>
    </row>
    <row r="1530" spans="1:22" ht="14.25" customHeight="1" x14ac:dyDescent="0.25">
      <c r="A1530" s="3">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6">
        <v>0.5236000000000014</v>
      </c>
    </row>
    <row r="1531" spans="1:22" ht="14.25" customHeight="1" x14ac:dyDescent="0.25">
      <c r="A1531" s="3">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6">
        <v>3.4309999999999996</v>
      </c>
    </row>
    <row r="1532" spans="1:22" ht="14.25" customHeight="1" x14ac:dyDescent="0.25">
      <c r="A1532" s="3">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6">
        <v>23.234999999999992</v>
      </c>
    </row>
    <row r="1533" spans="1:22" ht="14.25" customHeight="1" x14ac:dyDescent="0.25">
      <c r="A1533" s="3">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6">
        <v>0.80579999999999963</v>
      </c>
    </row>
    <row r="1534" spans="1:22" ht="14.25" customHeight="1" x14ac:dyDescent="0.25">
      <c r="A1534" s="3">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6">
        <v>2.7222</v>
      </c>
    </row>
    <row r="1535" spans="1:22" ht="14.25" customHeight="1" x14ac:dyDescent="0.25">
      <c r="A1535" s="3">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6">
        <v>0</v>
      </c>
    </row>
    <row r="1536" spans="1:22" ht="14.25" customHeight="1" x14ac:dyDescent="0.25">
      <c r="A1536" s="3">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6">
        <v>16.798599999999979</v>
      </c>
    </row>
    <row r="1537" spans="1:22" ht="14.25" customHeight="1" x14ac:dyDescent="0.25">
      <c r="A1537" s="3">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6">
        <v>0.4073999999999991</v>
      </c>
    </row>
    <row r="1538" spans="1:22" ht="14.25" customHeight="1" x14ac:dyDescent="0.25">
      <c r="A1538" s="3">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6">
        <v>3.0342000000000002</v>
      </c>
    </row>
    <row r="1539" spans="1:22" ht="14.25" customHeight="1" x14ac:dyDescent="0.25">
      <c r="A1539" s="3">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6">
        <v>11.597099999999998</v>
      </c>
    </row>
    <row r="1540" spans="1:22" ht="14.25" customHeight="1" x14ac:dyDescent="0.25">
      <c r="A1540" s="3">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6">
        <v>6.5120000000000005</v>
      </c>
    </row>
    <row r="1541" spans="1:22" ht="14.25" customHeight="1" x14ac:dyDescent="0.25">
      <c r="A1541" s="3">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6">
        <v>203.56440000000003</v>
      </c>
    </row>
    <row r="1542" spans="1:22" ht="14.25" customHeight="1" x14ac:dyDescent="0.25">
      <c r="A1542" s="3">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6">
        <v>116.39039999999999</v>
      </c>
    </row>
    <row r="1543" spans="1:22" ht="14.25" customHeight="1" x14ac:dyDescent="0.25">
      <c r="A1543" s="3">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6">
        <v>2.2880000000000003</v>
      </c>
    </row>
    <row r="1544" spans="1:22" ht="14.25" customHeight="1" x14ac:dyDescent="0.25">
      <c r="A1544" s="3">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6">
        <v>1.7003999999999992</v>
      </c>
    </row>
    <row r="1545" spans="1:22" ht="14.25" customHeight="1" x14ac:dyDescent="0.25">
      <c r="A1545" s="3">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6">
        <v>29.0136</v>
      </c>
    </row>
    <row r="1546" spans="1:22" ht="14.25" customHeight="1" x14ac:dyDescent="0.25">
      <c r="A1546" s="3">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6">
        <v>16.0928</v>
      </c>
    </row>
    <row r="1547" spans="1:22" ht="14.25" customHeight="1" x14ac:dyDescent="0.25">
      <c r="A1547" s="3">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6">
        <v>196.68599999999986</v>
      </c>
    </row>
    <row r="1548" spans="1:22" ht="14.25" customHeight="1" x14ac:dyDescent="0.25">
      <c r="A1548" s="3">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6">
        <v>117.43199999999999</v>
      </c>
    </row>
    <row r="1549" spans="1:22" ht="14.25" customHeight="1" x14ac:dyDescent="0.25">
      <c r="A1549" s="3">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6">
        <v>-40.650400000000019</v>
      </c>
    </row>
    <row r="1550" spans="1:22" ht="14.25" customHeight="1" x14ac:dyDescent="0.25">
      <c r="A1550" s="3">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6">
        <v>2.3673999999999991</v>
      </c>
    </row>
    <row r="1551" spans="1:22" ht="14.25" customHeight="1" x14ac:dyDescent="0.25">
      <c r="A1551" s="3">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6">
        <v>174.99749999999997</v>
      </c>
    </row>
    <row r="1552" spans="1:22" ht="14.25" customHeight="1" x14ac:dyDescent="0.25">
      <c r="A1552" s="3">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6">
        <v>-24.708599999999997</v>
      </c>
    </row>
    <row r="1553" spans="1:22" ht="14.25" customHeight="1" x14ac:dyDescent="0.25">
      <c r="A1553" s="3">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6">
        <v>54.860399999999998</v>
      </c>
    </row>
    <row r="1554" spans="1:22" ht="14.25" customHeight="1" x14ac:dyDescent="0.25">
      <c r="A1554" s="3">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6">
        <v>10.348799999999999</v>
      </c>
    </row>
    <row r="1555" spans="1:22" ht="14.25" customHeight="1" x14ac:dyDescent="0.25">
      <c r="A1555" s="3">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6">
        <v>57.384999999999991</v>
      </c>
    </row>
    <row r="1556" spans="1:22" ht="14.25" customHeight="1" x14ac:dyDescent="0.25">
      <c r="A1556" s="3">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6">
        <v>1.5311999999999999</v>
      </c>
    </row>
    <row r="1557" spans="1:22" ht="14.25" customHeight="1" x14ac:dyDescent="0.25">
      <c r="A1557" s="3">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6">
        <v>39.5428</v>
      </c>
    </row>
    <row r="1558" spans="1:22" ht="14.25" customHeight="1" x14ac:dyDescent="0.25">
      <c r="A1558" s="3">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6">
        <v>3.504</v>
      </c>
    </row>
    <row r="1559" spans="1:22" ht="14.25" customHeight="1" x14ac:dyDescent="0.25">
      <c r="A1559" s="3">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6">
        <v>9.919999999999991</v>
      </c>
    </row>
    <row r="1560" spans="1:22" ht="14.25" customHeight="1" x14ac:dyDescent="0.25">
      <c r="A1560" s="3">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6">
        <v>44.709600000000009</v>
      </c>
    </row>
    <row r="1561" spans="1:22" ht="14.25" customHeight="1" x14ac:dyDescent="0.25">
      <c r="A1561" s="3">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6">
        <v>12.815099999999997</v>
      </c>
    </row>
    <row r="1562" spans="1:22" ht="14.25" customHeight="1" x14ac:dyDescent="0.25">
      <c r="A1562" s="3">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6">
        <v>9.0719999999999992</v>
      </c>
    </row>
    <row r="1563" spans="1:22" ht="14.25" customHeight="1" x14ac:dyDescent="0.25">
      <c r="A1563" s="3">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6">
        <v>0.72279999999999989</v>
      </c>
    </row>
    <row r="1564" spans="1:22" ht="14.25" customHeight="1" x14ac:dyDescent="0.25">
      <c r="A1564" s="3">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6">
        <v>-295.97849999999994</v>
      </c>
    </row>
    <row r="1565" spans="1:22" ht="14.25" customHeight="1" x14ac:dyDescent="0.25">
      <c r="A1565" s="3">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6">
        <v>4.1151</v>
      </c>
    </row>
    <row r="1566" spans="1:22" ht="14.25" customHeight="1" x14ac:dyDescent="0.25">
      <c r="A1566" s="3">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6">
        <v>17.744999999999962</v>
      </c>
    </row>
    <row r="1567" spans="1:22" ht="14.25" customHeight="1" x14ac:dyDescent="0.25">
      <c r="A1567" s="3">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6">
        <v>39.687899999999985</v>
      </c>
    </row>
    <row r="1568" spans="1:22" ht="14.25" customHeight="1" x14ac:dyDescent="0.25">
      <c r="A1568" s="3">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6">
        <v>-0.26850000000000307</v>
      </c>
    </row>
    <row r="1569" spans="1:22" ht="14.25" customHeight="1" x14ac:dyDescent="0.25">
      <c r="A1569" s="3">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6">
        <v>-13.615200000000002</v>
      </c>
    </row>
    <row r="1570" spans="1:22" ht="14.25" customHeight="1" x14ac:dyDescent="0.25">
      <c r="A1570" s="3">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6">
        <v>60.255300000000005</v>
      </c>
    </row>
    <row r="1571" spans="1:22" ht="14.25" customHeight="1" x14ac:dyDescent="0.25">
      <c r="A1571" s="3">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6">
        <v>3.7235999999999989</v>
      </c>
    </row>
    <row r="1572" spans="1:22" ht="14.25" customHeight="1" x14ac:dyDescent="0.25">
      <c r="A1572" s="3">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6">
        <v>-67.941000000000003</v>
      </c>
    </row>
    <row r="1573" spans="1:22" ht="14.25" customHeight="1" x14ac:dyDescent="0.25">
      <c r="A1573" s="3">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6">
        <v>10.4832</v>
      </c>
    </row>
    <row r="1574" spans="1:22" ht="14.25" customHeight="1" x14ac:dyDescent="0.25">
      <c r="A1574" s="3">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6">
        <v>6.2978999999999985</v>
      </c>
    </row>
    <row r="1575" spans="1:22" ht="14.25" customHeight="1" x14ac:dyDescent="0.25">
      <c r="A1575" s="3">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6">
        <v>23.839999999999975</v>
      </c>
    </row>
    <row r="1576" spans="1:22" ht="14.25" customHeight="1" x14ac:dyDescent="0.25">
      <c r="A1576" s="3">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6">
        <v>-9.153000000000004</v>
      </c>
    </row>
    <row r="1577" spans="1:22" ht="14.25" customHeight="1" x14ac:dyDescent="0.25">
      <c r="A1577" s="3">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6">
        <v>-21.807999999999993</v>
      </c>
    </row>
    <row r="1578" spans="1:22" ht="14.25" customHeight="1" x14ac:dyDescent="0.25">
      <c r="A1578" s="3">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6">
        <v>2.3952000000000018</v>
      </c>
    </row>
    <row r="1579" spans="1:22" ht="14.25" customHeight="1" x14ac:dyDescent="0.25">
      <c r="A1579" s="3">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6">
        <v>2.4402000000000004</v>
      </c>
    </row>
    <row r="1580" spans="1:22" ht="14.25" customHeight="1" x14ac:dyDescent="0.25">
      <c r="A1580" s="3">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6">
        <v>49.555199999999978</v>
      </c>
    </row>
    <row r="1581" spans="1:22" ht="14.25" customHeight="1" x14ac:dyDescent="0.25">
      <c r="A1581" s="3">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6">
        <v>89.314199999999971</v>
      </c>
    </row>
    <row r="1582" spans="1:22" ht="14.25" customHeight="1" x14ac:dyDescent="0.25">
      <c r="A1582" s="3">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6">
        <v>-153.12239999999997</v>
      </c>
    </row>
    <row r="1583" spans="1:22" ht="14.25" customHeight="1" x14ac:dyDescent="0.25">
      <c r="A1583" s="3">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6">
        <v>2.9371999999999971</v>
      </c>
    </row>
    <row r="1584" spans="1:22" ht="14.25" customHeight="1" x14ac:dyDescent="0.25">
      <c r="A1584" s="3">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6">
        <v>456.58800000000002</v>
      </c>
    </row>
    <row r="1585" spans="1:22" ht="14.25" customHeight="1" x14ac:dyDescent="0.25">
      <c r="A1585" s="3">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6">
        <v>18.345599999999997</v>
      </c>
    </row>
    <row r="1586" spans="1:22" ht="14.25" customHeight="1" x14ac:dyDescent="0.25">
      <c r="A1586" s="3">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6">
        <v>2.9567999999999999</v>
      </c>
    </row>
    <row r="1587" spans="1:22" ht="14.25" customHeight="1" x14ac:dyDescent="0.25">
      <c r="A1587" s="3">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6">
        <v>274.38600000000008</v>
      </c>
    </row>
    <row r="1588" spans="1:22" ht="14.25" customHeight="1" x14ac:dyDescent="0.25">
      <c r="A1588" s="3">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6">
        <v>68.975999999999999</v>
      </c>
    </row>
    <row r="1589" spans="1:22" ht="14.25" customHeight="1" x14ac:dyDescent="0.25">
      <c r="A1589" s="3">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6">
        <v>5.0054999999999996</v>
      </c>
    </row>
    <row r="1590" spans="1:22" ht="14.25" customHeight="1" x14ac:dyDescent="0.25">
      <c r="A1590" s="3">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6">
        <v>34.692000000000007</v>
      </c>
    </row>
    <row r="1591" spans="1:22" ht="14.25" customHeight="1" x14ac:dyDescent="0.25">
      <c r="A1591" s="3">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6">
        <v>2.9592000000000009</v>
      </c>
    </row>
    <row r="1592" spans="1:22" ht="14.25" customHeight="1" x14ac:dyDescent="0.25">
      <c r="A1592" s="3">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6">
        <v>5.8603999999999967</v>
      </c>
    </row>
    <row r="1593" spans="1:22" ht="14.25" customHeight="1" x14ac:dyDescent="0.25">
      <c r="A1593" s="3">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6">
        <v>2.9144999999999994</v>
      </c>
    </row>
    <row r="1594" spans="1:22" ht="14.25" customHeight="1" x14ac:dyDescent="0.25">
      <c r="A1594" s="3">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6">
        <v>22.676399999999994</v>
      </c>
    </row>
    <row r="1595" spans="1:22" ht="14.25" customHeight="1" x14ac:dyDescent="0.25">
      <c r="A1595" s="3">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6">
        <v>6.5856000000000012</v>
      </c>
    </row>
    <row r="1596" spans="1:22" ht="14.25" customHeight="1" x14ac:dyDescent="0.25">
      <c r="A1596" s="3">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6">
        <v>-35.905799999999999</v>
      </c>
    </row>
    <row r="1597" spans="1:22" ht="14.25" customHeight="1" x14ac:dyDescent="0.25">
      <c r="A1597" s="3">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6">
        <v>-2.0567999999999991</v>
      </c>
    </row>
    <row r="1598" spans="1:22" ht="14.25" customHeight="1" x14ac:dyDescent="0.25">
      <c r="A1598" s="3">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6">
        <v>175.13599999999997</v>
      </c>
    </row>
    <row r="1599" spans="1:22" ht="14.25" customHeight="1" x14ac:dyDescent="0.25">
      <c r="A1599" s="3">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6">
        <v>5.2799999999999994</v>
      </c>
    </row>
    <row r="1600" spans="1:22" ht="14.25" customHeight="1" x14ac:dyDescent="0.25">
      <c r="A1600" s="3">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6">
        <v>0.50039999999999996</v>
      </c>
    </row>
    <row r="1601" spans="1:22" ht="14.25" customHeight="1" x14ac:dyDescent="0.25">
      <c r="A1601" s="3">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6">
        <v>8.674399999999995</v>
      </c>
    </row>
    <row r="1602" spans="1:22" ht="14.25" customHeight="1" x14ac:dyDescent="0.25">
      <c r="A1602" s="3">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6">
        <v>-13.992999999999999</v>
      </c>
    </row>
    <row r="1603" spans="1:22" ht="14.25" customHeight="1" x14ac:dyDescent="0.25">
      <c r="A1603" s="3">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6">
        <v>42.391999999999996</v>
      </c>
    </row>
    <row r="1604" spans="1:22" ht="14.25" customHeight="1" x14ac:dyDescent="0.25">
      <c r="A1604" s="3">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6">
        <v>1.6679999999999997</v>
      </c>
    </row>
    <row r="1605" spans="1:22" ht="14.25" customHeight="1" x14ac:dyDescent="0.25">
      <c r="A1605" s="3">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6">
        <v>45.222599999999993</v>
      </c>
    </row>
    <row r="1606" spans="1:22" ht="14.25" customHeight="1" x14ac:dyDescent="0.25">
      <c r="A1606" s="3">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6">
        <v>12.986999999999995</v>
      </c>
    </row>
    <row r="1607" spans="1:22" ht="14.25" customHeight="1" x14ac:dyDescent="0.25">
      <c r="A1607" s="3">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6">
        <v>1.5288000000000002</v>
      </c>
    </row>
    <row r="1608" spans="1:22" ht="14.25" customHeight="1" x14ac:dyDescent="0.25">
      <c r="A1608" s="3">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6">
        <v>21.227999999999998</v>
      </c>
    </row>
    <row r="1609" spans="1:22" ht="14.25" customHeight="1" x14ac:dyDescent="0.25">
      <c r="A1609" s="3">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6">
        <v>1.9709999999999996</v>
      </c>
    </row>
    <row r="1610" spans="1:22" ht="14.25" customHeight="1" x14ac:dyDescent="0.25">
      <c r="A1610" s="3">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6">
        <v>10.223999999999998</v>
      </c>
    </row>
    <row r="1611" spans="1:22" ht="14.25" customHeight="1" x14ac:dyDescent="0.25">
      <c r="A1611" s="3">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6">
        <v>3.2675999999999994</v>
      </c>
    </row>
    <row r="1612" spans="1:22" ht="14.25" customHeight="1" x14ac:dyDescent="0.25">
      <c r="A1612" s="3">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6">
        <v>27.356800000000007</v>
      </c>
    </row>
    <row r="1613" spans="1:22" ht="14.25" customHeight="1" x14ac:dyDescent="0.25">
      <c r="A1613" s="3">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6">
        <v>20.158400000000015</v>
      </c>
    </row>
    <row r="1614" spans="1:22" ht="14.25" customHeight="1" x14ac:dyDescent="0.25">
      <c r="A1614" s="3">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6">
        <v>31.494</v>
      </c>
    </row>
    <row r="1615" spans="1:22" ht="14.25" customHeight="1" x14ac:dyDescent="0.25">
      <c r="A1615" s="3">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6">
        <v>290.00579999999991</v>
      </c>
    </row>
    <row r="1616" spans="1:22" ht="14.25" customHeight="1" x14ac:dyDescent="0.25">
      <c r="A1616" s="3">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6">
        <v>-13.646100000000001</v>
      </c>
    </row>
    <row r="1617" spans="1:22" ht="14.25" customHeight="1" x14ac:dyDescent="0.25">
      <c r="A1617" s="3">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6">
        <v>1.7999999999999998</v>
      </c>
    </row>
    <row r="1618" spans="1:22" ht="14.25" customHeight="1" x14ac:dyDescent="0.25">
      <c r="A1618" s="3">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6">
        <v>19.872</v>
      </c>
    </row>
    <row r="1619" spans="1:22" ht="14.25" customHeight="1" x14ac:dyDescent="0.25">
      <c r="A1619" s="3">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6">
        <v>12.511800000000001</v>
      </c>
    </row>
    <row r="1620" spans="1:22" ht="14.25" customHeight="1" x14ac:dyDescent="0.25">
      <c r="A1620" s="3">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6">
        <v>8.9220000000000041</v>
      </c>
    </row>
    <row r="1621" spans="1:22" ht="14.25" customHeight="1" x14ac:dyDescent="0.25">
      <c r="A1621" s="3">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6">
        <v>3.0773999999999999</v>
      </c>
    </row>
    <row r="1622" spans="1:22" ht="14.25" customHeight="1" x14ac:dyDescent="0.25">
      <c r="A1622" s="3">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6">
        <v>99.23</v>
      </c>
    </row>
    <row r="1623" spans="1:22" ht="14.25" customHeight="1" x14ac:dyDescent="0.25">
      <c r="A1623" s="3">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6">
        <v>385.37520000000001</v>
      </c>
    </row>
    <row r="1624" spans="1:22" ht="14.25" customHeight="1" x14ac:dyDescent="0.25">
      <c r="A1624" s="3">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6">
        <v>7.8191999999999995</v>
      </c>
    </row>
    <row r="1625" spans="1:22" ht="14.25" customHeight="1" x14ac:dyDescent="0.25">
      <c r="A1625" s="3">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6">
        <v>10.5</v>
      </c>
    </row>
    <row r="1626" spans="1:22" ht="14.25" customHeight="1" x14ac:dyDescent="0.25">
      <c r="A1626" s="3">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6">
        <v>84.494999999999948</v>
      </c>
    </row>
    <row r="1627" spans="1:22" ht="14.25" customHeight="1" x14ac:dyDescent="0.25">
      <c r="A1627" s="3">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6">
        <v>556.97400000000005</v>
      </c>
    </row>
    <row r="1628" spans="1:22" ht="14.25" customHeight="1" x14ac:dyDescent="0.25">
      <c r="A1628" s="3">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6">
        <v>141.27749999999997</v>
      </c>
    </row>
    <row r="1629" spans="1:22" ht="14.25" customHeight="1" x14ac:dyDescent="0.25">
      <c r="A1629" s="3">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6">
        <v>155.24999999999994</v>
      </c>
    </row>
    <row r="1630" spans="1:22" ht="14.25" customHeight="1" x14ac:dyDescent="0.25">
      <c r="A1630" s="3">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6">
        <v>2.4639999999999986</v>
      </c>
    </row>
    <row r="1631" spans="1:22" ht="14.25" customHeight="1" x14ac:dyDescent="0.25">
      <c r="A1631" s="3">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6">
        <v>-34.38000000000001</v>
      </c>
    </row>
    <row r="1632" spans="1:22" ht="14.25" customHeight="1" x14ac:dyDescent="0.25">
      <c r="A1632" s="3">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6">
        <v>88.029900000000055</v>
      </c>
    </row>
    <row r="1633" spans="1:22" ht="14.25" customHeight="1" x14ac:dyDescent="0.25">
      <c r="A1633" s="3">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6">
        <v>3.7407999999999997</v>
      </c>
    </row>
    <row r="1634" spans="1:22" ht="14.25" customHeight="1" x14ac:dyDescent="0.25">
      <c r="A1634" s="3">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6">
        <v>3.6288</v>
      </c>
    </row>
    <row r="1635" spans="1:22" ht="14.25" customHeight="1" x14ac:dyDescent="0.25">
      <c r="A1635" s="3">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6">
        <v>1.5700000000000012</v>
      </c>
    </row>
    <row r="1636" spans="1:22" ht="14.25" customHeight="1" x14ac:dyDescent="0.25">
      <c r="A1636" s="3">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6">
        <v>7.263999999999994</v>
      </c>
    </row>
    <row r="1637" spans="1:22" ht="14.25" customHeight="1" x14ac:dyDescent="0.25">
      <c r="A1637" s="3">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6">
        <v>5.4432</v>
      </c>
    </row>
    <row r="1638" spans="1:22" ht="14.25" customHeight="1" x14ac:dyDescent="0.25">
      <c r="A1638" s="3">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6">
        <v>-167.27</v>
      </c>
    </row>
    <row r="1639" spans="1:22" ht="14.25" customHeight="1" x14ac:dyDescent="0.25">
      <c r="A1639" s="3">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6">
        <v>-87.667200000000037</v>
      </c>
    </row>
    <row r="1640" spans="1:22" ht="14.25" customHeight="1" x14ac:dyDescent="0.25">
      <c r="A1640" s="3">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6">
        <v>9.3312000000000008</v>
      </c>
    </row>
    <row r="1641" spans="1:22" ht="14.25" customHeight="1" x14ac:dyDescent="0.25">
      <c r="A1641" s="3">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6">
        <v>4.4344000000000001</v>
      </c>
    </row>
    <row r="1642" spans="1:22" ht="14.25" customHeight="1" x14ac:dyDescent="0.25">
      <c r="A1642" s="3">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6">
        <v>5.8419999999999996</v>
      </c>
    </row>
    <row r="1643" spans="1:22" ht="14.25" customHeight="1" x14ac:dyDescent="0.25">
      <c r="A1643" s="3">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6">
        <v>17.375399999999999</v>
      </c>
    </row>
    <row r="1644" spans="1:22" ht="14.25" customHeight="1" x14ac:dyDescent="0.25">
      <c r="A1644" s="3">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6">
        <v>3.944999999999999</v>
      </c>
    </row>
    <row r="1645" spans="1:22" ht="14.25" customHeight="1" x14ac:dyDescent="0.25">
      <c r="A1645" s="3">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6">
        <v>349.33919999999995</v>
      </c>
    </row>
    <row r="1646" spans="1:22" ht="14.25" customHeight="1" x14ac:dyDescent="0.25">
      <c r="A1646" s="3">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6">
        <v>1480.4670999999998</v>
      </c>
    </row>
    <row r="1647" spans="1:22" ht="14.25" customHeight="1" x14ac:dyDescent="0.25">
      <c r="A1647" s="3">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6">
        <v>100.65599999999999</v>
      </c>
    </row>
    <row r="1648" spans="1:22" ht="14.25" customHeight="1" x14ac:dyDescent="0.25">
      <c r="A1648" s="3">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6">
        <v>-3.0939999999999994</v>
      </c>
    </row>
    <row r="1649" spans="1:22" ht="14.25" customHeight="1" x14ac:dyDescent="0.25">
      <c r="A1649" s="3">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6">
        <v>-0.71279999999999988</v>
      </c>
    </row>
    <row r="1650" spans="1:22" ht="14.25" customHeight="1" x14ac:dyDescent="0.25">
      <c r="A1650" s="3">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6">
        <v>-100.91999999999999</v>
      </c>
    </row>
    <row r="1651" spans="1:22" ht="14.25" customHeight="1" x14ac:dyDescent="0.25">
      <c r="A1651" s="3">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6">
        <v>-9.178799999999999</v>
      </c>
    </row>
    <row r="1652" spans="1:22" ht="14.25" customHeight="1" x14ac:dyDescent="0.25">
      <c r="A1652" s="3">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6">
        <v>53.860799999999998</v>
      </c>
    </row>
    <row r="1653" spans="1:22" ht="14.25" customHeight="1" x14ac:dyDescent="0.25">
      <c r="A1653" s="3">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6">
        <v>6.4127999999999998</v>
      </c>
    </row>
    <row r="1654" spans="1:22" ht="14.25" customHeight="1" x14ac:dyDescent="0.25">
      <c r="A1654" s="3">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6">
        <v>45.813600000000001</v>
      </c>
    </row>
    <row r="1655" spans="1:22" ht="14.25" customHeight="1" x14ac:dyDescent="0.25">
      <c r="A1655" s="3">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6">
        <v>54.333200000000005</v>
      </c>
    </row>
    <row r="1656" spans="1:22" ht="14.25" customHeight="1" x14ac:dyDescent="0.25">
      <c r="A1656" s="3">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6">
        <v>1.4207999999999998</v>
      </c>
    </row>
    <row r="1657" spans="1:22" ht="14.25" customHeight="1" x14ac:dyDescent="0.25">
      <c r="A1657" s="3">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6">
        <v>2.9568000000000003</v>
      </c>
    </row>
    <row r="1658" spans="1:22" ht="14.25" customHeight="1" x14ac:dyDescent="0.25">
      <c r="A1658" s="3">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6">
        <v>9.5940000000000012</v>
      </c>
    </row>
    <row r="1659" spans="1:22" ht="14.25" customHeight="1" x14ac:dyDescent="0.25">
      <c r="A1659" s="3">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6">
        <v>10.784899999999999</v>
      </c>
    </row>
    <row r="1660" spans="1:22" ht="14.25" customHeight="1" x14ac:dyDescent="0.25">
      <c r="A1660" s="3">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6">
        <v>10.048500000000004</v>
      </c>
    </row>
    <row r="1661" spans="1:22" ht="14.25" customHeight="1" x14ac:dyDescent="0.25">
      <c r="A1661" s="3">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6">
        <v>27.734999999999996</v>
      </c>
    </row>
    <row r="1662" spans="1:22" ht="14.25" customHeight="1" x14ac:dyDescent="0.25">
      <c r="A1662" s="3">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6">
        <v>5.2139999999999995</v>
      </c>
    </row>
    <row r="1663" spans="1:22" ht="14.25" customHeight="1" x14ac:dyDescent="0.25">
      <c r="A1663" s="3">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6">
        <v>-158.10199999999998</v>
      </c>
    </row>
    <row r="1664" spans="1:22" ht="14.25" customHeight="1" x14ac:dyDescent="0.25">
      <c r="A1664" s="3">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6">
        <v>-9.2639999999999993</v>
      </c>
    </row>
    <row r="1665" spans="1:22" ht="14.25" customHeight="1" x14ac:dyDescent="0.25">
      <c r="A1665" s="3">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6">
        <v>3.6679999999999993</v>
      </c>
    </row>
    <row r="1666" spans="1:22" ht="14.25" customHeight="1" x14ac:dyDescent="0.25">
      <c r="A1666" s="3">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6">
        <v>-7.4394000000000347</v>
      </c>
    </row>
    <row r="1667" spans="1:22" ht="14.25" customHeight="1" x14ac:dyDescent="0.25">
      <c r="A1667" s="3">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6">
        <v>0.86879999999999979</v>
      </c>
    </row>
    <row r="1668" spans="1:22" ht="14.25" customHeight="1" x14ac:dyDescent="0.25">
      <c r="A1668" s="3">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6">
        <v>-2.374800000000004</v>
      </c>
    </row>
    <row r="1669" spans="1:22" ht="14.25" customHeight="1" x14ac:dyDescent="0.25">
      <c r="A1669" s="3">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6">
        <v>23.234999999999992</v>
      </c>
    </row>
    <row r="1670" spans="1:22" ht="14.25" customHeight="1" x14ac:dyDescent="0.25">
      <c r="A1670" s="3">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6">
        <v>1.5794999999999986</v>
      </c>
    </row>
    <row r="1671" spans="1:22" ht="14.25" customHeight="1" x14ac:dyDescent="0.25">
      <c r="A1671" s="3">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6">
        <v>-373.3048</v>
      </c>
    </row>
    <row r="1672" spans="1:22" ht="14.25" customHeight="1" x14ac:dyDescent="0.25">
      <c r="A1672" s="3">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6">
        <v>5.2125000000000004</v>
      </c>
    </row>
    <row r="1673" spans="1:22" ht="14.25" customHeight="1" x14ac:dyDescent="0.25">
      <c r="A1673" s="3">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6">
        <v>19.331399999999995</v>
      </c>
    </row>
    <row r="1674" spans="1:22" ht="14.25" customHeight="1" x14ac:dyDescent="0.25">
      <c r="A1674" s="3">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6">
        <v>62.988</v>
      </c>
    </row>
    <row r="1675" spans="1:22" ht="14.25" customHeight="1" x14ac:dyDescent="0.25">
      <c r="A1675" s="3">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6">
        <v>96.343800000000002</v>
      </c>
    </row>
    <row r="1676" spans="1:22" ht="14.25" customHeight="1" x14ac:dyDescent="0.25">
      <c r="A1676" s="3">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6">
        <v>-10.419600000000003</v>
      </c>
    </row>
    <row r="1677" spans="1:22" ht="14.25" customHeight="1" x14ac:dyDescent="0.25">
      <c r="A1677" s="3">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6">
        <v>-10.211400000000005</v>
      </c>
    </row>
    <row r="1678" spans="1:22" ht="14.25" customHeight="1" x14ac:dyDescent="0.25">
      <c r="A1678" s="3">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6">
        <v>26.069999999999993</v>
      </c>
    </row>
    <row r="1679" spans="1:22" ht="14.25" customHeight="1" x14ac:dyDescent="0.25">
      <c r="A1679" s="3">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6">
        <v>8.7906000000000013</v>
      </c>
    </row>
    <row r="1680" spans="1:22" ht="14.25" customHeight="1" x14ac:dyDescent="0.25">
      <c r="A1680" s="3">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6">
        <v>-14.576399999999996</v>
      </c>
    </row>
    <row r="1681" spans="1:22" ht="14.25" customHeight="1" x14ac:dyDescent="0.25">
      <c r="A1681" s="3">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6">
        <v>4.3175999999999988</v>
      </c>
    </row>
    <row r="1682" spans="1:22" ht="14.25" customHeight="1" x14ac:dyDescent="0.25">
      <c r="A1682" s="3">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6">
        <v>8.4735999999999958</v>
      </c>
    </row>
    <row r="1683" spans="1:22" ht="14.25" customHeight="1" x14ac:dyDescent="0.25">
      <c r="A1683" s="3">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6">
        <v>-559.35599999999988</v>
      </c>
    </row>
    <row r="1684" spans="1:22" ht="14.25" customHeight="1" x14ac:dyDescent="0.25">
      <c r="A1684" s="3">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6">
        <v>9.105599999999999</v>
      </c>
    </row>
    <row r="1685" spans="1:22" ht="14.25" customHeight="1" x14ac:dyDescent="0.25">
      <c r="A1685" s="3">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6">
        <v>6.224400000000001</v>
      </c>
    </row>
    <row r="1686" spans="1:22" ht="14.25" customHeight="1" x14ac:dyDescent="0.25">
      <c r="A1686" s="3">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6">
        <v>12.409999999999989</v>
      </c>
    </row>
    <row r="1687" spans="1:22" ht="14.25" customHeight="1" x14ac:dyDescent="0.25">
      <c r="A1687" s="3">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6">
        <v>-0.98999999999999977</v>
      </c>
    </row>
    <row r="1688" spans="1:22" ht="14.25" customHeight="1" x14ac:dyDescent="0.25">
      <c r="A1688" s="3">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6">
        <v>-5.7637999999999998</v>
      </c>
    </row>
    <row r="1689" spans="1:22" ht="14.25" customHeight="1" x14ac:dyDescent="0.25">
      <c r="A1689" s="3">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6">
        <v>3.6288</v>
      </c>
    </row>
    <row r="1690" spans="1:22" ht="14.25" customHeight="1" x14ac:dyDescent="0.25">
      <c r="A1690" s="3">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6">
        <v>23.315999999999988</v>
      </c>
    </row>
    <row r="1691" spans="1:22" ht="14.25" customHeight="1" x14ac:dyDescent="0.25">
      <c r="A1691" s="3">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6">
        <v>-227.49120000000016</v>
      </c>
    </row>
    <row r="1692" spans="1:22" ht="14.25" customHeight="1" x14ac:dyDescent="0.25">
      <c r="A1692" s="3">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6">
        <v>15.387</v>
      </c>
    </row>
    <row r="1693" spans="1:22" ht="14.25" customHeight="1" x14ac:dyDescent="0.25">
      <c r="A1693" s="3">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6">
        <v>5.0960000000000001</v>
      </c>
    </row>
    <row r="1694" spans="1:22" ht="14.25" customHeight="1" x14ac:dyDescent="0.25">
      <c r="A1694" s="3">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6">
        <v>6.2904999999999998</v>
      </c>
    </row>
    <row r="1695" spans="1:22" ht="14.25" customHeight="1" x14ac:dyDescent="0.25">
      <c r="A1695" s="3">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6">
        <v>3.5742000000000012</v>
      </c>
    </row>
    <row r="1696" spans="1:22" ht="14.25" customHeight="1" x14ac:dyDescent="0.25">
      <c r="A1696" s="3">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6">
        <v>19.827599999999997</v>
      </c>
    </row>
    <row r="1697" spans="1:22" ht="14.25" customHeight="1" x14ac:dyDescent="0.25">
      <c r="A1697" s="3">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6">
        <v>7.0853999999999999</v>
      </c>
    </row>
    <row r="1698" spans="1:22" ht="14.25" customHeight="1" x14ac:dyDescent="0.25">
      <c r="A1698" s="3">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6">
        <v>52.49</v>
      </c>
    </row>
    <row r="1699" spans="1:22" ht="14.25" customHeight="1" x14ac:dyDescent="0.25">
      <c r="A1699" s="3">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6">
        <v>31.018399999999986</v>
      </c>
    </row>
    <row r="1700" spans="1:22" ht="14.25" customHeight="1" x14ac:dyDescent="0.25">
      <c r="A1700" s="3">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6">
        <v>10.348799999999999</v>
      </c>
    </row>
    <row r="1701" spans="1:22" ht="14.25" customHeight="1" x14ac:dyDescent="0.25">
      <c r="A1701" s="3">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6">
        <v>113.49359999999999</v>
      </c>
    </row>
    <row r="1702" spans="1:22" ht="14.25" customHeight="1" x14ac:dyDescent="0.25">
      <c r="A1702" s="3">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6">
        <v>4.2804000000000002</v>
      </c>
    </row>
    <row r="1703" spans="1:22" ht="14.25" customHeight="1" x14ac:dyDescent="0.25">
      <c r="A1703" s="3">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6">
        <v>321.83999999999992</v>
      </c>
    </row>
    <row r="1704" spans="1:22" ht="14.25" customHeight="1" x14ac:dyDescent="0.25">
      <c r="A1704" s="3">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6">
        <v>4.6812000000000005</v>
      </c>
    </row>
    <row r="1705" spans="1:22" ht="14.25" customHeight="1" x14ac:dyDescent="0.25">
      <c r="A1705" s="3">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6">
        <v>5.8045</v>
      </c>
    </row>
    <row r="1706" spans="1:22" ht="14.25" customHeight="1" x14ac:dyDescent="0.25">
      <c r="A1706" s="3">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6">
        <v>-7.1147999999999989</v>
      </c>
    </row>
    <row r="1707" spans="1:22" ht="14.25" customHeight="1" x14ac:dyDescent="0.25">
      <c r="A1707" s="3">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6">
        <v>-9.2880000000000003</v>
      </c>
    </row>
    <row r="1708" spans="1:22" ht="14.25" customHeight="1" x14ac:dyDescent="0.25">
      <c r="A1708" s="3">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6">
        <v>20.614199999999997</v>
      </c>
    </row>
    <row r="1709" spans="1:22" ht="14.25" customHeight="1" x14ac:dyDescent="0.25">
      <c r="A1709" s="3">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6">
        <v>16.703999999999986</v>
      </c>
    </row>
    <row r="1710" spans="1:22" ht="14.25" customHeight="1" x14ac:dyDescent="0.25">
      <c r="A1710" s="3">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6">
        <v>3.71</v>
      </c>
    </row>
    <row r="1711" spans="1:22" ht="14.25" customHeight="1" x14ac:dyDescent="0.25">
      <c r="A1711" s="3">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6">
        <v>-0.89990000000001302</v>
      </c>
    </row>
    <row r="1712" spans="1:22" ht="14.25" customHeight="1" x14ac:dyDescent="0.25">
      <c r="A1712" s="3">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6">
        <v>6.5669999999999984</v>
      </c>
    </row>
    <row r="1713" spans="1:22" ht="14.25" customHeight="1" x14ac:dyDescent="0.25">
      <c r="A1713" s="3">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6">
        <v>510.63599999999985</v>
      </c>
    </row>
    <row r="1714" spans="1:22" ht="14.25" customHeight="1" x14ac:dyDescent="0.25">
      <c r="A1714" s="3">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6">
        <v>5.0064000000000002</v>
      </c>
    </row>
    <row r="1715" spans="1:22" ht="14.25" customHeight="1" x14ac:dyDescent="0.25">
      <c r="A1715" s="3">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6">
        <v>-566.5625</v>
      </c>
    </row>
    <row r="1716" spans="1:22" ht="14.25" customHeight="1" x14ac:dyDescent="0.25">
      <c r="A1716" s="3">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6">
        <v>-14.478399999999979</v>
      </c>
    </row>
    <row r="1717" spans="1:22" ht="14.25" customHeight="1" x14ac:dyDescent="0.25">
      <c r="A1717" s="3">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6">
        <v>2.7956000000000003</v>
      </c>
    </row>
    <row r="1718" spans="1:22" ht="14.25" customHeight="1" x14ac:dyDescent="0.25">
      <c r="A1718" s="3">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6">
        <v>70.440999999999974</v>
      </c>
    </row>
    <row r="1719" spans="1:22" ht="14.25" customHeight="1" x14ac:dyDescent="0.25">
      <c r="A1719" s="3">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6">
        <v>0</v>
      </c>
    </row>
    <row r="1720" spans="1:22" ht="14.25" customHeight="1" x14ac:dyDescent="0.25">
      <c r="A1720" s="3">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6">
        <v>15.086400000000001</v>
      </c>
    </row>
    <row r="1721" spans="1:22" ht="14.25" customHeight="1" x14ac:dyDescent="0.25">
      <c r="A1721" s="3">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6">
        <v>12.325599999999998</v>
      </c>
    </row>
    <row r="1722" spans="1:22" ht="14.25" customHeight="1" x14ac:dyDescent="0.25">
      <c r="A1722" s="3">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6">
        <v>14.919999999999995</v>
      </c>
    </row>
    <row r="1723" spans="1:22" ht="14.25" customHeight="1" x14ac:dyDescent="0.25">
      <c r="A1723" s="3">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6">
        <v>11.998799999999996</v>
      </c>
    </row>
    <row r="1724" spans="1:22" ht="14.25" customHeight="1" x14ac:dyDescent="0.25">
      <c r="A1724" s="3">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6">
        <v>51.193599999999996</v>
      </c>
    </row>
    <row r="1725" spans="1:22" ht="14.25" customHeight="1" x14ac:dyDescent="0.25">
      <c r="A1725" s="3">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6">
        <v>-71.811600000000027</v>
      </c>
    </row>
    <row r="1726" spans="1:22" ht="14.25" customHeight="1" x14ac:dyDescent="0.25">
      <c r="A1726" s="3">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6">
        <v>43.43519999999998</v>
      </c>
    </row>
    <row r="1727" spans="1:22" ht="14.25" customHeight="1" x14ac:dyDescent="0.25">
      <c r="A1727" s="3">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6">
        <v>0.44399999999999973</v>
      </c>
    </row>
    <row r="1728" spans="1:22" ht="14.25" customHeight="1" x14ac:dyDescent="0.25">
      <c r="A1728" s="3">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6">
        <v>7.7728000000000002</v>
      </c>
    </row>
    <row r="1729" spans="1:22" ht="14.25" customHeight="1" x14ac:dyDescent="0.25">
      <c r="A1729" s="3">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6">
        <v>-69.889999999999986</v>
      </c>
    </row>
    <row r="1730" spans="1:22" ht="14.25" customHeight="1" x14ac:dyDescent="0.25">
      <c r="A1730" s="3">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6">
        <v>21</v>
      </c>
    </row>
    <row r="1731" spans="1:22" ht="14.25" customHeight="1" x14ac:dyDescent="0.25">
      <c r="A1731" s="3">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6">
        <v>3.6017999999999999</v>
      </c>
    </row>
    <row r="1732" spans="1:22" ht="14.25" customHeight="1" x14ac:dyDescent="0.25">
      <c r="A1732" s="3">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6">
        <v>31.283199999999987</v>
      </c>
    </row>
    <row r="1733" spans="1:22" ht="14.25" customHeight="1" x14ac:dyDescent="0.25">
      <c r="A1733" s="3">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6">
        <v>3.7407999999999997</v>
      </c>
    </row>
    <row r="1734" spans="1:22" ht="14.25" customHeight="1" x14ac:dyDescent="0.25">
      <c r="A1734" s="3">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6">
        <v>-33.804000000000002</v>
      </c>
    </row>
    <row r="1735" spans="1:22" ht="14.25" customHeight="1" x14ac:dyDescent="0.25">
      <c r="A1735" s="3">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6">
        <v>17.351999999999975</v>
      </c>
    </row>
    <row r="1736" spans="1:22" ht="14.25" customHeight="1" x14ac:dyDescent="0.25">
      <c r="A1736" s="3">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6">
        <v>6.5339999999999971</v>
      </c>
    </row>
    <row r="1737" spans="1:22" ht="14.25" customHeight="1" x14ac:dyDescent="0.25">
      <c r="A1737" s="3">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6">
        <v>1.375</v>
      </c>
    </row>
    <row r="1738" spans="1:22" ht="14.25" customHeight="1" x14ac:dyDescent="0.25">
      <c r="A1738" s="3">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6">
        <v>0.3822000000000001</v>
      </c>
    </row>
    <row r="1739" spans="1:22" ht="14.25" customHeight="1" x14ac:dyDescent="0.25">
      <c r="A1739" s="3">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6">
        <v>8.4888000000000012</v>
      </c>
    </row>
    <row r="1740" spans="1:22" ht="14.25" customHeight="1" x14ac:dyDescent="0.25">
      <c r="A1740" s="3">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6">
        <v>3.400999999999998</v>
      </c>
    </row>
    <row r="1741" spans="1:22" ht="14.25" customHeight="1" x14ac:dyDescent="0.25">
      <c r="A1741" s="3">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6">
        <v>46.601999999999997</v>
      </c>
    </row>
    <row r="1742" spans="1:22" ht="14.25" customHeight="1" x14ac:dyDescent="0.25">
      <c r="A1742" s="3">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6">
        <v>9.6047999999999991</v>
      </c>
    </row>
    <row r="1743" spans="1:22" ht="14.25" customHeight="1" x14ac:dyDescent="0.25">
      <c r="A1743" s="3">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6">
        <v>7.2576000000000001</v>
      </c>
    </row>
    <row r="1744" spans="1:22" ht="14.25" customHeight="1" x14ac:dyDescent="0.25">
      <c r="A1744" s="3">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6">
        <v>0.98559999999999937</v>
      </c>
    </row>
    <row r="1745" spans="1:22" ht="14.25" customHeight="1" x14ac:dyDescent="0.25">
      <c r="A1745" s="3">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6">
        <v>-2.5128000000000008</v>
      </c>
    </row>
    <row r="1746" spans="1:22" ht="14.25" customHeight="1" x14ac:dyDescent="0.25">
      <c r="A1746" s="3">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6">
        <v>-55.300000000000068</v>
      </c>
    </row>
    <row r="1747" spans="1:22" ht="14.25" customHeight="1" x14ac:dyDescent="0.25">
      <c r="A1747" s="3">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6">
        <v>4.9431999999999992</v>
      </c>
    </row>
    <row r="1748" spans="1:22" ht="14.25" customHeight="1" x14ac:dyDescent="0.25">
      <c r="A1748" s="3">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6">
        <v>-8.2367999999999988</v>
      </c>
    </row>
    <row r="1749" spans="1:22" ht="14.25" customHeight="1" x14ac:dyDescent="0.25">
      <c r="A1749" s="3">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6">
        <v>3.2099999999999982</v>
      </c>
    </row>
    <row r="1750" spans="1:22" ht="14.25" customHeight="1" x14ac:dyDescent="0.25">
      <c r="A1750" s="3">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6">
        <v>3.6288</v>
      </c>
    </row>
    <row r="1751" spans="1:22" ht="14.25" customHeight="1" x14ac:dyDescent="0.25">
      <c r="A1751" s="3">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6">
        <v>0.54600000000000071</v>
      </c>
    </row>
    <row r="1752" spans="1:22" ht="14.25" customHeight="1" x14ac:dyDescent="0.25">
      <c r="A1752" s="3">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6">
        <v>-32.522600000000011</v>
      </c>
    </row>
    <row r="1753" spans="1:22" ht="14.25" customHeight="1" x14ac:dyDescent="0.25">
      <c r="A1753" s="3">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6">
        <v>3.6894000000000009</v>
      </c>
    </row>
    <row r="1754" spans="1:22" ht="14.25" customHeight="1" x14ac:dyDescent="0.25">
      <c r="A1754" s="3">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6">
        <v>151.09740000000002</v>
      </c>
    </row>
    <row r="1755" spans="1:22" ht="14.25" customHeight="1" x14ac:dyDescent="0.25">
      <c r="A1755" s="3">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6">
        <v>53.860799999999998</v>
      </c>
    </row>
    <row r="1756" spans="1:22" ht="14.25" customHeight="1" x14ac:dyDescent="0.25">
      <c r="A1756" s="3">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6">
        <v>3.8519999999999994</v>
      </c>
    </row>
    <row r="1757" spans="1:22" ht="14.25" customHeight="1" x14ac:dyDescent="0.25">
      <c r="A1757" s="3">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6">
        <v>130.75810000000001</v>
      </c>
    </row>
    <row r="1758" spans="1:22" ht="14.25" customHeight="1" x14ac:dyDescent="0.25">
      <c r="A1758" s="3">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6">
        <v>150.36000000000013</v>
      </c>
    </row>
    <row r="1759" spans="1:22" ht="14.25" customHeight="1" x14ac:dyDescent="0.25">
      <c r="A1759" s="3">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6">
        <v>-66.508800000000036</v>
      </c>
    </row>
    <row r="1760" spans="1:22" ht="14.25" customHeight="1" x14ac:dyDescent="0.25">
      <c r="A1760" s="3">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6">
        <v>7.615399999999994</v>
      </c>
    </row>
    <row r="1761" spans="1:22" ht="14.25" customHeight="1" x14ac:dyDescent="0.25">
      <c r="A1761" s="3">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6">
        <v>4.8840000000000003</v>
      </c>
    </row>
    <row r="1762" spans="1:22" ht="14.25" customHeight="1" x14ac:dyDescent="0.25">
      <c r="A1762" s="3">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6">
        <v>-4.8391999999999769</v>
      </c>
    </row>
    <row r="1763" spans="1:22" ht="14.25" customHeight="1" x14ac:dyDescent="0.25">
      <c r="A1763" s="3">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6">
        <v>9.7037999999999993</v>
      </c>
    </row>
    <row r="1764" spans="1:22" ht="14.25" customHeight="1" x14ac:dyDescent="0.25">
      <c r="A1764" s="3">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6">
        <v>-20.696400000000025</v>
      </c>
    </row>
    <row r="1765" spans="1:22" ht="14.25" customHeight="1" x14ac:dyDescent="0.25">
      <c r="A1765" s="3">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6">
        <v>10.517999999999997</v>
      </c>
    </row>
    <row r="1766" spans="1:22" ht="14.25" customHeight="1" x14ac:dyDescent="0.25">
      <c r="A1766" s="3">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6">
        <v>1.8997999999999999</v>
      </c>
    </row>
    <row r="1767" spans="1:22" ht="14.25" customHeight="1" x14ac:dyDescent="0.25">
      <c r="A1767" s="3">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6">
        <v>46.116000000000007</v>
      </c>
    </row>
    <row r="1768" spans="1:22" ht="14.25" customHeight="1" x14ac:dyDescent="0.25">
      <c r="A1768" s="3">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6">
        <v>4.8117999999999999</v>
      </c>
    </row>
    <row r="1769" spans="1:22" ht="14.25" customHeight="1" x14ac:dyDescent="0.25">
      <c r="A1769" s="3">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6">
        <v>-5.8603999999999985</v>
      </c>
    </row>
    <row r="1770" spans="1:22" ht="14.25" customHeight="1" x14ac:dyDescent="0.25">
      <c r="A1770" s="3">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6">
        <v>-39.456499999999991</v>
      </c>
    </row>
    <row r="1771" spans="1:22" ht="14.25" customHeight="1" x14ac:dyDescent="0.25">
      <c r="A1771" s="3">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6">
        <v>-1.3952000000000013</v>
      </c>
    </row>
    <row r="1772" spans="1:22" ht="14.25" customHeight="1" x14ac:dyDescent="0.25">
      <c r="A1772" s="3">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6">
        <v>-20.166300000000007</v>
      </c>
    </row>
    <row r="1773" spans="1:22" ht="14.25" customHeight="1" x14ac:dyDescent="0.25">
      <c r="A1773" s="3">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6">
        <v>-24.496000000000002</v>
      </c>
    </row>
    <row r="1774" spans="1:22" ht="14.25" customHeight="1" x14ac:dyDescent="0.25">
      <c r="A1774" s="3">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6">
        <v>19.499999999999993</v>
      </c>
    </row>
    <row r="1775" spans="1:22" ht="14.25" customHeight="1" x14ac:dyDescent="0.25">
      <c r="A1775" s="3">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6">
        <v>9.3869999999999987</v>
      </c>
    </row>
    <row r="1776" spans="1:22" ht="14.25" customHeight="1" x14ac:dyDescent="0.25">
      <c r="A1776" s="3">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6">
        <v>129.37860000000001</v>
      </c>
    </row>
    <row r="1777" spans="1:22" ht="14.25" customHeight="1" x14ac:dyDescent="0.25">
      <c r="A1777" s="3">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6">
        <v>1.4952000000000001</v>
      </c>
    </row>
    <row r="1778" spans="1:22" ht="14.25" customHeight="1" x14ac:dyDescent="0.25">
      <c r="A1778" s="3">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6">
        <v>1.512</v>
      </c>
    </row>
    <row r="1779" spans="1:22" ht="14.25" customHeight="1" x14ac:dyDescent="0.25">
      <c r="A1779" s="3">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6">
        <v>180.76590000000002</v>
      </c>
    </row>
    <row r="1780" spans="1:22" ht="14.25" customHeight="1" x14ac:dyDescent="0.25">
      <c r="A1780" s="3">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6">
        <v>6.6150000000000002</v>
      </c>
    </row>
    <row r="1781" spans="1:22" ht="14.25" customHeight="1" x14ac:dyDescent="0.25">
      <c r="A1781" s="3">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6">
        <v>14.992499999999996</v>
      </c>
    </row>
    <row r="1782" spans="1:22" ht="14.25" customHeight="1" x14ac:dyDescent="0.25">
      <c r="A1782" s="3">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6">
        <v>20.840000000000003</v>
      </c>
    </row>
    <row r="1783" spans="1:22" ht="14.25" customHeight="1" x14ac:dyDescent="0.25">
      <c r="A1783" s="3">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6">
        <v>3.0267999999999997</v>
      </c>
    </row>
    <row r="1784" spans="1:22" ht="14.25" customHeight="1" x14ac:dyDescent="0.25">
      <c r="A1784" s="3">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6">
        <v>59.011199999999988</v>
      </c>
    </row>
    <row r="1785" spans="1:22" ht="14.25" customHeight="1" x14ac:dyDescent="0.25">
      <c r="A1785" s="3">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6">
        <v>107.7216</v>
      </c>
    </row>
    <row r="1786" spans="1:22" ht="14.25" customHeight="1" x14ac:dyDescent="0.25">
      <c r="A1786" s="3">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6">
        <v>9.8159999999999954</v>
      </c>
    </row>
    <row r="1787" spans="1:22" ht="14.25" customHeight="1" x14ac:dyDescent="0.25">
      <c r="A1787" s="3">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6">
        <v>15.5288</v>
      </c>
    </row>
    <row r="1788" spans="1:22" ht="14.25" customHeight="1" x14ac:dyDescent="0.25">
      <c r="A1788" s="3">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6">
        <v>25.221299999999989</v>
      </c>
    </row>
    <row r="1789" spans="1:22" ht="14.25" customHeight="1" x14ac:dyDescent="0.25">
      <c r="A1789" s="3">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6">
        <v>64.785599999999988</v>
      </c>
    </row>
    <row r="1790" spans="1:22" ht="14.25" customHeight="1" x14ac:dyDescent="0.25">
      <c r="A1790" s="3">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6">
        <v>195.99440000000004</v>
      </c>
    </row>
    <row r="1791" spans="1:22" ht="14.25" customHeight="1" x14ac:dyDescent="0.25">
      <c r="A1791" s="3">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6">
        <v>26.590499999999988</v>
      </c>
    </row>
    <row r="1792" spans="1:22" ht="14.25" customHeight="1" x14ac:dyDescent="0.25">
      <c r="A1792" s="3">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6">
        <v>24.47</v>
      </c>
    </row>
    <row r="1793" spans="1:22" ht="14.25" customHeight="1" x14ac:dyDescent="0.25">
      <c r="A1793" s="3">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6">
        <v>673.88160000000016</v>
      </c>
    </row>
    <row r="1794" spans="1:22" ht="14.25" customHeight="1" x14ac:dyDescent="0.25">
      <c r="A1794" s="3">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6">
        <v>12.592800000000004</v>
      </c>
    </row>
    <row r="1795" spans="1:22" ht="14.25" customHeight="1" x14ac:dyDescent="0.25">
      <c r="A1795" s="3">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6">
        <v>6.0416000000000025</v>
      </c>
    </row>
    <row r="1796" spans="1:22" ht="14.25" customHeight="1" x14ac:dyDescent="0.25">
      <c r="A1796" s="3">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6">
        <v>26.984999999999992</v>
      </c>
    </row>
    <row r="1797" spans="1:22" ht="14.25" customHeight="1" x14ac:dyDescent="0.25">
      <c r="A1797" s="3">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6">
        <v>16.598399999999998</v>
      </c>
    </row>
    <row r="1798" spans="1:22" ht="14.25" customHeight="1" x14ac:dyDescent="0.25">
      <c r="A1798" s="3">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6">
        <v>100.91129999999997</v>
      </c>
    </row>
    <row r="1799" spans="1:22" ht="14.25" customHeight="1" x14ac:dyDescent="0.25">
      <c r="A1799" s="3">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6">
        <v>11.565</v>
      </c>
    </row>
    <row r="1800" spans="1:22" ht="14.25" customHeight="1" x14ac:dyDescent="0.25">
      <c r="A1800" s="3">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6">
        <v>73.320999999999998</v>
      </c>
    </row>
    <row r="1801" spans="1:22" ht="14.25" customHeight="1" x14ac:dyDescent="0.25">
      <c r="A1801" s="3">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6">
        <v>3.6295999999999995</v>
      </c>
    </row>
    <row r="1802" spans="1:22" ht="14.25" customHeight="1" x14ac:dyDescent="0.25">
      <c r="A1802" s="3">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6">
        <v>17.534399999999998</v>
      </c>
    </row>
    <row r="1803" spans="1:22" ht="14.25" customHeight="1" x14ac:dyDescent="0.25">
      <c r="A1803" s="3">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6">
        <v>1.5047999999999999</v>
      </c>
    </row>
    <row r="1804" spans="1:22" ht="14.25" customHeight="1" x14ac:dyDescent="0.25">
      <c r="A1804" s="3">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6">
        <v>-4.2987000000000002</v>
      </c>
    </row>
    <row r="1805" spans="1:22" ht="14.25" customHeight="1" x14ac:dyDescent="0.25">
      <c r="A1805" s="3">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6">
        <v>-1049.3406</v>
      </c>
    </row>
    <row r="1806" spans="1:22" ht="14.25" customHeight="1" x14ac:dyDescent="0.25">
      <c r="A1806" s="3">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6">
        <v>22.995400000000004</v>
      </c>
    </row>
    <row r="1807" spans="1:22" ht="14.25" customHeight="1" x14ac:dyDescent="0.25">
      <c r="A1807" s="3">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6">
        <v>257.59440000000029</v>
      </c>
    </row>
    <row r="1808" spans="1:22" ht="14.25" customHeight="1" x14ac:dyDescent="0.25">
      <c r="A1808" s="3">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6">
        <v>21.772800000000004</v>
      </c>
    </row>
    <row r="1809" spans="1:22" ht="14.25" customHeight="1" x14ac:dyDescent="0.25">
      <c r="A1809" s="3">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6">
        <v>76.271999999999977</v>
      </c>
    </row>
    <row r="1810" spans="1:22" ht="14.25" customHeight="1" x14ac:dyDescent="0.25">
      <c r="A1810" s="3">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6">
        <v>0.69929999999999914</v>
      </c>
    </row>
    <row r="1811" spans="1:22" ht="14.25" customHeight="1" x14ac:dyDescent="0.25">
      <c r="A1811" s="3">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6">
        <v>-12.116999999999999</v>
      </c>
    </row>
    <row r="1812" spans="1:22" ht="14.25" customHeight="1" x14ac:dyDescent="0.25">
      <c r="A1812" s="3">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6">
        <v>17.815199999999997</v>
      </c>
    </row>
    <row r="1813" spans="1:22" ht="14.25" customHeight="1" x14ac:dyDescent="0.25">
      <c r="A1813" s="3">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6">
        <v>245.0209999999999</v>
      </c>
    </row>
    <row r="1814" spans="1:22" ht="14.25" customHeight="1" x14ac:dyDescent="0.25">
      <c r="A1814" s="3">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6">
        <v>28.129999999999995</v>
      </c>
    </row>
    <row r="1815" spans="1:22" ht="14.25" customHeight="1" x14ac:dyDescent="0.25">
      <c r="A1815" s="3">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6">
        <v>1.5713999999999997</v>
      </c>
    </row>
    <row r="1816" spans="1:22" ht="14.25" customHeight="1" x14ac:dyDescent="0.25">
      <c r="A1816" s="3">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6">
        <v>-8.5067999999999913</v>
      </c>
    </row>
    <row r="1817" spans="1:22" ht="14.25" customHeight="1" x14ac:dyDescent="0.25">
      <c r="A1817" s="3">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6">
        <v>3.4685999999999999</v>
      </c>
    </row>
    <row r="1818" spans="1:22" ht="14.25" customHeight="1" x14ac:dyDescent="0.25">
      <c r="A1818" s="3">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6">
        <v>3.0557999999999996</v>
      </c>
    </row>
    <row r="1819" spans="1:22" ht="14.25" customHeight="1" x14ac:dyDescent="0.25">
      <c r="A1819" s="3">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6">
        <v>4.5815999999999999</v>
      </c>
    </row>
    <row r="1820" spans="1:22" ht="14.25" customHeight="1" x14ac:dyDescent="0.25">
      <c r="A1820" s="3">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6">
        <v>-166.32000000000005</v>
      </c>
    </row>
    <row r="1821" spans="1:22" ht="14.25" customHeight="1" x14ac:dyDescent="0.25">
      <c r="A1821" s="3">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6">
        <v>-24.188999999999993</v>
      </c>
    </row>
    <row r="1822" spans="1:22" ht="14.25" customHeight="1" x14ac:dyDescent="0.25">
      <c r="A1822" s="3">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6">
        <v>-225.55680000000007</v>
      </c>
    </row>
    <row r="1823" spans="1:22" ht="14.25" customHeight="1" x14ac:dyDescent="0.25">
      <c r="A1823" s="3">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6">
        <v>1.8312000000000004</v>
      </c>
    </row>
    <row r="1824" spans="1:22" ht="14.25" customHeight="1" x14ac:dyDescent="0.25">
      <c r="A1824" s="3">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6">
        <v>-2.6981999999999999</v>
      </c>
    </row>
    <row r="1825" spans="1:22" ht="14.25" customHeight="1" x14ac:dyDescent="0.25">
      <c r="A1825" s="3">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6">
        <v>1.8144</v>
      </c>
    </row>
    <row r="1826" spans="1:22" ht="14.25" customHeight="1" x14ac:dyDescent="0.25">
      <c r="A1826" s="3">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6">
        <v>-25.05599999999999</v>
      </c>
    </row>
    <row r="1827" spans="1:22" ht="14.25" customHeight="1" x14ac:dyDescent="0.25">
      <c r="A1827" s="3">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6">
        <v>3.108000000000001</v>
      </c>
    </row>
    <row r="1828" spans="1:22" ht="14.25" customHeight="1" x14ac:dyDescent="0.25">
      <c r="A1828" s="3">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6">
        <v>4.8416000000000006</v>
      </c>
    </row>
    <row r="1829" spans="1:22" ht="14.25" customHeight="1" x14ac:dyDescent="0.25">
      <c r="A1829" s="3">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6">
        <v>126.8972999999998</v>
      </c>
    </row>
    <row r="1830" spans="1:22" ht="14.25" customHeight="1" x14ac:dyDescent="0.25">
      <c r="A1830" s="3">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6">
        <v>18.662400000000002</v>
      </c>
    </row>
    <row r="1831" spans="1:22" ht="14.25" customHeight="1" x14ac:dyDescent="0.25">
      <c r="A1831" s="3">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6">
        <v>-168.95579999999995</v>
      </c>
    </row>
    <row r="1832" spans="1:22" ht="14.25" customHeight="1" x14ac:dyDescent="0.25">
      <c r="A1832" s="3">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6">
        <v>374.37920000000008</v>
      </c>
    </row>
    <row r="1833" spans="1:22" ht="14.25" customHeight="1" x14ac:dyDescent="0.25">
      <c r="A1833" s="3">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6">
        <v>62.906399999999991</v>
      </c>
    </row>
    <row r="1834" spans="1:22" ht="14.25" customHeight="1" x14ac:dyDescent="0.25">
      <c r="A1834" s="3">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6">
        <v>25.874999999999972</v>
      </c>
    </row>
    <row r="1835" spans="1:22" ht="14.25" customHeight="1" x14ac:dyDescent="0.25">
      <c r="A1835" s="3">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6">
        <v>-263.99670000000026</v>
      </c>
    </row>
    <row r="1836" spans="1:22" ht="14.25" customHeight="1" x14ac:dyDescent="0.25">
      <c r="A1836" s="3">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6">
        <v>12.700800000000001</v>
      </c>
    </row>
    <row r="1837" spans="1:22" ht="14.25" customHeight="1" x14ac:dyDescent="0.25">
      <c r="A1837" s="3">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6">
        <v>6.2059999999999977</v>
      </c>
    </row>
    <row r="1838" spans="1:22" ht="14.25" customHeight="1" x14ac:dyDescent="0.25">
      <c r="A1838" s="3">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6">
        <v>361.29939999999988</v>
      </c>
    </row>
    <row r="1839" spans="1:22" ht="14.25" customHeight="1" x14ac:dyDescent="0.25">
      <c r="A1839" s="3">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6">
        <v>5.9210999999999983</v>
      </c>
    </row>
    <row r="1840" spans="1:22" ht="14.25" customHeight="1" x14ac:dyDescent="0.25">
      <c r="A1840" s="3">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6">
        <v>12.135200000000001</v>
      </c>
    </row>
    <row r="1841" spans="1:22" ht="14.25" customHeight="1" x14ac:dyDescent="0.25">
      <c r="A1841" s="3">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6">
        <v>10.224499999999994</v>
      </c>
    </row>
    <row r="1842" spans="1:22" ht="14.25" customHeight="1" x14ac:dyDescent="0.25">
      <c r="A1842" s="3">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6">
        <v>29.363999999999997</v>
      </c>
    </row>
    <row r="1843" spans="1:22" ht="14.25" customHeight="1" x14ac:dyDescent="0.25">
      <c r="A1843" s="3">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6">
        <v>39.4268</v>
      </c>
    </row>
    <row r="1844" spans="1:22" ht="14.25" customHeight="1" x14ac:dyDescent="0.25">
      <c r="A1844" s="3">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6">
        <v>13.532399999999996</v>
      </c>
    </row>
    <row r="1845" spans="1:22" ht="14.25" customHeight="1" x14ac:dyDescent="0.25">
      <c r="A1845" s="3">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6">
        <v>-30.588000000000001</v>
      </c>
    </row>
    <row r="1846" spans="1:22" ht="14.25" customHeight="1" x14ac:dyDescent="0.25">
      <c r="A1846" s="3">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6">
        <v>11.774100000000004</v>
      </c>
    </row>
    <row r="1847" spans="1:22" ht="14.25" customHeight="1" x14ac:dyDescent="0.25">
      <c r="A1847" s="3">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6">
        <v>19.238399999999999</v>
      </c>
    </row>
    <row r="1848" spans="1:22" ht="14.25" customHeight="1" x14ac:dyDescent="0.25">
      <c r="A1848" s="3">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6">
        <v>15.825600000000001</v>
      </c>
    </row>
    <row r="1849" spans="1:22" ht="14.25" customHeight="1" x14ac:dyDescent="0.25">
      <c r="A1849" s="3">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6">
        <v>27.176400000000015</v>
      </c>
    </row>
    <row r="1850" spans="1:22" ht="14.25" customHeight="1" x14ac:dyDescent="0.25">
      <c r="A1850" s="3">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6">
        <v>2.2449999999999992</v>
      </c>
    </row>
    <row r="1851" spans="1:22" ht="14.25" customHeight="1" x14ac:dyDescent="0.25">
      <c r="A1851" s="3">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6">
        <v>9.732800000000001</v>
      </c>
    </row>
    <row r="1852" spans="1:22" ht="14.25" customHeight="1" x14ac:dyDescent="0.25">
      <c r="A1852" s="3">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6">
        <v>124.68000000000004</v>
      </c>
    </row>
    <row r="1853" spans="1:22" ht="14.25" customHeight="1" x14ac:dyDescent="0.25">
      <c r="A1853" s="3">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6">
        <v>11.879999999999999</v>
      </c>
    </row>
    <row r="1854" spans="1:22" ht="14.25" customHeight="1" x14ac:dyDescent="0.25">
      <c r="A1854" s="3">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6">
        <v>49.10499999999999</v>
      </c>
    </row>
    <row r="1855" spans="1:22" ht="14.25" customHeight="1" x14ac:dyDescent="0.25">
      <c r="A1855" s="3">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6">
        <v>45.975399999999993</v>
      </c>
    </row>
    <row r="1856" spans="1:22" ht="14.25" customHeight="1" x14ac:dyDescent="0.25">
      <c r="A1856" s="3">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6">
        <v>38.177999999999997</v>
      </c>
    </row>
    <row r="1857" spans="1:22" ht="14.25" customHeight="1" x14ac:dyDescent="0.25">
      <c r="A1857" s="3">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6">
        <v>4.7915999999999999</v>
      </c>
    </row>
    <row r="1858" spans="1:22" ht="14.25" customHeight="1" x14ac:dyDescent="0.25">
      <c r="A1858" s="3">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6">
        <v>-15.990000000000002</v>
      </c>
    </row>
    <row r="1859" spans="1:22" ht="14.25" customHeight="1" x14ac:dyDescent="0.25">
      <c r="A1859" s="3">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6">
        <v>-53.072000000000017</v>
      </c>
    </row>
    <row r="1860" spans="1:22" ht="14.25" customHeight="1" x14ac:dyDescent="0.25">
      <c r="A1860" s="3">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6">
        <v>60.552800000000005</v>
      </c>
    </row>
    <row r="1861" spans="1:22" ht="14.25" customHeight="1" x14ac:dyDescent="0.25">
      <c r="A1861" s="3">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6">
        <v>25.122500000000002</v>
      </c>
    </row>
    <row r="1862" spans="1:22" ht="14.25" customHeight="1" x14ac:dyDescent="0.25">
      <c r="A1862" s="3">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6">
        <v>-28.976400000000012</v>
      </c>
    </row>
    <row r="1863" spans="1:22" ht="14.25" customHeight="1" x14ac:dyDescent="0.25">
      <c r="A1863" s="3">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6">
        <v>33.588800000000006</v>
      </c>
    </row>
    <row r="1864" spans="1:22" ht="14.25" customHeight="1" x14ac:dyDescent="0.25">
      <c r="A1864" s="3">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6">
        <v>4.9632000000000005</v>
      </c>
    </row>
    <row r="1865" spans="1:22" ht="14.25" customHeight="1" x14ac:dyDescent="0.25">
      <c r="A1865" s="3">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6">
        <v>-465.5680000000001</v>
      </c>
    </row>
    <row r="1866" spans="1:22" ht="14.25" customHeight="1" x14ac:dyDescent="0.25">
      <c r="A1866" s="3">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6">
        <v>4.3679999999999986</v>
      </c>
    </row>
    <row r="1867" spans="1:22" ht="14.25" customHeight="1" x14ac:dyDescent="0.25">
      <c r="A1867" s="3">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6">
        <v>-92.695500000000038</v>
      </c>
    </row>
    <row r="1868" spans="1:22" ht="14.25" customHeight="1" x14ac:dyDescent="0.25">
      <c r="A1868" s="3">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6">
        <v>70.72199999999998</v>
      </c>
    </row>
    <row r="1869" spans="1:22" ht="14.25" customHeight="1" x14ac:dyDescent="0.25">
      <c r="A1869" s="3">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6">
        <v>10.8864</v>
      </c>
    </row>
    <row r="1870" spans="1:22" ht="14.25" customHeight="1" x14ac:dyDescent="0.25">
      <c r="A1870" s="3">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6">
        <v>-17.607599999999998</v>
      </c>
    </row>
    <row r="1871" spans="1:22" ht="14.25" customHeight="1" x14ac:dyDescent="0.25">
      <c r="A1871" s="3">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6">
        <v>3.1104000000000003</v>
      </c>
    </row>
    <row r="1872" spans="1:22" ht="14.25" customHeight="1" x14ac:dyDescent="0.25">
      <c r="A1872" s="3">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6">
        <v>25.792000000000002</v>
      </c>
    </row>
    <row r="1873" spans="1:22" ht="14.25" customHeight="1" x14ac:dyDescent="0.25">
      <c r="A1873" s="3">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6">
        <v>50.097999999999985</v>
      </c>
    </row>
    <row r="1874" spans="1:22" ht="14.25" customHeight="1" x14ac:dyDescent="0.25">
      <c r="A1874" s="3">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6">
        <v>27.284800000000004</v>
      </c>
    </row>
    <row r="1875" spans="1:22" ht="14.25" customHeight="1" x14ac:dyDescent="0.25">
      <c r="A1875" s="3">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6">
        <v>20.584199999999996</v>
      </c>
    </row>
    <row r="1876" spans="1:22" ht="14.25" customHeight="1" x14ac:dyDescent="0.25">
      <c r="A1876" s="3">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6">
        <v>5.8812000000000006</v>
      </c>
    </row>
    <row r="1877" spans="1:22" ht="14.25" customHeight="1" x14ac:dyDescent="0.25">
      <c r="A1877" s="3">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6">
        <v>-22.098000000000013</v>
      </c>
    </row>
    <row r="1878" spans="1:22" ht="14.25" customHeight="1" x14ac:dyDescent="0.25">
      <c r="A1878" s="3">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6">
        <v>47.037600000000026</v>
      </c>
    </row>
    <row r="1879" spans="1:22" ht="14.25" customHeight="1" x14ac:dyDescent="0.25">
      <c r="A1879" s="3">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6">
        <v>-44.276400000000024</v>
      </c>
    </row>
    <row r="1880" spans="1:22" ht="14.25" customHeight="1" x14ac:dyDescent="0.25">
      <c r="A1880" s="3">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6">
        <v>22.678200000000018</v>
      </c>
    </row>
    <row r="1881" spans="1:22" ht="14.25" customHeight="1" x14ac:dyDescent="0.25">
      <c r="A1881" s="3">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6">
        <v>-48.119399999999985</v>
      </c>
    </row>
    <row r="1882" spans="1:22" ht="14.25" customHeight="1" x14ac:dyDescent="0.25">
      <c r="A1882" s="3">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6">
        <v>14.669999999999998</v>
      </c>
    </row>
    <row r="1883" spans="1:22" ht="14.25" customHeight="1" x14ac:dyDescent="0.25">
      <c r="A1883" s="3">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6">
        <v>63.934499999999971</v>
      </c>
    </row>
    <row r="1884" spans="1:22" ht="14.25" customHeight="1" x14ac:dyDescent="0.25">
      <c r="A1884" s="3">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6">
        <v>67.608000000000004</v>
      </c>
    </row>
    <row r="1885" spans="1:22" ht="14.25" customHeight="1" x14ac:dyDescent="0.25">
      <c r="A1885" s="3">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6">
        <v>78.6828</v>
      </c>
    </row>
    <row r="1886" spans="1:22" ht="14.25" customHeight="1" x14ac:dyDescent="0.25">
      <c r="A1886" s="3">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6">
        <v>2.0999999999999996</v>
      </c>
    </row>
    <row r="1887" spans="1:22" ht="14.25" customHeight="1" x14ac:dyDescent="0.25">
      <c r="A1887" s="3">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6">
        <v>10.4148</v>
      </c>
    </row>
    <row r="1888" spans="1:22" ht="14.25" customHeight="1" x14ac:dyDescent="0.25">
      <c r="A1888" s="3">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6">
        <v>2.3976000000000002</v>
      </c>
    </row>
    <row r="1889" spans="1:22" ht="14.25" customHeight="1" x14ac:dyDescent="0.25">
      <c r="A1889" s="3">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6">
        <v>-331.95999999999992</v>
      </c>
    </row>
    <row r="1890" spans="1:22" ht="14.25" customHeight="1" x14ac:dyDescent="0.25">
      <c r="A1890" s="3">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6">
        <v>13.701599999999988</v>
      </c>
    </row>
    <row r="1891" spans="1:22" ht="14.25" customHeight="1" x14ac:dyDescent="0.25">
      <c r="A1891" s="3">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6">
        <v>-122.87700000000004</v>
      </c>
    </row>
    <row r="1892" spans="1:22" ht="14.25" customHeight="1" x14ac:dyDescent="0.25">
      <c r="A1892" s="3">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6">
        <v>4.7519999999999998</v>
      </c>
    </row>
    <row r="1893" spans="1:22" ht="14.25" customHeight="1" x14ac:dyDescent="0.25">
      <c r="A1893" s="3">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6">
        <v>1.2505999999999999</v>
      </c>
    </row>
    <row r="1894" spans="1:22" ht="14.25" customHeight="1" x14ac:dyDescent="0.25">
      <c r="A1894" s="3">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6">
        <v>2.9339999999999997</v>
      </c>
    </row>
    <row r="1895" spans="1:22" ht="14.25" customHeight="1" x14ac:dyDescent="0.25">
      <c r="A1895" s="3">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6">
        <v>7.7449999999999983</v>
      </c>
    </row>
    <row r="1896" spans="1:22" ht="14.25" customHeight="1" x14ac:dyDescent="0.25">
      <c r="A1896" s="3">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6">
        <v>10.395</v>
      </c>
    </row>
    <row r="1897" spans="1:22" ht="14.25" customHeight="1" x14ac:dyDescent="0.25">
      <c r="A1897" s="3">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6">
        <v>152.49499999999998</v>
      </c>
    </row>
    <row r="1898" spans="1:22" ht="14.25" customHeight="1" x14ac:dyDescent="0.25">
      <c r="A1898" s="3">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6">
        <v>843.17059999999992</v>
      </c>
    </row>
    <row r="1899" spans="1:22" ht="14.25" customHeight="1" x14ac:dyDescent="0.25">
      <c r="A1899" s="3">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6">
        <v>10.805399999999997</v>
      </c>
    </row>
    <row r="1900" spans="1:22" ht="14.25" customHeight="1" x14ac:dyDescent="0.25">
      <c r="A1900" s="3">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6">
        <v>-336.78399999999988</v>
      </c>
    </row>
    <row r="1901" spans="1:22" ht="14.25" customHeight="1" x14ac:dyDescent="0.25">
      <c r="A1901" s="3">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6">
        <v>-110.76450000000001</v>
      </c>
    </row>
    <row r="1902" spans="1:22" ht="14.25" customHeight="1" x14ac:dyDescent="0.25">
      <c r="A1902" s="3">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6">
        <v>19.188000000000002</v>
      </c>
    </row>
    <row r="1903" spans="1:22" ht="14.25" customHeight="1" x14ac:dyDescent="0.25">
      <c r="A1903" s="3">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6">
        <v>3.9906000000000006</v>
      </c>
    </row>
    <row r="1904" spans="1:22" ht="14.25" customHeight="1" x14ac:dyDescent="0.25">
      <c r="A1904" s="3">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6">
        <v>1.8144</v>
      </c>
    </row>
    <row r="1905" spans="1:22" ht="14.25" customHeight="1" x14ac:dyDescent="0.25">
      <c r="A1905" s="3">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6">
        <v>47.848000000000013</v>
      </c>
    </row>
    <row r="1906" spans="1:22" ht="14.25" customHeight="1" x14ac:dyDescent="0.25">
      <c r="A1906" s="3">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6">
        <v>6.7449999999999983</v>
      </c>
    </row>
    <row r="1907" spans="1:22" ht="14.25" customHeight="1" x14ac:dyDescent="0.25">
      <c r="A1907" s="3">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6">
        <v>9.091199999999958</v>
      </c>
    </row>
    <row r="1908" spans="1:22" ht="14.25" customHeight="1" x14ac:dyDescent="0.25">
      <c r="A1908" s="3">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6">
        <v>-2.1648000000000005</v>
      </c>
    </row>
    <row r="1909" spans="1:22" ht="14.25" customHeight="1" x14ac:dyDescent="0.25">
      <c r="A1909" s="3">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6">
        <v>-21.61440000000001</v>
      </c>
    </row>
    <row r="1910" spans="1:22" ht="14.25" customHeight="1" x14ac:dyDescent="0.25">
      <c r="A1910" s="3">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6">
        <v>41.075999999999993</v>
      </c>
    </row>
    <row r="1911" spans="1:22" ht="14.25" customHeight="1" x14ac:dyDescent="0.25">
      <c r="A1911" s="3">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6">
        <v>8.532</v>
      </c>
    </row>
    <row r="1912" spans="1:22" ht="14.25" customHeight="1" x14ac:dyDescent="0.25">
      <c r="A1912" s="3">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6">
        <v>40.749900000000004</v>
      </c>
    </row>
    <row r="1913" spans="1:22" ht="14.25" customHeight="1" x14ac:dyDescent="0.25">
      <c r="A1913" s="3">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6">
        <v>92.43989999999998</v>
      </c>
    </row>
    <row r="1914" spans="1:22" ht="14.25" customHeight="1" x14ac:dyDescent="0.25">
      <c r="A1914" s="3">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6">
        <v>49.760999999999967</v>
      </c>
    </row>
    <row r="1915" spans="1:22" ht="14.25" customHeight="1" x14ac:dyDescent="0.25">
      <c r="A1915" s="3">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6">
        <v>65.978000000000009</v>
      </c>
    </row>
    <row r="1916" spans="1:22" ht="14.25" customHeight="1" x14ac:dyDescent="0.25">
      <c r="A1916" s="3">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6">
        <v>1.6704000000000001</v>
      </c>
    </row>
    <row r="1917" spans="1:22" ht="14.25" customHeight="1" x14ac:dyDescent="0.25">
      <c r="A1917" s="3">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6">
        <v>4.8524999999999991</v>
      </c>
    </row>
    <row r="1918" spans="1:22" ht="14.25" customHeight="1" x14ac:dyDescent="0.25">
      <c r="A1918" s="3">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6">
        <v>3.8843999999999994</v>
      </c>
    </row>
    <row r="1919" spans="1:22" ht="14.25" customHeight="1" x14ac:dyDescent="0.25">
      <c r="A1919" s="3">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6">
        <v>3.3784999999999989</v>
      </c>
    </row>
    <row r="1920" spans="1:22" ht="14.25" customHeight="1" x14ac:dyDescent="0.25">
      <c r="A1920" s="3">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6">
        <v>74.974999999999994</v>
      </c>
    </row>
    <row r="1921" spans="1:22" ht="14.25" customHeight="1" x14ac:dyDescent="0.25">
      <c r="A1921" s="3">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6">
        <v>302.37299999999993</v>
      </c>
    </row>
    <row r="1922" spans="1:22" ht="14.25" customHeight="1" x14ac:dyDescent="0.25">
      <c r="A1922" s="3">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6">
        <v>97.652399999999943</v>
      </c>
    </row>
    <row r="1923" spans="1:22" ht="14.25" customHeight="1" x14ac:dyDescent="0.25">
      <c r="A1923" s="3">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6">
        <v>1.5007999999999999</v>
      </c>
    </row>
    <row r="1924" spans="1:22" ht="14.25" customHeight="1" x14ac:dyDescent="0.25">
      <c r="A1924" s="3">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6">
        <v>107.95499999999998</v>
      </c>
    </row>
    <row r="1925" spans="1:22" ht="14.25" customHeight="1" x14ac:dyDescent="0.25">
      <c r="A1925" s="3">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6">
        <v>3.571200000000001</v>
      </c>
    </row>
    <row r="1926" spans="1:22" ht="14.25" customHeight="1" x14ac:dyDescent="0.25">
      <c r="A1926" s="3">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6">
        <v>41.822999999999993</v>
      </c>
    </row>
    <row r="1927" spans="1:22" ht="14.25" customHeight="1" x14ac:dyDescent="0.25">
      <c r="A1927" s="3">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6">
        <v>69.992999999999995</v>
      </c>
    </row>
    <row r="1928" spans="1:22" ht="14.25" customHeight="1" x14ac:dyDescent="0.25">
      <c r="A1928" s="3">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6">
        <v>19.966499999999982</v>
      </c>
    </row>
    <row r="1929" spans="1:22" ht="14.25" customHeight="1" x14ac:dyDescent="0.25">
      <c r="A1929" s="3">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6">
        <v>31.068799999999996</v>
      </c>
    </row>
    <row r="1930" spans="1:22" ht="14.25" customHeight="1" x14ac:dyDescent="0.25">
      <c r="A1930" s="3">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6">
        <v>3.1104000000000003</v>
      </c>
    </row>
    <row r="1931" spans="1:22" ht="14.25" customHeight="1" x14ac:dyDescent="0.25">
      <c r="A1931" s="3">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6">
        <v>1.8603999999999985</v>
      </c>
    </row>
    <row r="1932" spans="1:22" ht="14.25" customHeight="1" x14ac:dyDescent="0.25">
      <c r="A1932" s="3">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6">
        <v>49.498199999999969</v>
      </c>
    </row>
    <row r="1933" spans="1:22" ht="14.25" customHeight="1" x14ac:dyDescent="0.25">
      <c r="A1933" s="3">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6">
        <v>23.799300000000002</v>
      </c>
    </row>
    <row r="1934" spans="1:22" ht="14.25" customHeight="1" x14ac:dyDescent="0.25">
      <c r="A1934" s="3">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6">
        <v>23.318400000000011</v>
      </c>
    </row>
    <row r="1935" spans="1:22" ht="14.25" customHeight="1" x14ac:dyDescent="0.25">
      <c r="A1935" s="3">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6">
        <v>7.3919999999999995</v>
      </c>
    </row>
    <row r="1936" spans="1:22" ht="14.25" customHeight="1" x14ac:dyDescent="0.25">
      <c r="A1936" s="3">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6">
        <v>114.93849999999998</v>
      </c>
    </row>
    <row r="1937" spans="1:22" ht="14.25" customHeight="1" x14ac:dyDescent="0.25">
      <c r="A1937" s="3">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6">
        <v>59.817599999999999</v>
      </c>
    </row>
    <row r="1938" spans="1:22" ht="14.25" customHeight="1" x14ac:dyDescent="0.25">
      <c r="A1938" s="3">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6">
        <v>4.8608999999999991</v>
      </c>
    </row>
    <row r="1939" spans="1:22" ht="14.25" customHeight="1" x14ac:dyDescent="0.25">
      <c r="A1939" s="3">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6">
        <v>-13.311999999999998</v>
      </c>
    </row>
    <row r="1940" spans="1:22" ht="14.25" customHeight="1" x14ac:dyDescent="0.25">
      <c r="A1940" s="3">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6">
        <v>-1.2558000000000051</v>
      </c>
    </row>
    <row r="1941" spans="1:22" ht="14.25" customHeight="1" x14ac:dyDescent="0.25">
      <c r="A1941" s="3">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6">
        <v>-6.1151999999999997</v>
      </c>
    </row>
    <row r="1942" spans="1:22" ht="14.25" customHeight="1" x14ac:dyDescent="0.25">
      <c r="A1942" s="3">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6">
        <v>74.573999999999955</v>
      </c>
    </row>
    <row r="1943" spans="1:22" ht="14.25" customHeight="1" x14ac:dyDescent="0.25">
      <c r="A1943" s="3">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6">
        <v>17.759999999999998</v>
      </c>
    </row>
    <row r="1944" spans="1:22" ht="14.25" customHeight="1" x14ac:dyDescent="0.25">
      <c r="A1944" s="3">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6">
        <v>2.4009999999999998</v>
      </c>
    </row>
    <row r="1945" spans="1:22" ht="14.25" customHeight="1" x14ac:dyDescent="0.25">
      <c r="A1945" s="3">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6">
        <v>-5.1840000000000011</v>
      </c>
    </row>
    <row r="1946" spans="1:22" ht="14.25" customHeight="1" x14ac:dyDescent="0.25">
      <c r="A1946" s="3">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6">
        <v>26.391200000000001</v>
      </c>
    </row>
    <row r="1947" spans="1:22" ht="14.25" customHeight="1" x14ac:dyDescent="0.25">
      <c r="A1947" s="3">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6">
        <v>3.6288</v>
      </c>
    </row>
    <row r="1948" spans="1:22" ht="14.25" customHeight="1" x14ac:dyDescent="0.25">
      <c r="A1948" s="3">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6">
        <v>6.468</v>
      </c>
    </row>
    <row r="1949" spans="1:22" ht="14.25" customHeight="1" x14ac:dyDescent="0.25">
      <c r="A1949" s="3">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6">
        <v>3.4619999999999997</v>
      </c>
    </row>
    <row r="1950" spans="1:22" ht="14.25" customHeight="1" x14ac:dyDescent="0.25">
      <c r="A1950" s="3">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6">
        <v>-93.3262</v>
      </c>
    </row>
    <row r="1951" spans="1:22" ht="14.25" customHeight="1" x14ac:dyDescent="0.25">
      <c r="A1951" s="3">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6">
        <v>3.7641999999999989</v>
      </c>
    </row>
    <row r="1952" spans="1:22" ht="14.25" customHeight="1" x14ac:dyDescent="0.25">
      <c r="A1952" s="3">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6">
        <v>8.9207999999999998</v>
      </c>
    </row>
    <row r="1953" spans="1:22" ht="14.25" customHeight="1" x14ac:dyDescent="0.25">
      <c r="A1953" s="3">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6">
        <v>57.41129999999999</v>
      </c>
    </row>
    <row r="1954" spans="1:22" ht="14.25" customHeight="1" x14ac:dyDescent="0.25">
      <c r="A1954" s="3">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6">
        <v>9.0719999999999992</v>
      </c>
    </row>
    <row r="1955" spans="1:22" ht="14.25" customHeight="1" x14ac:dyDescent="0.25">
      <c r="A1955" s="3">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6">
        <v>213.73500000000001</v>
      </c>
    </row>
    <row r="1956" spans="1:22" ht="14.25" customHeight="1" x14ac:dyDescent="0.25">
      <c r="A1956" s="3">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6">
        <v>2.2139999999999995</v>
      </c>
    </row>
    <row r="1957" spans="1:22" ht="14.25" customHeight="1" x14ac:dyDescent="0.25">
      <c r="A1957" s="3">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6">
        <v>38.080000000000013</v>
      </c>
    </row>
    <row r="1958" spans="1:22" ht="14.25" customHeight="1" x14ac:dyDescent="0.25">
      <c r="A1958" s="3">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6">
        <v>40.31280000000001</v>
      </c>
    </row>
    <row r="1959" spans="1:22" ht="14.25" customHeight="1" x14ac:dyDescent="0.25">
      <c r="A1959" s="3">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6">
        <v>7.7039999999999988</v>
      </c>
    </row>
    <row r="1960" spans="1:22" ht="14.25" customHeight="1" x14ac:dyDescent="0.25">
      <c r="A1960" s="3">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6">
        <v>7.7759999999999998</v>
      </c>
    </row>
    <row r="1961" spans="1:22" ht="14.25" customHeight="1" x14ac:dyDescent="0.25">
      <c r="A1961" s="3">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6">
        <v>14.615700000000004</v>
      </c>
    </row>
    <row r="1962" spans="1:22" ht="14.25" customHeight="1" x14ac:dyDescent="0.25">
      <c r="A1962" s="3">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6">
        <v>53.432999999999993</v>
      </c>
    </row>
    <row r="1963" spans="1:22" ht="14.25" customHeight="1" x14ac:dyDescent="0.25">
      <c r="A1963" s="3">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6">
        <v>6.7680000000000007</v>
      </c>
    </row>
    <row r="1964" spans="1:22" ht="14.25" customHeight="1" x14ac:dyDescent="0.25">
      <c r="A1964" s="3">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6">
        <v>6.5808</v>
      </c>
    </row>
    <row r="1965" spans="1:22" ht="14.25" customHeight="1" x14ac:dyDescent="0.25">
      <c r="A1965" s="3">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6">
        <v>11.703000000000001</v>
      </c>
    </row>
    <row r="1966" spans="1:22" ht="14.25" customHeight="1" x14ac:dyDescent="0.25">
      <c r="A1966" s="3">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6">
        <v>17.177399999999977</v>
      </c>
    </row>
    <row r="1967" spans="1:22" ht="14.25" customHeight="1" x14ac:dyDescent="0.25">
      <c r="A1967" s="3">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6">
        <v>7.2539999999999978</v>
      </c>
    </row>
    <row r="1968" spans="1:22" ht="14.25" customHeight="1" x14ac:dyDescent="0.25">
      <c r="A1968" s="3">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6">
        <v>78.951599999999999</v>
      </c>
    </row>
    <row r="1969" spans="1:22" ht="14.25" customHeight="1" x14ac:dyDescent="0.25">
      <c r="A1969" s="3">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6">
        <v>20.154999999999994</v>
      </c>
    </row>
    <row r="1970" spans="1:22" ht="14.25" customHeight="1" x14ac:dyDescent="0.25">
      <c r="A1970" s="3">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6">
        <v>79.891199999999998</v>
      </c>
    </row>
    <row r="1971" spans="1:22" ht="14.25" customHeight="1" x14ac:dyDescent="0.25">
      <c r="A1971" s="3">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6">
        <v>102.18599999999998</v>
      </c>
    </row>
    <row r="1972" spans="1:22" ht="14.25" customHeight="1" x14ac:dyDescent="0.25">
      <c r="A1972" s="3">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6">
        <v>0.64079999999999981</v>
      </c>
    </row>
    <row r="1973" spans="1:22" ht="14.25" customHeight="1" x14ac:dyDescent="0.25">
      <c r="A1973" s="3">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6">
        <v>76.639499999999984</v>
      </c>
    </row>
    <row r="1974" spans="1:22" ht="14.25" customHeight="1" x14ac:dyDescent="0.25">
      <c r="A1974" s="3">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6">
        <v>-8.6768000000000018</v>
      </c>
    </row>
    <row r="1975" spans="1:22" ht="14.25" customHeight="1" x14ac:dyDescent="0.25">
      <c r="A1975" s="3">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6">
        <v>0.4705999999999998</v>
      </c>
    </row>
    <row r="1976" spans="1:22" ht="14.25" customHeight="1" x14ac:dyDescent="0.25">
      <c r="A1976" s="3">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6">
        <v>-2.188500000000003</v>
      </c>
    </row>
    <row r="1977" spans="1:22" ht="14.25" customHeight="1" x14ac:dyDescent="0.25">
      <c r="A1977" s="3">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6">
        <v>11.038799999999981</v>
      </c>
    </row>
    <row r="1978" spans="1:22" ht="14.25" customHeight="1" x14ac:dyDescent="0.25">
      <c r="A1978" s="3">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6">
        <v>362.68699999999995</v>
      </c>
    </row>
    <row r="1979" spans="1:22" ht="14.25" customHeight="1" x14ac:dyDescent="0.25">
      <c r="A1979" s="3">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6">
        <v>70.964399999999983</v>
      </c>
    </row>
    <row r="1980" spans="1:22" ht="14.25" customHeight="1" x14ac:dyDescent="0.25">
      <c r="A1980" s="3">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6">
        <v>0.59039999999999915</v>
      </c>
    </row>
    <row r="1981" spans="1:22" ht="14.25" customHeight="1" x14ac:dyDescent="0.25">
      <c r="A1981" s="3">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6">
        <v>105.02279999999996</v>
      </c>
    </row>
    <row r="1982" spans="1:22" ht="14.25" customHeight="1" x14ac:dyDescent="0.25">
      <c r="A1982" s="3">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6">
        <v>4.2976000000000028</v>
      </c>
    </row>
    <row r="1983" spans="1:22" ht="14.25" customHeight="1" x14ac:dyDescent="0.25">
      <c r="A1983" s="3">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6">
        <v>1.8047999999999997</v>
      </c>
    </row>
    <row r="1984" spans="1:22" ht="14.25" customHeight="1" x14ac:dyDescent="0.25">
      <c r="A1984" s="3">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6">
        <v>134.3888</v>
      </c>
    </row>
    <row r="1985" spans="1:22" ht="14.25" customHeight="1" x14ac:dyDescent="0.25">
      <c r="A1985" s="3">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6">
        <v>93.055199999999957</v>
      </c>
    </row>
    <row r="1986" spans="1:22" ht="14.25" customHeight="1" x14ac:dyDescent="0.25">
      <c r="A1986" s="3">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6">
        <v>10.507200000000001</v>
      </c>
    </row>
    <row r="1987" spans="1:22" ht="14.25" customHeight="1" x14ac:dyDescent="0.25">
      <c r="A1987" s="3">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6">
        <v>12.3096</v>
      </c>
    </row>
    <row r="1988" spans="1:22" ht="14.25" customHeight="1" x14ac:dyDescent="0.25">
      <c r="A1988" s="3">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6">
        <v>191.99680000000001</v>
      </c>
    </row>
    <row r="1989" spans="1:22" ht="14.25" customHeight="1" x14ac:dyDescent="0.25">
      <c r="A1989" s="3">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6">
        <v>7.9212000000000007</v>
      </c>
    </row>
    <row r="1990" spans="1:22" ht="14.25" customHeight="1" x14ac:dyDescent="0.25">
      <c r="A1990" s="3">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6">
        <v>215.11979999999994</v>
      </c>
    </row>
    <row r="1991" spans="1:22" ht="14.25" customHeight="1" x14ac:dyDescent="0.25">
      <c r="A1991" s="3">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6">
        <v>12.323399999999999</v>
      </c>
    </row>
    <row r="1992" spans="1:22" ht="14.25" customHeight="1" x14ac:dyDescent="0.25">
      <c r="A1992" s="3">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6">
        <v>8.4966000000000008</v>
      </c>
    </row>
    <row r="1993" spans="1:22" ht="14.25" customHeight="1" x14ac:dyDescent="0.25">
      <c r="A1993" s="3">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6">
        <v>-3.7995999999999981</v>
      </c>
    </row>
    <row r="1994" spans="1:22" ht="14.25" customHeight="1" x14ac:dyDescent="0.25">
      <c r="A1994" s="3">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6">
        <v>26.640000000000004</v>
      </c>
    </row>
    <row r="1995" spans="1:22" ht="14.25" customHeight="1" x14ac:dyDescent="0.25">
      <c r="A1995" s="3">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6">
        <v>0.73479999999999923</v>
      </c>
    </row>
    <row r="1996" spans="1:22" ht="14.25" customHeight="1" x14ac:dyDescent="0.25">
      <c r="A1996" s="3">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6">
        <v>-2.1194999999999999</v>
      </c>
    </row>
    <row r="1997" spans="1:22" ht="14.25" customHeight="1" x14ac:dyDescent="0.25">
      <c r="A1997" s="3">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6">
        <v>-766.01199999999994</v>
      </c>
    </row>
    <row r="1998" spans="1:22" ht="14.25" customHeight="1" x14ac:dyDescent="0.25">
      <c r="A1998" s="3">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6">
        <v>-3.719599999999998</v>
      </c>
    </row>
    <row r="1999" spans="1:22" ht="14.25" customHeight="1" x14ac:dyDescent="0.25">
      <c r="A1999" s="3">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6">
        <v>7.1999999999999993</v>
      </c>
    </row>
    <row r="2000" spans="1:22" ht="14.25" customHeight="1" x14ac:dyDescent="0.25">
      <c r="A2000" s="3">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6">
        <v>42.018600000000006</v>
      </c>
    </row>
    <row r="2001" spans="1:22" ht="14.25" customHeight="1" x14ac:dyDescent="0.25">
      <c r="A2001" s="3">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6">
        <v>42.035499999999985</v>
      </c>
    </row>
    <row r="2002" spans="1:22" ht="14.25" customHeight="1" x14ac:dyDescent="0.25">
      <c r="A2002" s="3">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6">
        <v>21.994499999999988</v>
      </c>
    </row>
    <row r="2003" spans="1:22" ht="14.25" customHeight="1" x14ac:dyDescent="0.25">
      <c r="A2003" s="3">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6">
        <v>14.232399999999998</v>
      </c>
    </row>
    <row r="2004" spans="1:22" ht="14.25" customHeight="1" x14ac:dyDescent="0.25">
      <c r="A2004" s="3">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6">
        <v>9.5940000000000012</v>
      </c>
    </row>
    <row r="2005" spans="1:22" ht="14.25" customHeight="1" x14ac:dyDescent="0.25">
      <c r="A2005" s="3">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6">
        <v>76.112499999999983</v>
      </c>
    </row>
    <row r="2006" spans="1:22" ht="14.25" customHeight="1" x14ac:dyDescent="0.25">
      <c r="A2006" s="3">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6">
        <v>-17.045999999999999</v>
      </c>
    </row>
    <row r="2007" spans="1:22" ht="14.25" customHeight="1" x14ac:dyDescent="0.25">
      <c r="A2007" s="3">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6">
        <v>11.575199999999999</v>
      </c>
    </row>
    <row r="2008" spans="1:22" ht="14.25" customHeight="1" x14ac:dyDescent="0.25">
      <c r="A2008" s="3">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6">
        <v>16.160200000000003</v>
      </c>
    </row>
    <row r="2009" spans="1:22" ht="14.25" customHeight="1" x14ac:dyDescent="0.25">
      <c r="A2009" s="3">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6">
        <v>-36.674399999999991</v>
      </c>
    </row>
    <row r="2010" spans="1:22" ht="14.25" customHeight="1" x14ac:dyDescent="0.25">
      <c r="A2010" s="3">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6">
        <v>0.47519999999999984</v>
      </c>
    </row>
    <row r="2011" spans="1:22" ht="14.25" customHeight="1" x14ac:dyDescent="0.25">
      <c r="A2011" s="3">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6">
        <v>29.142400000000009</v>
      </c>
    </row>
    <row r="2012" spans="1:22" ht="14.25" customHeight="1" x14ac:dyDescent="0.25">
      <c r="A2012" s="3">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6">
        <v>7.7799999999999976</v>
      </c>
    </row>
    <row r="2013" spans="1:22" ht="14.25" customHeight="1" x14ac:dyDescent="0.25">
      <c r="A2013" s="3">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6">
        <v>35.996400000000001</v>
      </c>
    </row>
    <row r="2014" spans="1:22" ht="14.25" customHeight="1" x14ac:dyDescent="0.25">
      <c r="A2014" s="3">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6">
        <v>4.6344000000000012</v>
      </c>
    </row>
    <row r="2015" spans="1:22" ht="14.25" customHeight="1" x14ac:dyDescent="0.25">
      <c r="A2015" s="3">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6">
        <v>84.23520000000002</v>
      </c>
    </row>
    <row r="2016" spans="1:22" ht="14.25" customHeight="1" x14ac:dyDescent="0.25">
      <c r="A2016" s="3">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6">
        <v>6.0167999999999999</v>
      </c>
    </row>
    <row r="2017" spans="1:22" ht="14.25" customHeight="1" x14ac:dyDescent="0.25">
      <c r="A2017" s="3">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6">
        <v>117.0104</v>
      </c>
    </row>
    <row r="2018" spans="1:22" ht="14.25" customHeight="1" x14ac:dyDescent="0.25">
      <c r="A2018" s="3">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6">
        <v>6.3684000000000003</v>
      </c>
    </row>
    <row r="2019" spans="1:22" ht="14.25" customHeight="1" x14ac:dyDescent="0.25">
      <c r="A2019" s="3">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6">
        <v>6.8713999999999995</v>
      </c>
    </row>
    <row r="2020" spans="1:22" ht="14.25" customHeight="1" x14ac:dyDescent="0.25">
      <c r="A2020" s="3">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6">
        <v>8.6736000000000004</v>
      </c>
    </row>
    <row r="2021" spans="1:22" ht="14.25" customHeight="1" x14ac:dyDescent="0.25">
      <c r="A2021" s="3">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6">
        <v>19.668600000000001</v>
      </c>
    </row>
    <row r="2022" spans="1:22" ht="14.25" customHeight="1" x14ac:dyDescent="0.25">
      <c r="A2022" s="3">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6">
        <v>481.86899999999986</v>
      </c>
    </row>
    <row r="2023" spans="1:22" ht="14.25" customHeight="1" x14ac:dyDescent="0.25">
      <c r="A2023" s="3">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6">
        <v>7.6679999999999993</v>
      </c>
    </row>
    <row r="2024" spans="1:22" ht="14.25" customHeight="1" x14ac:dyDescent="0.25">
      <c r="A2024" s="3">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6">
        <v>23.774400000000004</v>
      </c>
    </row>
    <row r="2025" spans="1:22" ht="14.25" customHeight="1" x14ac:dyDescent="0.25">
      <c r="A2025" s="3">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6">
        <v>244.24959999999999</v>
      </c>
    </row>
    <row r="2026" spans="1:22" ht="14.25" customHeight="1" x14ac:dyDescent="0.25">
      <c r="A2026" s="3">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6">
        <v>77.71399999999997</v>
      </c>
    </row>
    <row r="2027" spans="1:22" ht="14.25" customHeight="1" x14ac:dyDescent="0.25">
      <c r="A2027" s="3">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6">
        <v>39.748800000000003</v>
      </c>
    </row>
    <row r="2028" spans="1:22" ht="14.25" customHeight="1" x14ac:dyDescent="0.25">
      <c r="A2028" s="3">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6">
        <v>11.558399999999999</v>
      </c>
    </row>
    <row r="2029" spans="1:22" ht="14.25" customHeight="1" x14ac:dyDescent="0.25">
      <c r="A2029" s="3">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6">
        <v>23.497599999999995</v>
      </c>
    </row>
    <row r="2030" spans="1:22" ht="14.25" customHeight="1" x14ac:dyDescent="0.25">
      <c r="A2030" s="3">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6">
        <v>6.9230999999999998</v>
      </c>
    </row>
    <row r="2031" spans="1:22" ht="14.25" customHeight="1" x14ac:dyDescent="0.25">
      <c r="A2031" s="3">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6">
        <v>25.175999999999998</v>
      </c>
    </row>
    <row r="2032" spans="1:22" ht="14.25" customHeight="1" x14ac:dyDescent="0.25">
      <c r="A2032" s="3">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6">
        <v>30.52</v>
      </c>
    </row>
    <row r="2033" spans="1:22" ht="14.25" customHeight="1" x14ac:dyDescent="0.25">
      <c r="A2033" s="3">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6">
        <v>5.1464999999999996</v>
      </c>
    </row>
    <row r="2034" spans="1:22" ht="14.25" customHeight="1" x14ac:dyDescent="0.25">
      <c r="A2034" s="3">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6">
        <v>3.2871999999999999</v>
      </c>
    </row>
    <row r="2035" spans="1:22" ht="14.25" customHeight="1" x14ac:dyDescent="0.25">
      <c r="A2035" s="3">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6">
        <v>0.8162000000000007</v>
      </c>
    </row>
    <row r="2036" spans="1:22" ht="14.25" customHeight="1" x14ac:dyDescent="0.25">
      <c r="A2036" s="3">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6">
        <v>3.8822000000000001</v>
      </c>
    </row>
    <row r="2037" spans="1:22" ht="14.25" customHeight="1" x14ac:dyDescent="0.25">
      <c r="A2037" s="3">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6">
        <v>51.294299999999964</v>
      </c>
    </row>
    <row r="2038" spans="1:22" ht="14.25" customHeight="1" x14ac:dyDescent="0.25">
      <c r="A2038" s="3">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6">
        <v>13.9392</v>
      </c>
    </row>
    <row r="2039" spans="1:22" ht="14.25" customHeight="1" x14ac:dyDescent="0.25">
      <c r="A2039" s="3">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6">
        <v>6.8713999999999995</v>
      </c>
    </row>
    <row r="2040" spans="1:22" ht="14.25" customHeight="1" x14ac:dyDescent="0.25">
      <c r="A2040" s="3">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6">
        <v>4.3326000000000002</v>
      </c>
    </row>
    <row r="2041" spans="1:22" ht="14.25" customHeight="1" x14ac:dyDescent="0.25">
      <c r="A2041" s="3">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6">
        <v>-3.3263999999999996</v>
      </c>
    </row>
    <row r="2042" spans="1:22" ht="14.25" customHeight="1" x14ac:dyDescent="0.25">
      <c r="A2042" s="3">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6">
        <v>-6.1039999999999974</v>
      </c>
    </row>
    <row r="2043" spans="1:22" ht="14.25" customHeight="1" x14ac:dyDescent="0.25">
      <c r="A2043" s="3">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6">
        <v>20.724000000000007</v>
      </c>
    </row>
    <row r="2044" spans="1:22" ht="14.25" customHeight="1" x14ac:dyDescent="0.25">
      <c r="A2044" s="3">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6">
        <v>20.1264</v>
      </c>
    </row>
    <row r="2045" spans="1:22" ht="14.25" customHeight="1" x14ac:dyDescent="0.25">
      <c r="A2045" s="3">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6">
        <v>7.7728000000000002</v>
      </c>
    </row>
    <row r="2046" spans="1:22" ht="14.25" customHeight="1" x14ac:dyDescent="0.25">
      <c r="A2046" s="3">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6">
        <v>5.4432</v>
      </c>
    </row>
    <row r="2047" spans="1:22" ht="14.25" customHeight="1" x14ac:dyDescent="0.25">
      <c r="A2047" s="3">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6">
        <v>45.539199999999994</v>
      </c>
    </row>
    <row r="2048" spans="1:22" ht="14.25" customHeight="1" x14ac:dyDescent="0.25">
      <c r="A2048" s="3">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6">
        <v>280.59000000000003</v>
      </c>
    </row>
    <row r="2049" spans="1:22" ht="14.25" customHeight="1" x14ac:dyDescent="0.25">
      <c r="A2049" s="3">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6">
        <v>26.630399999999998</v>
      </c>
    </row>
    <row r="2050" spans="1:22" ht="14.25" customHeight="1" x14ac:dyDescent="0.25">
      <c r="A2050" s="3">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6">
        <v>36.224999999999966</v>
      </c>
    </row>
    <row r="2051" spans="1:22" ht="14.25" customHeight="1" x14ac:dyDescent="0.25">
      <c r="A2051" s="3">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6">
        <v>-2.0015999999999998</v>
      </c>
    </row>
    <row r="2052" spans="1:22" ht="14.25" customHeight="1" x14ac:dyDescent="0.25">
      <c r="A2052" s="3">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6">
        <v>-4.7519999999999989</v>
      </c>
    </row>
    <row r="2053" spans="1:22" ht="14.25" customHeight="1" x14ac:dyDescent="0.25">
      <c r="A2053" s="3">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6">
        <v>-73.175999999999988</v>
      </c>
    </row>
    <row r="2054" spans="1:22" ht="14.25" customHeight="1" x14ac:dyDescent="0.25">
      <c r="A2054" s="3">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6">
        <v>0.83399999999999963</v>
      </c>
    </row>
    <row r="2055" spans="1:22" ht="14.25" customHeight="1" x14ac:dyDescent="0.25">
      <c r="A2055" s="3">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6">
        <v>3.4847999999999981</v>
      </c>
    </row>
    <row r="2056" spans="1:22" ht="14.25" customHeight="1" x14ac:dyDescent="0.25">
      <c r="A2056" s="3">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6">
        <v>5.1929999999999996</v>
      </c>
    </row>
    <row r="2057" spans="1:22" ht="14.25" customHeight="1" x14ac:dyDescent="0.25">
      <c r="A2057" s="3">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6">
        <v>63.983999999999988</v>
      </c>
    </row>
    <row r="2058" spans="1:22" ht="14.25" customHeight="1" x14ac:dyDescent="0.25">
      <c r="A2058" s="3">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6">
        <v>412.5394</v>
      </c>
    </row>
    <row r="2059" spans="1:22" ht="14.25" customHeight="1" x14ac:dyDescent="0.25">
      <c r="A2059" s="3">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6">
        <v>30.596399999999996</v>
      </c>
    </row>
    <row r="2060" spans="1:22" ht="14.25" customHeight="1" x14ac:dyDescent="0.25">
      <c r="A2060" s="3">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6">
        <v>70.005999999999972</v>
      </c>
    </row>
    <row r="2061" spans="1:22" ht="14.25" customHeight="1" x14ac:dyDescent="0.25">
      <c r="A2061" s="3">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6">
        <v>5.2164000000000001</v>
      </c>
    </row>
    <row r="2062" spans="1:22" ht="14.25" customHeight="1" x14ac:dyDescent="0.25">
      <c r="A2062" s="3">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6">
        <v>20.877999999999997</v>
      </c>
    </row>
    <row r="2063" spans="1:22" ht="14.25" customHeight="1" x14ac:dyDescent="0.25">
      <c r="A2063" s="3">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6">
        <v>5.3891999999999989</v>
      </c>
    </row>
    <row r="2064" spans="1:22" ht="14.25" customHeight="1" x14ac:dyDescent="0.25">
      <c r="A2064" s="3">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6">
        <v>30.427800000000005</v>
      </c>
    </row>
    <row r="2065" spans="1:22" ht="14.25" customHeight="1" x14ac:dyDescent="0.25">
      <c r="A2065" s="3">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6">
        <v>6.0299999999999994</v>
      </c>
    </row>
    <row r="2066" spans="1:22" ht="14.25" customHeight="1" x14ac:dyDescent="0.25">
      <c r="A2066" s="3">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6">
        <v>12.169199999999989</v>
      </c>
    </row>
    <row r="2067" spans="1:22" ht="14.25" customHeight="1" x14ac:dyDescent="0.25">
      <c r="A2067" s="3">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6">
        <v>-9.1470000000000056</v>
      </c>
    </row>
    <row r="2068" spans="1:22" ht="14.25" customHeight="1" x14ac:dyDescent="0.25">
      <c r="A2068" s="3">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6">
        <v>47.862899999999982</v>
      </c>
    </row>
    <row r="2069" spans="1:22" ht="14.25" customHeight="1" x14ac:dyDescent="0.25">
      <c r="A2069" s="3">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6">
        <v>3.7169999999999996</v>
      </c>
    </row>
    <row r="2070" spans="1:22" ht="14.25" customHeight="1" x14ac:dyDescent="0.25">
      <c r="A2070" s="3">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6">
        <v>69.98599999999999</v>
      </c>
    </row>
    <row r="2071" spans="1:22" ht="14.25" customHeight="1" x14ac:dyDescent="0.25">
      <c r="A2071" s="3">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6">
        <v>-97.739399999999989</v>
      </c>
    </row>
    <row r="2072" spans="1:22" ht="14.25" customHeight="1" x14ac:dyDescent="0.25">
      <c r="A2072" s="3">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6">
        <v>-1.294</v>
      </c>
    </row>
    <row r="2073" spans="1:22" ht="14.25" customHeight="1" x14ac:dyDescent="0.25">
      <c r="A2073" s="3">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6">
        <v>-46.137000000000029</v>
      </c>
    </row>
    <row r="2074" spans="1:22" ht="14.25" customHeight="1" x14ac:dyDescent="0.25">
      <c r="A2074" s="3">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6">
        <v>2.5591999999999997</v>
      </c>
    </row>
    <row r="2075" spans="1:22" ht="14.25" customHeight="1" x14ac:dyDescent="0.25">
      <c r="A2075" s="3">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6">
        <v>13.793099999999999</v>
      </c>
    </row>
    <row r="2076" spans="1:22" ht="14.25" customHeight="1" x14ac:dyDescent="0.25">
      <c r="A2076" s="3">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6">
        <v>66.635100000000023</v>
      </c>
    </row>
    <row r="2077" spans="1:22" ht="14.25" customHeight="1" x14ac:dyDescent="0.25">
      <c r="A2077" s="3">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6">
        <v>28.517999999999994</v>
      </c>
    </row>
    <row r="2078" spans="1:22" ht="14.25" customHeight="1" x14ac:dyDescent="0.25">
      <c r="A2078" s="3">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6">
        <v>19.950000000000003</v>
      </c>
    </row>
    <row r="2079" spans="1:22" ht="14.25" customHeight="1" x14ac:dyDescent="0.25">
      <c r="A2079" s="3">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6">
        <v>26.349399999999992</v>
      </c>
    </row>
    <row r="2080" spans="1:22" ht="14.25" customHeight="1" x14ac:dyDescent="0.25">
      <c r="A2080" s="3">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6">
        <v>45.527999999999992</v>
      </c>
    </row>
    <row r="2081" spans="1:22" ht="14.25" customHeight="1" x14ac:dyDescent="0.25">
      <c r="A2081" s="3">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6">
        <v>37.181199999999997</v>
      </c>
    </row>
    <row r="2082" spans="1:22" ht="14.25" customHeight="1" x14ac:dyDescent="0.25">
      <c r="A2082" s="3">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6">
        <v>11.198400000000003</v>
      </c>
    </row>
    <row r="2083" spans="1:22" ht="14.25" customHeight="1" x14ac:dyDescent="0.25">
      <c r="A2083" s="3">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6">
        <v>1.7352000000000005</v>
      </c>
    </row>
    <row r="2084" spans="1:22" ht="14.25" customHeight="1" x14ac:dyDescent="0.25">
      <c r="A2084" s="3">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6">
        <v>16.847999999999999</v>
      </c>
    </row>
    <row r="2085" spans="1:22" ht="14.25" customHeight="1" x14ac:dyDescent="0.25">
      <c r="A2085" s="3">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6">
        <v>8.879999999999999</v>
      </c>
    </row>
    <row r="2086" spans="1:22" ht="14.25" customHeight="1" x14ac:dyDescent="0.25">
      <c r="A2086" s="3">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6">
        <v>56.175200000000004</v>
      </c>
    </row>
    <row r="2087" spans="1:22" ht="14.25" customHeight="1" x14ac:dyDescent="0.25">
      <c r="A2087" s="3">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6">
        <v>8.6715</v>
      </c>
    </row>
    <row r="2088" spans="1:22" ht="14.25" customHeight="1" x14ac:dyDescent="0.25">
      <c r="A2088" s="3">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6">
        <v>38.988000000000014</v>
      </c>
    </row>
    <row r="2089" spans="1:22" ht="14.25" customHeight="1" x14ac:dyDescent="0.25">
      <c r="A2089" s="3">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6">
        <v>68.963099999999997</v>
      </c>
    </row>
    <row r="2090" spans="1:22" ht="14.25" customHeight="1" x14ac:dyDescent="0.25">
      <c r="A2090" s="3">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6">
        <v>1.4651999999999998</v>
      </c>
    </row>
    <row r="2091" spans="1:22" ht="14.25" customHeight="1" x14ac:dyDescent="0.25">
      <c r="A2091" s="3">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6">
        <v>2.6495999999999995</v>
      </c>
    </row>
    <row r="2092" spans="1:22" ht="14.25" customHeight="1" x14ac:dyDescent="0.25">
      <c r="A2092" s="3">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6">
        <v>13.009499999999999</v>
      </c>
    </row>
    <row r="2093" spans="1:22" ht="14.25" customHeight="1" x14ac:dyDescent="0.25">
      <c r="A2093" s="3">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6">
        <v>-48.783900000000031</v>
      </c>
    </row>
    <row r="2094" spans="1:22" ht="14.25" customHeight="1" x14ac:dyDescent="0.25">
      <c r="A2094" s="3">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6">
        <v>81.58299999999997</v>
      </c>
    </row>
    <row r="2095" spans="1:22" ht="14.25" customHeight="1" x14ac:dyDescent="0.25">
      <c r="A2095" s="3">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6">
        <v>0.38640000000000008</v>
      </c>
    </row>
    <row r="2096" spans="1:22" ht="14.25" customHeight="1" x14ac:dyDescent="0.25">
      <c r="A2096" s="3">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6">
        <v>1.4759999999999982</v>
      </c>
    </row>
    <row r="2097" spans="1:22" ht="14.25" customHeight="1" x14ac:dyDescent="0.25">
      <c r="A2097" s="3">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6">
        <v>240.56479999999999</v>
      </c>
    </row>
    <row r="2098" spans="1:22" ht="14.25" customHeight="1" x14ac:dyDescent="0.25">
      <c r="A2098" s="3">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6">
        <v>25.748800000000003</v>
      </c>
    </row>
    <row r="2099" spans="1:22" ht="14.25" customHeight="1" x14ac:dyDescent="0.25">
      <c r="A2099" s="3">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6">
        <v>2.1683999999999997</v>
      </c>
    </row>
    <row r="2100" spans="1:22" ht="14.25" customHeight="1" x14ac:dyDescent="0.25">
      <c r="A2100" s="3">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6">
        <v>2.3550000000000022</v>
      </c>
    </row>
    <row r="2101" spans="1:22" ht="14.25" customHeight="1" x14ac:dyDescent="0.25">
      <c r="A2101" s="3">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6">
        <v>80.48390000000002</v>
      </c>
    </row>
    <row r="2102" spans="1:22" ht="14.25" customHeight="1" x14ac:dyDescent="0.25">
      <c r="A2102" s="3">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6">
        <v>-15.910200000000088</v>
      </c>
    </row>
    <row r="2103" spans="1:22" ht="14.25" customHeight="1" x14ac:dyDescent="0.25">
      <c r="A2103" s="3">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6">
        <v>9.3563999999999936</v>
      </c>
    </row>
    <row r="2104" spans="1:22" ht="14.25" customHeight="1" x14ac:dyDescent="0.25">
      <c r="A2104" s="3">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6">
        <v>-25.913599999999988</v>
      </c>
    </row>
    <row r="2105" spans="1:22" ht="14.25" customHeight="1" x14ac:dyDescent="0.25">
      <c r="A2105" s="3">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6">
        <v>106.52159999999999</v>
      </c>
    </row>
    <row r="2106" spans="1:22" ht="14.25" customHeight="1" x14ac:dyDescent="0.25">
      <c r="A2106" s="3">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6">
        <v>11.7</v>
      </c>
    </row>
    <row r="2107" spans="1:22" ht="14.25" customHeight="1" x14ac:dyDescent="0.25">
      <c r="A2107" s="3">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6">
        <v>5.4432</v>
      </c>
    </row>
    <row r="2108" spans="1:22" ht="14.25" customHeight="1" x14ac:dyDescent="0.25">
      <c r="A2108" s="3">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6">
        <v>-1.4016000000000002</v>
      </c>
    </row>
    <row r="2109" spans="1:22" ht="14.25" customHeight="1" x14ac:dyDescent="0.25">
      <c r="A2109" s="3">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6">
        <v>9.3905999999999992</v>
      </c>
    </row>
    <row r="2110" spans="1:22" ht="14.25" customHeight="1" x14ac:dyDescent="0.25">
      <c r="A2110" s="3">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6">
        <v>124.48499999999999</v>
      </c>
    </row>
    <row r="2111" spans="1:22" ht="14.25" customHeight="1" x14ac:dyDescent="0.25">
      <c r="A2111" s="3">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6">
        <v>1.2599999999999998</v>
      </c>
    </row>
    <row r="2112" spans="1:22" ht="14.25" customHeight="1" x14ac:dyDescent="0.25">
      <c r="A2112" s="3">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6">
        <v>8.0269999999999992</v>
      </c>
    </row>
    <row r="2113" spans="1:22" ht="14.25" customHeight="1" x14ac:dyDescent="0.25">
      <c r="A2113" s="3">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6">
        <v>20.196000000000012</v>
      </c>
    </row>
    <row r="2114" spans="1:22" ht="14.25" customHeight="1" x14ac:dyDescent="0.25">
      <c r="A2114" s="3">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6">
        <v>8.0190000000000001</v>
      </c>
    </row>
    <row r="2115" spans="1:22" ht="14.25" customHeight="1" x14ac:dyDescent="0.25">
      <c r="A2115" s="3">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6">
        <v>145.78199999999993</v>
      </c>
    </row>
    <row r="2116" spans="1:22" ht="14.25" customHeight="1" x14ac:dyDescent="0.25">
      <c r="A2116" s="3">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6">
        <v>12.646799999999999</v>
      </c>
    </row>
    <row r="2117" spans="1:22" ht="14.25" customHeight="1" x14ac:dyDescent="0.25">
      <c r="A2117" s="3">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6">
        <v>20.03919999999998</v>
      </c>
    </row>
    <row r="2118" spans="1:22" ht="14.25" customHeight="1" x14ac:dyDescent="0.25">
      <c r="A2118" s="3">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6">
        <v>-13.978000000000009</v>
      </c>
    </row>
    <row r="2119" spans="1:22" ht="14.25" customHeight="1" x14ac:dyDescent="0.25">
      <c r="A2119" s="3">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6">
        <v>73.544799999999995</v>
      </c>
    </row>
    <row r="2120" spans="1:22" ht="14.25" customHeight="1" x14ac:dyDescent="0.25">
      <c r="A2120" s="3">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6">
        <v>2.3759999999999999</v>
      </c>
    </row>
    <row r="2121" spans="1:22" ht="14.25" customHeight="1" x14ac:dyDescent="0.25">
      <c r="A2121" s="3">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6">
        <v>302.37299999999993</v>
      </c>
    </row>
    <row r="2122" spans="1:22" ht="14.25" customHeight="1" x14ac:dyDescent="0.25">
      <c r="A2122" s="3">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6">
        <v>-1.9656000000000002</v>
      </c>
    </row>
    <row r="2123" spans="1:22" ht="14.25" customHeight="1" x14ac:dyDescent="0.25">
      <c r="A2123" s="3">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6">
        <v>-2.6997000000000355</v>
      </c>
    </row>
    <row r="2124" spans="1:22" ht="14.25" customHeight="1" x14ac:dyDescent="0.25">
      <c r="A2124" s="3">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6">
        <v>41.133199999999988</v>
      </c>
    </row>
    <row r="2125" spans="1:22" ht="14.25" customHeight="1" x14ac:dyDescent="0.25">
      <c r="A2125" s="3">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6">
        <v>13.3056</v>
      </c>
    </row>
    <row r="2126" spans="1:22" ht="14.25" customHeight="1" x14ac:dyDescent="0.25">
      <c r="A2126" s="3">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6">
        <v>35.329499999999996</v>
      </c>
    </row>
    <row r="2127" spans="1:22" ht="14.25" customHeight="1" x14ac:dyDescent="0.25">
      <c r="A2127" s="3">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6">
        <v>9.4436999999999998</v>
      </c>
    </row>
    <row r="2128" spans="1:22" ht="14.25" customHeight="1" x14ac:dyDescent="0.25">
      <c r="A2128" s="3">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6">
        <v>1.079699999999999</v>
      </c>
    </row>
    <row r="2129" spans="1:22" ht="14.25" customHeight="1" x14ac:dyDescent="0.25">
      <c r="A2129" s="3">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6">
        <v>6.4943999999999953</v>
      </c>
    </row>
    <row r="2130" spans="1:22" ht="14.25" customHeight="1" x14ac:dyDescent="0.25">
      <c r="A2130" s="3">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6">
        <v>7.2576000000000001</v>
      </c>
    </row>
    <row r="2131" spans="1:22" ht="14.25" customHeight="1" x14ac:dyDescent="0.25">
      <c r="A2131" s="3">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6">
        <v>9.3184000000000005</v>
      </c>
    </row>
    <row r="2132" spans="1:22" ht="14.25" customHeight="1" x14ac:dyDescent="0.25">
      <c r="A2132" s="3">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6">
        <v>11.9412</v>
      </c>
    </row>
    <row r="2133" spans="1:22" ht="14.25" customHeight="1" x14ac:dyDescent="0.25">
      <c r="A2133" s="3">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6">
        <v>60.139800000000015</v>
      </c>
    </row>
    <row r="2134" spans="1:22" ht="14.25" customHeight="1" x14ac:dyDescent="0.25">
      <c r="A2134" s="3">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6">
        <v>9.0389999999999997</v>
      </c>
    </row>
    <row r="2135" spans="1:22" ht="14.25" customHeight="1" x14ac:dyDescent="0.25">
      <c r="A2135" s="3">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6">
        <v>-122.39280000000002</v>
      </c>
    </row>
    <row r="2136" spans="1:22" ht="14.25" customHeight="1" x14ac:dyDescent="0.25">
      <c r="A2136" s="3">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6">
        <v>-2.3813999999999993</v>
      </c>
    </row>
    <row r="2137" spans="1:22" ht="14.25" customHeight="1" x14ac:dyDescent="0.25">
      <c r="A2137" s="3">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6">
        <v>15.819999999999993</v>
      </c>
    </row>
    <row r="2138" spans="1:22" ht="14.25" customHeight="1" x14ac:dyDescent="0.25">
      <c r="A2138" s="3">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6">
        <v>-11.439000000000004</v>
      </c>
    </row>
    <row r="2139" spans="1:22" ht="14.25" customHeight="1" x14ac:dyDescent="0.25">
      <c r="A2139" s="3">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6">
        <v>-5.8496000000000024</v>
      </c>
    </row>
    <row r="2140" spans="1:22" ht="14.25" customHeight="1" x14ac:dyDescent="0.25">
      <c r="A2140" s="3">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6">
        <v>73.41</v>
      </c>
    </row>
    <row r="2141" spans="1:22" ht="14.25" customHeight="1" x14ac:dyDescent="0.25">
      <c r="A2141" s="3">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6">
        <v>50.471099999999993</v>
      </c>
    </row>
    <row r="2142" spans="1:22" ht="14.25" customHeight="1" x14ac:dyDescent="0.25">
      <c r="A2142" s="3">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6">
        <v>4.4564000000000004</v>
      </c>
    </row>
    <row r="2143" spans="1:22" ht="14.25" customHeight="1" x14ac:dyDescent="0.25">
      <c r="A2143" s="3">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6">
        <v>-347.11740000000009</v>
      </c>
    </row>
    <row r="2144" spans="1:22" ht="14.25" customHeight="1" x14ac:dyDescent="0.25">
      <c r="A2144" s="3">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6">
        <v>9.9059999999999988</v>
      </c>
    </row>
    <row r="2145" spans="1:22" ht="14.25" customHeight="1" x14ac:dyDescent="0.25">
      <c r="A2145" s="3">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6">
        <v>-4.7975999999999974</v>
      </c>
    </row>
    <row r="2146" spans="1:22" ht="14.25" customHeight="1" x14ac:dyDescent="0.25">
      <c r="A2146" s="3">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6">
        <v>5.4235999999999995</v>
      </c>
    </row>
    <row r="2147" spans="1:22" ht="14.25" customHeight="1" x14ac:dyDescent="0.25">
      <c r="A2147" s="3">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6">
        <v>-18.088200000000001</v>
      </c>
    </row>
    <row r="2148" spans="1:22" ht="14.25" customHeight="1" x14ac:dyDescent="0.25">
      <c r="A2148" s="3">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6">
        <v>-27.93119999999999</v>
      </c>
    </row>
    <row r="2149" spans="1:22" ht="14.25" customHeight="1" x14ac:dyDescent="0.25">
      <c r="A2149" s="3">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6">
        <v>-50.870400000000018</v>
      </c>
    </row>
    <row r="2150" spans="1:22" ht="14.25" customHeight="1" x14ac:dyDescent="0.25">
      <c r="A2150" s="3">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6">
        <v>4.330999999999996</v>
      </c>
    </row>
    <row r="2151" spans="1:22" ht="14.25" customHeight="1" x14ac:dyDescent="0.25">
      <c r="A2151" s="3">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6">
        <v>22.086999999999996</v>
      </c>
    </row>
    <row r="2152" spans="1:22" ht="14.25" customHeight="1" x14ac:dyDescent="0.25">
      <c r="A2152" s="3">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6">
        <v>-53.270399999999995</v>
      </c>
    </row>
    <row r="2153" spans="1:22" ht="14.25" customHeight="1" x14ac:dyDescent="0.25">
      <c r="A2153" s="3">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6">
        <v>43.598100000000002</v>
      </c>
    </row>
    <row r="2154" spans="1:22" ht="14.25" customHeight="1" x14ac:dyDescent="0.25">
      <c r="A2154" s="3">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6">
        <v>7.0218000000000007</v>
      </c>
    </row>
    <row r="2155" spans="1:22" ht="14.25" customHeight="1" x14ac:dyDescent="0.25">
      <c r="A2155" s="3">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6">
        <v>5.133</v>
      </c>
    </row>
    <row r="2156" spans="1:22" ht="14.25" customHeight="1" x14ac:dyDescent="0.25">
      <c r="A2156" s="3">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6">
        <v>-10.173599999999997</v>
      </c>
    </row>
    <row r="2157" spans="1:22" ht="14.25" customHeight="1" x14ac:dyDescent="0.25">
      <c r="A2157" s="3">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6">
        <v>10.74</v>
      </c>
    </row>
    <row r="2158" spans="1:22" ht="14.25" customHeight="1" x14ac:dyDescent="0.25">
      <c r="A2158" s="3">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6">
        <v>0</v>
      </c>
    </row>
    <row r="2159" spans="1:22" ht="14.25" customHeight="1" x14ac:dyDescent="0.25">
      <c r="A2159" s="3">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6">
        <v>9.716399999999993</v>
      </c>
    </row>
    <row r="2160" spans="1:22" ht="14.25" customHeight="1" x14ac:dyDescent="0.25">
      <c r="A2160" s="3">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6">
        <v>2.0087999999999973</v>
      </c>
    </row>
    <row r="2161" spans="1:22" ht="14.25" customHeight="1" x14ac:dyDescent="0.25">
      <c r="A2161" s="3">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6">
        <v>-14.973600000000001</v>
      </c>
    </row>
    <row r="2162" spans="1:22" ht="14.25" customHeight="1" x14ac:dyDescent="0.25">
      <c r="A2162" s="3">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6">
        <v>29.768999999999998</v>
      </c>
    </row>
    <row r="2163" spans="1:22" ht="14.25" customHeight="1" x14ac:dyDescent="0.25">
      <c r="A2163" s="3">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6">
        <v>10.028199999999998</v>
      </c>
    </row>
    <row r="2164" spans="1:22" ht="14.25" customHeight="1" x14ac:dyDescent="0.25">
      <c r="A2164" s="3">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6">
        <v>150.98399999999998</v>
      </c>
    </row>
    <row r="2165" spans="1:22" ht="14.25" customHeight="1" x14ac:dyDescent="0.25">
      <c r="A2165" s="3">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6">
        <v>23.996999999999986</v>
      </c>
    </row>
    <row r="2166" spans="1:22" ht="14.25" customHeight="1" x14ac:dyDescent="0.25">
      <c r="A2166" s="3">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6">
        <v>3.0043999999999995</v>
      </c>
    </row>
    <row r="2167" spans="1:22" ht="14.25" customHeight="1" x14ac:dyDescent="0.25">
      <c r="A2167" s="3">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6">
        <v>-150.41399999999999</v>
      </c>
    </row>
    <row r="2168" spans="1:22" ht="14.25" customHeight="1" x14ac:dyDescent="0.25">
      <c r="A2168" s="3">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6">
        <v>1.1904000000000003</v>
      </c>
    </row>
    <row r="2169" spans="1:22" ht="14.25" customHeight="1" x14ac:dyDescent="0.25">
      <c r="A2169" s="3">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6">
        <v>-11.000500000000008</v>
      </c>
    </row>
    <row r="2170" spans="1:22" ht="14.25" customHeight="1" x14ac:dyDescent="0.25">
      <c r="A2170" s="3">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6">
        <v>1.7519999999999998</v>
      </c>
    </row>
    <row r="2171" spans="1:22" ht="14.25" customHeight="1" x14ac:dyDescent="0.25">
      <c r="A2171" s="3">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6">
        <v>-8.9970000000000034</v>
      </c>
    </row>
    <row r="2172" spans="1:22" ht="14.25" customHeight="1" x14ac:dyDescent="0.25">
      <c r="A2172" s="3">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6">
        <v>-26.995499999999993</v>
      </c>
    </row>
    <row r="2173" spans="1:22" ht="14.25" customHeight="1" x14ac:dyDescent="0.25">
      <c r="A2173" s="3">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6">
        <v>-8.7232000000000198</v>
      </c>
    </row>
    <row r="2174" spans="1:22" ht="14.25" customHeight="1" x14ac:dyDescent="0.25">
      <c r="A2174" s="3">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6">
        <v>6.9131999999999998</v>
      </c>
    </row>
    <row r="2175" spans="1:22" ht="14.25" customHeight="1" x14ac:dyDescent="0.25">
      <c r="A2175" s="3">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6">
        <v>-13.895999999999997</v>
      </c>
    </row>
    <row r="2176" spans="1:22" ht="14.25" customHeight="1" x14ac:dyDescent="0.25">
      <c r="A2176" s="3">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6">
        <v>6.1792000000000016</v>
      </c>
    </row>
    <row r="2177" spans="1:22" ht="14.25" customHeight="1" x14ac:dyDescent="0.25">
      <c r="A2177" s="3">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6">
        <v>21.012799999999999</v>
      </c>
    </row>
    <row r="2178" spans="1:22" ht="14.25" customHeight="1" x14ac:dyDescent="0.25">
      <c r="A2178" s="3">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6">
        <v>28.857599999999998</v>
      </c>
    </row>
    <row r="2179" spans="1:22" ht="14.25" customHeight="1" x14ac:dyDescent="0.25">
      <c r="A2179" s="3">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6">
        <v>13.037499999999998</v>
      </c>
    </row>
    <row r="2180" spans="1:22" ht="14.25" customHeight="1" x14ac:dyDescent="0.25">
      <c r="A2180" s="3">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6">
        <v>32.935999999999993</v>
      </c>
    </row>
    <row r="2181" spans="1:22" ht="14.25" customHeight="1" x14ac:dyDescent="0.25">
      <c r="A2181" s="3">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6">
        <v>30.896599999999996</v>
      </c>
    </row>
    <row r="2182" spans="1:22" ht="14.25" customHeight="1" x14ac:dyDescent="0.25">
      <c r="A2182" s="3">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6">
        <v>22.200000000000003</v>
      </c>
    </row>
    <row r="2183" spans="1:22" ht="14.25" customHeight="1" x14ac:dyDescent="0.25">
      <c r="A2183" s="3">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6">
        <v>59.035200000000003</v>
      </c>
    </row>
    <row r="2184" spans="1:22" ht="14.25" customHeight="1" x14ac:dyDescent="0.25">
      <c r="A2184" s="3">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6">
        <v>1159.9854999999998</v>
      </c>
    </row>
    <row r="2185" spans="1:22" ht="14.25" customHeight="1" x14ac:dyDescent="0.25">
      <c r="A2185" s="3">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6">
        <v>21.994499999999988</v>
      </c>
    </row>
    <row r="2186" spans="1:22" ht="14.25" customHeight="1" x14ac:dyDescent="0.25">
      <c r="A2186" s="3">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6">
        <v>28.019200000000005</v>
      </c>
    </row>
    <row r="2187" spans="1:22" ht="14.25" customHeight="1" x14ac:dyDescent="0.25">
      <c r="A2187" s="3">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6">
        <v>18.5274</v>
      </c>
    </row>
    <row r="2188" spans="1:22" ht="14.25" customHeight="1" x14ac:dyDescent="0.25">
      <c r="A2188" s="3">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6">
        <v>7.25</v>
      </c>
    </row>
    <row r="2189" spans="1:22" ht="14.25" customHeight="1" x14ac:dyDescent="0.25">
      <c r="A2189" s="3">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6">
        <v>35.04</v>
      </c>
    </row>
    <row r="2190" spans="1:22" ht="14.25" customHeight="1" x14ac:dyDescent="0.25">
      <c r="A2190" s="3">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6">
        <v>25.472999999999999</v>
      </c>
    </row>
    <row r="2191" spans="1:22" ht="14.25" customHeight="1" x14ac:dyDescent="0.25">
      <c r="A2191" s="3">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6">
        <v>378.16740000000004</v>
      </c>
    </row>
    <row r="2192" spans="1:22" ht="14.25" customHeight="1" x14ac:dyDescent="0.25">
      <c r="A2192" s="3">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6">
        <v>17.026800000000001</v>
      </c>
    </row>
    <row r="2193" spans="1:22" ht="14.25" customHeight="1" x14ac:dyDescent="0.25">
      <c r="A2193" s="3">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6">
        <v>51.823799999999999</v>
      </c>
    </row>
    <row r="2194" spans="1:22" ht="14.25" customHeight="1" x14ac:dyDescent="0.25">
      <c r="A2194" s="3">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6">
        <v>22.869</v>
      </c>
    </row>
    <row r="2195" spans="1:22" ht="14.25" customHeight="1" x14ac:dyDescent="0.25">
      <c r="A2195" s="3">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6">
        <v>55.763999999999996</v>
      </c>
    </row>
    <row r="2196" spans="1:22" ht="14.25" customHeight="1" x14ac:dyDescent="0.25">
      <c r="A2196" s="3">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6">
        <v>12.285</v>
      </c>
    </row>
    <row r="2197" spans="1:22" ht="14.25" customHeight="1" x14ac:dyDescent="0.25">
      <c r="A2197" s="3">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6">
        <v>8.5024999999999942</v>
      </c>
    </row>
    <row r="2198" spans="1:22" ht="14.25" customHeight="1" x14ac:dyDescent="0.25">
      <c r="A2198" s="3">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6">
        <v>0.41160000000000019</v>
      </c>
    </row>
    <row r="2199" spans="1:22" ht="14.25" customHeight="1" x14ac:dyDescent="0.25">
      <c r="A2199" s="3">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6">
        <v>3.9609000000000001</v>
      </c>
    </row>
    <row r="2200" spans="1:22" ht="14.25" customHeight="1" x14ac:dyDescent="0.25">
      <c r="A2200" s="3">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6">
        <v>5.4432</v>
      </c>
    </row>
    <row r="2201" spans="1:22" ht="14.25" customHeight="1" x14ac:dyDescent="0.25">
      <c r="A2201" s="3">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6">
        <v>1.7003999999999999</v>
      </c>
    </row>
    <row r="2202" spans="1:22" ht="14.25" customHeight="1" x14ac:dyDescent="0.25">
      <c r="A2202" s="3">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6">
        <v>9.1020000000000021</v>
      </c>
    </row>
    <row r="2203" spans="1:22" ht="14.25" customHeight="1" x14ac:dyDescent="0.25">
      <c r="A2203" s="3">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6">
        <v>229.30180000000001</v>
      </c>
    </row>
    <row r="2204" spans="1:22" ht="14.25" customHeight="1" x14ac:dyDescent="0.25">
      <c r="A2204" s="3">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6">
        <v>2.1335999999999999</v>
      </c>
    </row>
    <row r="2205" spans="1:22" ht="14.25" customHeight="1" x14ac:dyDescent="0.25">
      <c r="A2205" s="3">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6">
        <v>74.809799999999996</v>
      </c>
    </row>
    <row r="2206" spans="1:22" ht="14.25" customHeight="1" x14ac:dyDescent="0.25">
      <c r="A2206" s="3">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6">
        <v>1.7591000000000001</v>
      </c>
    </row>
    <row r="2207" spans="1:22" ht="14.25" customHeight="1" x14ac:dyDescent="0.25">
      <c r="A2207" s="3">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6">
        <v>8.4449999999999896</v>
      </c>
    </row>
    <row r="2208" spans="1:22" ht="14.25" customHeight="1" x14ac:dyDescent="0.25">
      <c r="A2208" s="3">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6">
        <v>-46.394600000000011</v>
      </c>
    </row>
    <row r="2209" spans="1:22" ht="14.25" customHeight="1" x14ac:dyDescent="0.25">
      <c r="A2209" s="3">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6">
        <v>3.8272000000000013</v>
      </c>
    </row>
    <row r="2210" spans="1:22" ht="14.25" customHeight="1" x14ac:dyDescent="0.25">
      <c r="A2210" s="3">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6">
        <v>7.5991999999999997</v>
      </c>
    </row>
    <row r="2211" spans="1:22" ht="14.25" customHeight="1" x14ac:dyDescent="0.25">
      <c r="A2211" s="3">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6">
        <v>233.22039999999998</v>
      </c>
    </row>
    <row r="2212" spans="1:22" ht="14.25" customHeight="1" x14ac:dyDescent="0.25">
      <c r="A2212" s="3">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6">
        <v>21.023999999999997</v>
      </c>
    </row>
    <row r="2213" spans="1:22" ht="14.25" customHeight="1" x14ac:dyDescent="0.25">
      <c r="A2213" s="3">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6">
        <v>29.7408</v>
      </c>
    </row>
    <row r="2214" spans="1:22" ht="14.25" customHeight="1" x14ac:dyDescent="0.25">
      <c r="A2214" s="3">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6">
        <v>11.2422</v>
      </c>
    </row>
    <row r="2215" spans="1:22" ht="14.25" customHeight="1" x14ac:dyDescent="0.25">
      <c r="A2215" s="3">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6">
        <v>0.504</v>
      </c>
    </row>
    <row r="2216" spans="1:22" ht="14.25" customHeight="1" x14ac:dyDescent="0.25">
      <c r="A2216" s="3">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6">
        <v>20.849399999999996</v>
      </c>
    </row>
    <row r="2217" spans="1:22" ht="14.25" customHeight="1" x14ac:dyDescent="0.25">
      <c r="A2217" s="3">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6">
        <v>60.490000000000009</v>
      </c>
    </row>
    <row r="2218" spans="1:22" ht="14.25" customHeight="1" x14ac:dyDescent="0.25">
      <c r="A2218" s="3">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6">
        <v>9.5031999999999925</v>
      </c>
    </row>
    <row r="2219" spans="1:22" ht="14.25" customHeight="1" x14ac:dyDescent="0.25">
      <c r="A2219" s="3">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6">
        <v>0.98559999999999992</v>
      </c>
    </row>
    <row r="2220" spans="1:22" ht="14.25" customHeight="1" x14ac:dyDescent="0.25">
      <c r="A2220" s="3">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6">
        <v>3.6191999999999993</v>
      </c>
    </row>
    <row r="2221" spans="1:22" ht="14.25" customHeight="1" x14ac:dyDescent="0.25">
      <c r="A2221" s="3">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6">
        <v>4.1943999999999999</v>
      </c>
    </row>
    <row r="2222" spans="1:22" ht="14.25" customHeight="1" x14ac:dyDescent="0.25">
      <c r="A2222" s="3">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6">
        <v>100.24000000000007</v>
      </c>
    </row>
    <row r="2223" spans="1:22" ht="14.25" customHeight="1" x14ac:dyDescent="0.25">
      <c r="A2223" s="3">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6">
        <v>-89.089000000000055</v>
      </c>
    </row>
    <row r="2224" spans="1:22" ht="14.25" customHeight="1" x14ac:dyDescent="0.25">
      <c r="A2224" s="3">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6">
        <v>4.6719999999999988</v>
      </c>
    </row>
    <row r="2225" spans="1:22" ht="14.25" customHeight="1" x14ac:dyDescent="0.25">
      <c r="A2225" s="3">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6">
        <v>-24.23520000000001</v>
      </c>
    </row>
    <row r="2226" spans="1:22" ht="14.25" customHeight="1" x14ac:dyDescent="0.25">
      <c r="A2226" s="3">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6">
        <v>17.815199999999997</v>
      </c>
    </row>
    <row r="2227" spans="1:22" ht="14.25" customHeight="1" x14ac:dyDescent="0.25">
      <c r="A2227" s="3">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6">
        <v>-98.801799999999986</v>
      </c>
    </row>
    <row r="2228" spans="1:22" ht="14.25" customHeight="1" x14ac:dyDescent="0.25">
      <c r="A2228" s="3">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6">
        <v>0.4705999999999998</v>
      </c>
    </row>
    <row r="2229" spans="1:22" ht="14.25" customHeight="1" x14ac:dyDescent="0.25">
      <c r="A2229" s="3">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6">
        <v>15.598999999999993</v>
      </c>
    </row>
    <row r="2230" spans="1:22" ht="14.25" customHeight="1" x14ac:dyDescent="0.25">
      <c r="A2230" s="3">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6">
        <v>-115.70580000000004</v>
      </c>
    </row>
    <row r="2231" spans="1:22" ht="14.25" customHeight="1" x14ac:dyDescent="0.25">
      <c r="A2231" s="3">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6">
        <v>252.58799999999999</v>
      </c>
    </row>
    <row r="2232" spans="1:22" ht="14.25" customHeight="1" x14ac:dyDescent="0.25">
      <c r="A2232" s="3">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6">
        <v>14.834400000000002</v>
      </c>
    </row>
    <row r="2233" spans="1:22" ht="14.25" customHeight="1" x14ac:dyDescent="0.25">
      <c r="A2233" s="3">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6">
        <v>31.586999999999961</v>
      </c>
    </row>
    <row r="2234" spans="1:22" ht="14.25" customHeight="1" x14ac:dyDescent="0.25">
      <c r="A2234" s="3">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6">
        <v>14.307499999999997</v>
      </c>
    </row>
    <row r="2235" spans="1:22" ht="14.25" customHeight="1" x14ac:dyDescent="0.25">
      <c r="A2235" s="3">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6">
        <v>35.996399999999952</v>
      </c>
    </row>
    <row r="2236" spans="1:22" ht="14.25" customHeight="1" x14ac:dyDescent="0.25">
      <c r="A2236" s="3">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6">
        <v>67.659899999999979</v>
      </c>
    </row>
    <row r="2237" spans="1:22" ht="14.25" customHeight="1" x14ac:dyDescent="0.25">
      <c r="A2237" s="3">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6">
        <v>11.451599999999985</v>
      </c>
    </row>
    <row r="2238" spans="1:22" ht="14.25" customHeight="1" x14ac:dyDescent="0.25">
      <c r="A2238" s="3">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6">
        <v>8.2687999999999988</v>
      </c>
    </row>
    <row r="2239" spans="1:22" ht="14.25" customHeight="1" x14ac:dyDescent="0.25">
      <c r="A2239" s="3">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6">
        <v>12.432000000000002</v>
      </c>
    </row>
    <row r="2240" spans="1:22" ht="14.25" customHeight="1" x14ac:dyDescent="0.25">
      <c r="A2240" s="3">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6">
        <v>-52.169999999999987</v>
      </c>
    </row>
    <row r="2241" spans="1:22" ht="14.25" customHeight="1" x14ac:dyDescent="0.25">
      <c r="A2241" s="3">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6">
        <v>381.29700000000003</v>
      </c>
    </row>
    <row r="2242" spans="1:22" ht="14.25" customHeight="1" x14ac:dyDescent="0.25">
      <c r="A2242" s="3">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6">
        <v>13.347599999999998</v>
      </c>
    </row>
    <row r="2243" spans="1:22" ht="14.25" customHeight="1" x14ac:dyDescent="0.25">
      <c r="A2243" s="3">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6">
        <v>-115.49580000000006</v>
      </c>
    </row>
    <row r="2244" spans="1:22" ht="14.25" customHeight="1" x14ac:dyDescent="0.25">
      <c r="A2244" s="3">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6">
        <v>15.2712</v>
      </c>
    </row>
    <row r="2245" spans="1:22" ht="14.25" customHeight="1" x14ac:dyDescent="0.25">
      <c r="A2245" s="3">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6">
        <v>1.4455999999999998</v>
      </c>
    </row>
    <row r="2246" spans="1:22" ht="14.25" customHeight="1" x14ac:dyDescent="0.25">
      <c r="A2246" s="3">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6">
        <v>3.5178000000000003</v>
      </c>
    </row>
    <row r="2247" spans="1:22" ht="14.25" customHeight="1" x14ac:dyDescent="0.25">
      <c r="A2247" s="3">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6">
        <v>2.2412000000000001</v>
      </c>
    </row>
    <row r="2248" spans="1:22" ht="14.25" customHeight="1" x14ac:dyDescent="0.25">
      <c r="A2248" s="3">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6">
        <v>49.498199999999969</v>
      </c>
    </row>
    <row r="2249" spans="1:22" ht="14.25" customHeight="1" x14ac:dyDescent="0.25">
      <c r="A2249" s="3">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6">
        <v>6.4127999999999998</v>
      </c>
    </row>
    <row r="2250" spans="1:22" ht="14.25" customHeight="1" x14ac:dyDescent="0.25">
      <c r="A2250" s="3">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6">
        <v>13.037499999999998</v>
      </c>
    </row>
    <row r="2251" spans="1:22" ht="14.25" customHeight="1" x14ac:dyDescent="0.25">
      <c r="A2251" s="3">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6">
        <v>4.1760000000000002</v>
      </c>
    </row>
    <row r="2252" spans="1:22" ht="14.25" customHeight="1" x14ac:dyDescent="0.25">
      <c r="A2252" s="3">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6">
        <v>157.01759999999993</v>
      </c>
    </row>
    <row r="2253" spans="1:22" ht="14.25" customHeight="1" x14ac:dyDescent="0.25">
      <c r="A2253" s="3">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6">
        <v>9.3312000000000008</v>
      </c>
    </row>
    <row r="2254" spans="1:22" ht="14.25" customHeight="1" x14ac:dyDescent="0.25">
      <c r="A2254" s="3">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6">
        <v>68.975999999999999</v>
      </c>
    </row>
    <row r="2255" spans="1:22" ht="14.25" customHeight="1" x14ac:dyDescent="0.25">
      <c r="A2255" s="3">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6">
        <v>14.275799999999998</v>
      </c>
    </row>
    <row r="2256" spans="1:22" ht="14.25" customHeight="1" x14ac:dyDescent="0.25">
      <c r="A2256" s="3">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6">
        <v>15.245999999999999</v>
      </c>
    </row>
    <row r="2257" spans="1:22" ht="14.25" customHeight="1" x14ac:dyDescent="0.25">
      <c r="A2257" s="3">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6">
        <v>131.35499999999996</v>
      </c>
    </row>
    <row r="2258" spans="1:22" ht="14.25" customHeight="1" x14ac:dyDescent="0.25">
      <c r="A2258" s="3">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6">
        <v>33.938800000000001</v>
      </c>
    </row>
    <row r="2259" spans="1:22" ht="14.25" customHeight="1" x14ac:dyDescent="0.25">
      <c r="A2259" s="3">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6">
        <v>90.97199999999998</v>
      </c>
    </row>
    <row r="2260" spans="1:22" ht="14.25" customHeight="1" x14ac:dyDescent="0.25">
      <c r="A2260" s="3">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6">
        <v>8.7137999999999991</v>
      </c>
    </row>
    <row r="2261" spans="1:22" ht="14.25" customHeight="1" x14ac:dyDescent="0.25">
      <c r="A2261" s="3">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6">
        <v>2.4</v>
      </c>
    </row>
    <row r="2262" spans="1:22" ht="14.25" customHeight="1" x14ac:dyDescent="0.25">
      <c r="A2262" s="3">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6">
        <v>66.954599999999971</v>
      </c>
    </row>
    <row r="2263" spans="1:22" ht="14.25" customHeight="1" x14ac:dyDescent="0.25">
      <c r="A2263" s="3">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6">
        <v>24.936000000000007</v>
      </c>
    </row>
    <row r="2264" spans="1:22" ht="14.25" customHeight="1" x14ac:dyDescent="0.25">
      <c r="A2264" s="3">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6">
        <v>79.193399999999968</v>
      </c>
    </row>
    <row r="2265" spans="1:22" ht="14.25" customHeight="1" x14ac:dyDescent="0.25">
      <c r="A2265" s="3">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6">
        <v>114.99540000000002</v>
      </c>
    </row>
    <row r="2266" spans="1:22" ht="14.25" customHeight="1" x14ac:dyDescent="0.25">
      <c r="A2266" s="3">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6">
        <v>2.3759999999999999</v>
      </c>
    </row>
    <row r="2267" spans="1:22" ht="14.25" customHeight="1" x14ac:dyDescent="0.25">
      <c r="A2267" s="3">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6">
        <v>3.8822000000000001</v>
      </c>
    </row>
    <row r="2268" spans="1:22" ht="14.25" customHeight="1" x14ac:dyDescent="0.25">
      <c r="A2268" s="3">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6">
        <v>2.6892000000000005</v>
      </c>
    </row>
    <row r="2269" spans="1:22" ht="14.25" customHeight="1" x14ac:dyDescent="0.25">
      <c r="A2269" s="3">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6">
        <v>6.3504000000000005</v>
      </c>
    </row>
    <row r="2270" spans="1:22" ht="14.25" customHeight="1" x14ac:dyDescent="0.25">
      <c r="A2270" s="3">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6">
        <v>3.1104000000000003</v>
      </c>
    </row>
    <row r="2271" spans="1:22" ht="14.25" customHeight="1" x14ac:dyDescent="0.25">
      <c r="A2271" s="3">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6">
        <v>2.3570999999999991</v>
      </c>
    </row>
    <row r="2272" spans="1:22" ht="14.25" customHeight="1" x14ac:dyDescent="0.25">
      <c r="A2272" s="3">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6">
        <v>4.196499999999995</v>
      </c>
    </row>
    <row r="2273" spans="1:22" ht="14.25" customHeight="1" x14ac:dyDescent="0.25">
      <c r="A2273" s="3">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6">
        <v>47.937599999999996</v>
      </c>
    </row>
    <row r="2274" spans="1:22" ht="14.25" customHeight="1" x14ac:dyDescent="0.25">
      <c r="A2274" s="3">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6">
        <v>95.757200000000012</v>
      </c>
    </row>
    <row r="2275" spans="1:22" ht="14.25" customHeight="1" x14ac:dyDescent="0.25">
      <c r="A2275" s="3">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6">
        <v>377.99459999999993</v>
      </c>
    </row>
    <row r="2276" spans="1:22" ht="14.25" customHeight="1" x14ac:dyDescent="0.25">
      <c r="A2276" s="3">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6">
        <v>3.5857999999999848</v>
      </c>
    </row>
    <row r="2277" spans="1:22" ht="14.25" customHeight="1" x14ac:dyDescent="0.25">
      <c r="A2277" s="3">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6">
        <v>13.764599999999994</v>
      </c>
    </row>
    <row r="2278" spans="1:22" ht="14.25" customHeight="1" x14ac:dyDescent="0.25">
      <c r="A2278" s="3">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6">
        <v>0</v>
      </c>
    </row>
    <row r="2279" spans="1:22" ht="14.25" customHeight="1" x14ac:dyDescent="0.25">
      <c r="A2279" s="3">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6">
        <v>22.354800000000004</v>
      </c>
    </row>
    <row r="2280" spans="1:22" ht="14.25" customHeight="1" x14ac:dyDescent="0.25">
      <c r="A2280" s="3">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6">
        <v>53.750400000000013</v>
      </c>
    </row>
    <row r="2281" spans="1:22" ht="14.25" customHeight="1" x14ac:dyDescent="0.25">
      <c r="A2281" s="3">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6">
        <v>-6.0980000000000025</v>
      </c>
    </row>
    <row r="2282" spans="1:22" ht="14.25" customHeight="1" x14ac:dyDescent="0.25">
      <c r="A2282" s="3">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6">
        <v>-23.03520000000006</v>
      </c>
    </row>
    <row r="2283" spans="1:22" ht="14.25" customHeight="1" x14ac:dyDescent="0.25">
      <c r="A2283" s="3">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6">
        <v>37.996199999999988</v>
      </c>
    </row>
    <row r="2284" spans="1:22" ht="14.25" customHeight="1" x14ac:dyDescent="0.25">
      <c r="A2284" s="3">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6">
        <v>22.153599999999997</v>
      </c>
    </row>
    <row r="2285" spans="1:22" ht="14.25" customHeight="1" x14ac:dyDescent="0.25">
      <c r="A2285" s="3">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6">
        <v>6.6976000000000013</v>
      </c>
    </row>
    <row r="2286" spans="1:22" ht="14.25" customHeight="1" x14ac:dyDescent="0.25">
      <c r="A2286" s="3">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6">
        <v>16.386300000000002</v>
      </c>
    </row>
    <row r="2287" spans="1:22" ht="14.25" customHeight="1" x14ac:dyDescent="0.25">
      <c r="A2287" s="3">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6">
        <v>5.2026000000000003</v>
      </c>
    </row>
    <row r="2288" spans="1:22" ht="14.25" customHeight="1" x14ac:dyDescent="0.25">
      <c r="A2288" s="3">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6">
        <v>12.263999999999999</v>
      </c>
    </row>
    <row r="2289" spans="1:22" ht="14.25" customHeight="1" x14ac:dyDescent="0.25">
      <c r="A2289" s="3">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6">
        <v>1.3109999999999999</v>
      </c>
    </row>
    <row r="2290" spans="1:22" ht="14.25" customHeight="1" x14ac:dyDescent="0.25">
      <c r="A2290" s="3">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6">
        <v>4.7559999999999985</v>
      </c>
    </row>
    <row r="2291" spans="1:22" ht="14.25" customHeight="1" x14ac:dyDescent="0.25">
      <c r="A2291" s="3">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6">
        <v>80.368200000000002</v>
      </c>
    </row>
    <row r="2292" spans="1:22" ht="14.25" customHeight="1" x14ac:dyDescent="0.25">
      <c r="A2292" s="3">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6">
        <v>77.751899999999992</v>
      </c>
    </row>
    <row r="2293" spans="1:22" ht="14.25" customHeight="1" x14ac:dyDescent="0.25">
      <c r="A2293" s="3">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6">
        <v>297.69</v>
      </c>
    </row>
    <row r="2294" spans="1:22" ht="14.25" customHeight="1" x14ac:dyDescent="0.25">
      <c r="A2294" s="3">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6">
        <v>6.2208000000000006</v>
      </c>
    </row>
    <row r="2295" spans="1:22" ht="14.25" customHeight="1" x14ac:dyDescent="0.25">
      <c r="A2295" s="3">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6">
        <v>1.3365</v>
      </c>
    </row>
    <row r="2296" spans="1:22" ht="14.25" customHeight="1" x14ac:dyDescent="0.25">
      <c r="A2296" s="3">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6">
        <v>38.209499999999998</v>
      </c>
    </row>
    <row r="2297" spans="1:22" ht="14.25" customHeight="1" x14ac:dyDescent="0.25">
      <c r="A2297" s="3">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6">
        <v>6.219199999999999</v>
      </c>
    </row>
    <row r="2298" spans="1:22" ht="14.25" customHeight="1" x14ac:dyDescent="0.25">
      <c r="A2298" s="3">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6">
        <v>106.477</v>
      </c>
    </row>
    <row r="2299" spans="1:22" ht="14.25" customHeight="1" x14ac:dyDescent="0.25">
      <c r="A2299" s="3">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6">
        <v>1.2884999999999991</v>
      </c>
    </row>
    <row r="2300" spans="1:22" ht="14.25" customHeight="1" x14ac:dyDescent="0.25">
      <c r="A2300" s="3">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6">
        <v>601.96990000000005</v>
      </c>
    </row>
    <row r="2301" spans="1:22" ht="14.25" customHeight="1" x14ac:dyDescent="0.25">
      <c r="A2301" s="3">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6">
        <v>125.99000000000001</v>
      </c>
    </row>
    <row r="2302" spans="1:22" ht="14.25" customHeight="1" x14ac:dyDescent="0.25">
      <c r="A2302" s="3">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6">
        <v>6.36</v>
      </c>
    </row>
    <row r="2303" spans="1:22" ht="14.25" customHeight="1" x14ac:dyDescent="0.25">
      <c r="A2303" s="3">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6">
        <v>5.6448</v>
      </c>
    </row>
    <row r="2304" spans="1:22" ht="14.25" customHeight="1" x14ac:dyDescent="0.25">
      <c r="A2304" s="3">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6">
        <v>31.599999999999966</v>
      </c>
    </row>
    <row r="2305" spans="1:22" ht="14.25" customHeight="1" x14ac:dyDescent="0.25">
      <c r="A2305" s="3">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6">
        <v>188.2192</v>
      </c>
    </row>
    <row r="2306" spans="1:22" ht="14.25" customHeight="1" x14ac:dyDescent="0.25">
      <c r="A2306" s="3">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6">
        <v>49.970399999999991</v>
      </c>
    </row>
    <row r="2307" spans="1:22" ht="14.25" customHeight="1" x14ac:dyDescent="0.25">
      <c r="A2307" s="3">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6">
        <v>-14.137200000000014</v>
      </c>
    </row>
    <row r="2308" spans="1:22" ht="14.25" customHeight="1" x14ac:dyDescent="0.25">
      <c r="A2308" s="3">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6">
        <v>9.8657999999999983</v>
      </c>
    </row>
    <row r="2309" spans="1:22" ht="14.25" customHeight="1" x14ac:dyDescent="0.25">
      <c r="A2309" s="3">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6">
        <v>171.93000000000006</v>
      </c>
    </row>
    <row r="2310" spans="1:22" ht="14.25" customHeight="1" x14ac:dyDescent="0.25">
      <c r="A2310" s="3">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6">
        <v>35.098999999999961</v>
      </c>
    </row>
    <row r="2311" spans="1:22" ht="14.25" customHeight="1" x14ac:dyDescent="0.25">
      <c r="A2311" s="3">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6">
        <v>7.7003999999999948</v>
      </c>
    </row>
    <row r="2312" spans="1:22" ht="14.25" customHeight="1" x14ac:dyDescent="0.25">
      <c r="A2312" s="3">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6">
        <v>6.602999999999998</v>
      </c>
    </row>
    <row r="2313" spans="1:22" ht="14.25" customHeight="1" x14ac:dyDescent="0.25">
      <c r="A2313" s="3">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6">
        <v>1.9839999999999982</v>
      </c>
    </row>
    <row r="2314" spans="1:22" ht="14.25" customHeight="1" x14ac:dyDescent="0.25">
      <c r="A2314" s="3">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6">
        <v>-48.508200000000009</v>
      </c>
    </row>
    <row r="2315" spans="1:22" ht="14.25" customHeight="1" x14ac:dyDescent="0.25">
      <c r="A2315" s="3">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6">
        <v>6.8713999999999995</v>
      </c>
    </row>
    <row r="2316" spans="1:22" ht="14.25" customHeight="1" x14ac:dyDescent="0.25">
      <c r="A2316" s="3">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6">
        <v>112.40640000000002</v>
      </c>
    </row>
    <row r="2317" spans="1:22" ht="14.25" customHeight="1" x14ac:dyDescent="0.25">
      <c r="A2317" s="3">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6">
        <v>20.21</v>
      </c>
    </row>
    <row r="2318" spans="1:22" ht="14.25" customHeight="1" x14ac:dyDescent="0.25">
      <c r="A2318" s="3">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6">
        <v>27.440999999999995</v>
      </c>
    </row>
    <row r="2319" spans="1:22" ht="14.25" customHeight="1" x14ac:dyDescent="0.25">
      <c r="A2319" s="3">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6">
        <v>30.414999999999999</v>
      </c>
    </row>
    <row r="2320" spans="1:22" ht="14.25" customHeight="1" x14ac:dyDescent="0.25">
      <c r="A2320" s="3">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6">
        <v>132.58980000000003</v>
      </c>
    </row>
    <row r="2321" spans="1:22" ht="14.25" customHeight="1" x14ac:dyDescent="0.25">
      <c r="A2321" s="3">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6">
        <v>56.352799999999974</v>
      </c>
    </row>
    <row r="2322" spans="1:22" ht="14.25" customHeight="1" x14ac:dyDescent="0.25">
      <c r="A2322" s="3">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6">
        <v>63.8232</v>
      </c>
    </row>
    <row r="2323" spans="1:22" ht="14.25" customHeight="1" x14ac:dyDescent="0.25">
      <c r="A2323" s="3">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6">
        <v>44.527799999999992</v>
      </c>
    </row>
    <row r="2324" spans="1:22" ht="14.25" customHeight="1" x14ac:dyDescent="0.25">
      <c r="A2324" s="3">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6">
        <v>27.894399999999997</v>
      </c>
    </row>
    <row r="2325" spans="1:22" ht="14.25" customHeight="1" x14ac:dyDescent="0.25">
      <c r="A2325" s="3">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6">
        <v>38.15</v>
      </c>
    </row>
    <row r="2326" spans="1:22" ht="14.25" customHeight="1" x14ac:dyDescent="0.25">
      <c r="A2326" s="3">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6">
        <v>167.80799999999999</v>
      </c>
    </row>
    <row r="2327" spans="1:22" ht="14.25" customHeight="1" x14ac:dyDescent="0.25">
      <c r="A2327" s="3">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6">
        <v>29.951999999999998</v>
      </c>
    </row>
    <row r="2328" spans="1:22" ht="14.25" customHeight="1" x14ac:dyDescent="0.25">
      <c r="A2328" s="3">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6">
        <v>1.1596000000000011</v>
      </c>
    </row>
    <row r="2329" spans="1:22" ht="14.25" customHeight="1" x14ac:dyDescent="0.25">
      <c r="A2329" s="3">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6">
        <v>6.2208000000000006</v>
      </c>
    </row>
    <row r="2330" spans="1:22" ht="14.25" customHeight="1" x14ac:dyDescent="0.25">
      <c r="A2330" s="3">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6">
        <v>5.2026000000000003</v>
      </c>
    </row>
    <row r="2331" spans="1:22" ht="14.25" customHeight="1" x14ac:dyDescent="0.25">
      <c r="A2331" s="3">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6">
        <v>-68.392000000000053</v>
      </c>
    </row>
    <row r="2332" spans="1:22" ht="14.25" customHeight="1" x14ac:dyDescent="0.25">
      <c r="A2332" s="3">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6">
        <v>2.9371999999999971</v>
      </c>
    </row>
    <row r="2333" spans="1:22" ht="14.25" customHeight="1" x14ac:dyDescent="0.25">
      <c r="A2333" s="3">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6">
        <v>20.85</v>
      </c>
    </row>
    <row r="2334" spans="1:22" ht="14.25" customHeight="1" x14ac:dyDescent="0.25">
      <c r="A2334" s="3">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6">
        <v>133.15199999999999</v>
      </c>
    </row>
    <row r="2335" spans="1:22" ht="14.25" customHeight="1" x14ac:dyDescent="0.25">
      <c r="A2335" s="3">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6">
        <v>2.8322000000000003</v>
      </c>
    </row>
    <row r="2336" spans="1:22" ht="14.25" customHeight="1" x14ac:dyDescent="0.25">
      <c r="A2336" s="3">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6">
        <v>11.247599999999995</v>
      </c>
    </row>
    <row r="2337" spans="1:22" ht="14.25" customHeight="1" x14ac:dyDescent="0.25">
      <c r="A2337" s="3">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6">
        <v>5.1042000000000005</v>
      </c>
    </row>
    <row r="2338" spans="1:22" ht="14.25" customHeight="1" x14ac:dyDescent="0.25">
      <c r="A2338" s="3">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6">
        <v>123.76909999999995</v>
      </c>
    </row>
    <row r="2339" spans="1:22" ht="14.25" customHeight="1" x14ac:dyDescent="0.25">
      <c r="A2339" s="3">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6">
        <v>12.441600000000001</v>
      </c>
    </row>
    <row r="2340" spans="1:22" ht="14.25" customHeight="1" x14ac:dyDescent="0.25">
      <c r="A2340" s="3">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6">
        <v>22.500800000000002</v>
      </c>
    </row>
    <row r="2341" spans="1:22" ht="14.25" customHeight="1" x14ac:dyDescent="0.25">
      <c r="A2341" s="3">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6">
        <v>1.7419999999999987</v>
      </c>
    </row>
    <row r="2342" spans="1:22" ht="14.25" customHeight="1" x14ac:dyDescent="0.25">
      <c r="A2342" s="3">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6">
        <v>10.465</v>
      </c>
    </row>
    <row r="2343" spans="1:22" ht="14.25" customHeight="1" x14ac:dyDescent="0.25">
      <c r="A2343" s="3">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6">
        <v>23.384</v>
      </c>
    </row>
    <row r="2344" spans="1:22" ht="14.25" customHeight="1" x14ac:dyDescent="0.25">
      <c r="A2344" s="3">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6">
        <v>27.352799999999998</v>
      </c>
    </row>
    <row r="2345" spans="1:22" ht="14.25" customHeight="1" x14ac:dyDescent="0.25">
      <c r="A2345" s="3">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6">
        <v>-29.343599999999995</v>
      </c>
    </row>
    <row r="2346" spans="1:22" ht="14.25" customHeight="1" x14ac:dyDescent="0.25">
      <c r="A2346" s="3">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6">
        <v>137.28960000000004</v>
      </c>
    </row>
    <row r="2347" spans="1:22" ht="14.25" customHeight="1" x14ac:dyDescent="0.25">
      <c r="A2347" s="3">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6">
        <v>24.527999999999995</v>
      </c>
    </row>
    <row r="2348" spans="1:22" ht="14.25" customHeight="1" x14ac:dyDescent="0.25">
      <c r="A2348" s="3">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6">
        <v>-2.1624000000000012</v>
      </c>
    </row>
    <row r="2349" spans="1:22" ht="14.25" customHeight="1" x14ac:dyDescent="0.25">
      <c r="A2349" s="3">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6">
        <v>0</v>
      </c>
    </row>
    <row r="2350" spans="1:22" ht="14.25" customHeight="1" x14ac:dyDescent="0.25">
      <c r="A2350" s="3">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6">
        <v>3.1583999999999985</v>
      </c>
    </row>
    <row r="2351" spans="1:22" ht="14.25" customHeight="1" x14ac:dyDescent="0.25">
      <c r="A2351" s="3">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6">
        <v>22.573199999999996</v>
      </c>
    </row>
    <row r="2352" spans="1:22" ht="14.25" customHeight="1" x14ac:dyDescent="0.25">
      <c r="A2352" s="3">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6">
        <v>5.3213999999999997</v>
      </c>
    </row>
    <row r="2353" spans="1:22" ht="14.25" customHeight="1" x14ac:dyDescent="0.25">
      <c r="A2353" s="3">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6">
        <v>22.251600000000003</v>
      </c>
    </row>
    <row r="2354" spans="1:22" ht="14.25" customHeight="1" x14ac:dyDescent="0.25">
      <c r="A2354" s="3">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6">
        <v>5.04</v>
      </c>
    </row>
    <row r="2355" spans="1:22" ht="14.25" customHeight="1" x14ac:dyDescent="0.25">
      <c r="A2355" s="3">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6">
        <v>200.95460000000008</v>
      </c>
    </row>
    <row r="2356" spans="1:22" ht="14.25" customHeight="1" x14ac:dyDescent="0.25">
      <c r="A2356" s="3">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6">
        <v>46.3185</v>
      </c>
    </row>
    <row r="2357" spans="1:22" ht="14.25" customHeight="1" x14ac:dyDescent="0.25">
      <c r="A2357" s="3">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6">
        <v>15.699300000000001</v>
      </c>
    </row>
    <row r="2358" spans="1:22" ht="14.25" customHeight="1" x14ac:dyDescent="0.25">
      <c r="A2358" s="3">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6">
        <v>80.991899999999987</v>
      </c>
    </row>
    <row r="2359" spans="1:22" ht="14.25" customHeight="1" x14ac:dyDescent="0.25">
      <c r="A2359" s="3">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6">
        <v>-447.59469999999988</v>
      </c>
    </row>
    <row r="2360" spans="1:22" ht="14.25" customHeight="1" x14ac:dyDescent="0.25">
      <c r="A2360" s="3">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6">
        <v>-553.64760000000001</v>
      </c>
    </row>
    <row r="2361" spans="1:22" ht="14.25" customHeight="1" x14ac:dyDescent="0.25">
      <c r="A2361" s="3">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6">
        <v>-122.78160000000003</v>
      </c>
    </row>
    <row r="2362" spans="1:22" ht="14.25" customHeight="1" x14ac:dyDescent="0.25">
      <c r="A2362" s="3">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6">
        <v>16.3842</v>
      </c>
    </row>
    <row r="2363" spans="1:22" ht="14.25" customHeight="1" x14ac:dyDescent="0.25">
      <c r="A2363" s="3">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6">
        <v>75.9696</v>
      </c>
    </row>
    <row r="2364" spans="1:22" ht="14.25" customHeight="1" x14ac:dyDescent="0.25">
      <c r="A2364" s="3">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6">
        <v>-10.053999999999998</v>
      </c>
    </row>
    <row r="2365" spans="1:22" ht="14.25" customHeight="1" x14ac:dyDescent="0.25">
      <c r="A2365" s="3">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6">
        <v>40.921599999999998</v>
      </c>
    </row>
    <row r="2366" spans="1:22" ht="14.25" customHeight="1" x14ac:dyDescent="0.25">
      <c r="A2366" s="3">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6">
        <v>44.889600000000002</v>
      </c>
    </row>
    <row r="2367" spans="1:22" ht="14.25" customHeight="1" x14ac:dyDescent="0.25">
      <c r="A2367" s="3">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6">
        <v>20.7</v>
      </c>
    </row>
    <row r="2368" spans="1:22" ht="14.25" customHeight="1" x14ac:dyDescent="0.25">
      <c r="A2368" s="3">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6">
        <v>-18.106799999999993</v>
      </c>
    </row>
    <row r="2369" spans="1:22" ht="14.25" customHeight="1" x14ac:dyDescent="0.25">
      <c r="A2369" s="3">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6">
        <v>11.328800000000001</v>
      </c>
    </row>
    <row r="2370" spans="1:22" ht="14.25" customHeight="1" x14ac:dyDescent="0.25">
      <c r="A2370" s="3">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6">
        <v>-26.635200000000026</v>
      </c>
    </row>
    <row r="2371" spans="1:22" ht="14.25" customHeight="1" x14ac:dyDescent="0.25">
      <c r="A2371" s="3">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6">
        <v>0.30700000000000016</v>
      </c>
    </row>
    <row r="2372" spans="1:22" ht="14.25" customHeight="1" x14ac:dyDescent="0.25">
      <c r="A2372" s="3">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6">
        <v>93.240000000000009</v>
      </c>
    </row>
    <row r="2373" spans="1:22" ht="14.25" customHeight="1" x14ac:dyDescent="0.25">
      <c r="A2373" s="3">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6">
        <v>-27.129599999999996</v>
      </c>
    </row>
    <row r="2374" spans="1:22" ht="14.25" customHeight="1" x14ac:dyDescent="0.25">
      <c r="A2374" s="3">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6">
        <v>0.8224999999999999</v>
      </c>
    </row>
    <row r="2375" spans="1:22" ht="14.25" customHeight="1" x14ac:dyDescent="0.25">
      <c r="A2375" s="3">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6">
        <v>7.698599999999999</v>
      </c>
    </row>
    <row r="2376" spans="1:22" ht="14.25" customHeight="1" x14ac:dyDescent="0.25">
      <c r="A2376" s="3">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6">
        <v>-14.478399999999993</v>
      </c>
    </row>
    <row r="2377" spans="1:22" ht="14.25" customHeight="1" x14ac:dyDescent="0.25">
      <c r="A2377" s="3">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6">
        <v>0.11340000000000017</v>
      </c>
    </row>
    <row r="2378" spans="1:22" ht="14.25" customHeight="1" x14ac:dyDescent="0.25">
      <c r="A2378" s="3">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6">
        <v>-58.861599999999981</v>
      </c>
    </row>
    <row r="2379" spans="1:22" ht="14.25" customHeight="1" x14ac:dyDescent="0.25">
      <c r="A2379" s="3">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6">
        <v>1.1479999999999988</v>
      </c>
    </row>
    <row r="2380" spans="1:22" ht="14.25" customHeight="1" x14ac:dyDescent="0.25">
      <c r="A2380" s="3">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6">
        <v>15.065</v>
      </c>
    </row>
    <row r="2381" spans="1:22" ht="14.25" customHeight="1" x14ac:dyDescent="0.25">
      <c r="A2381" s="3">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6">
        <v>1.7138000000000002</v>
      </c>
    </row>
    <row r="2382" spans="1:22" ht="14.25" customHeight="1" x14ac:dyDescent="0.25">
      <c r="A2382" s="3">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6">
        <v>15.489999999999997</v>
      </c>
    </row>
    <row r="2383" spans="1:22" ht="14.25" customHeight="1" x14ac:dyDescent="0.25">
      <c r="A2383" s="3">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6">
        <v>11.626299999999999</v>
      </c>
    </row>
    <row r="2384" spans="1:22" ht="14.25" customHeight="1" x14ac:dyDescent="0.25">
      <c r="A2384" s="3">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6">
        <v>45.770399999999995</v>
      </c>
    </row>
    <row r="2385" spans="1:22" ht="14.25" customHeight="1" x14ac:dyDescent="0.25">
      <c r="A2385" s="3">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6">
        <v>4.4855999999999998</v>
      </c>
    </row>
    <row r="2386" spans="1:22" ht="14.25" customHeight="1" x14ac:dyDescent="0.25">
      <c r="A2386" s="3">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6">
        <v>62.74799999999999</v>
      </c>
    </row>
    <row r="2387" spans="1:22" ht="14.25" customHeight="1" x14ac:dyDescent="0.25">
      <c r="A2387" s="3">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6">
        <v>15.837600000000009</v>
      </c>
    </row>
    <row r="2388" spans="1:22" ht="14.25" customHeight="1" x14ac:dyDescent="0.25">
      <c r="A2388" s="3">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6">
        <v>59.997999999999962</v>
      </c>
    </row>
    <row r="2389" spans="1:22" ht="14.25" customHeight="1" x14ac:dyDescent="0.25">
      <c r="A2389" s="3">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6">
        <v>3.6155999999999997</v>
      </c>
    </row>
    <row r="2390" spans="1:22" ht="14.25" customHeight="1" x14ac:dyDescent="0.25">
      <c r="A2390" s="3">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6">
        <v>8.8623999999999992</v>
      </c>
    </row>
    <row r="2391" spans="1:22" ht="14.25" customHeight="1" x14ac:dyDescent="0.25">
      <c r="A2391" s="3">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6">
        <v>3.1104000000000003</v>
      </c>
    </row>
    <row r="2392" spans="1:22" ht="14.25" customHeight="1" x14ac:dyDescent="0.25">
      <c r="A2392" s="3">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6">
        <v>20.511400000000002</v>
      </c>
    </row>
    <row r="2393" spans="1:22" ht="14.25" customHeight="1" x14ac:dyDescent="0.25">
      <c r="A2393" s="3">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6">
        <v>97.194599999999923</v>
      </c>
    </row>
    <row r="2394" spans="1:22" ht="14.25" customHeight="1" x14ac:dyDescent="0.25">
      <c r="A2394" s="3">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6">
        <v>42.150400000000005</v>
      </c>
    </row>
    <row r="2395" spans="1:22" ht="14.25" customHeight="1" x14ac:dyDescent="0.25">
      <c r="A2395" s="3">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6">
        <v>10.316800000000001</v>
      </c>
    </row>
    <row r="2396" spans="1:22" ht="14.25" customHeight="1" x14ac:dyDescent="0.25">
      <c r="A2396" s="3">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6">
        <v>2.2560000000000002</v>
      </c>
    </row>
    <row r="2397" spans="1:22" ht="14.25" customHeight="1" x14ac:dyDescent="0.25">
      <c r="A2397" s="3">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6">
        <v>23.96</v>
      </c>
    </row>
    <row r="2398" spans="1:22" ht="14.25" customHeight="1" x14ac:dyDescent="0.25">
      <c r="A2398" s="3">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6">
        <v>16.649999999999999</v>
      </c>
    </row>
    <row r="2399" spans="1:22" ht="14.25" customHeight="1" x14ac:dyDescent="0.25">
      <c r="A2399" s="3">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6">
        <v>2.8224</v>
      </c>
    </row>
    <row r="2400" spans="1:22" ht="14.25" customHeight="1" x14ac:dyDescent="0.25">
      <c r="A2400" s="3">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6">
        <v>4.3367999999999993</v>
      </c>
    </row>
    <row r="2401" spans="1:22" ht="14.25" customHeight="1" x14ac:dyDescent="0.25">
      <c r="A2401" s="3">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6">
        <v>12.576199999999986</v>
      </c>
    </row>
    <row r="2402" spans="1:22" ht="14.25" customHeight="1" x14ac:dyDescent="0.25">
      <c r="A2402" s="3">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6">
        <v>14.676999999999998</v>
      </c>
    </row>
    <row r="2403" spans="1:22" ht="14.25" customHeight="1" x14ac:dyDescent="0.25">
      <c r="A2403" s="3">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6">
        <v>23.550000000000004</v>
      </c>
    </row>
    <row r="2404" spans="1:22" ht="14.25" customHeight="1" x14ac:dyDescent="0.25">
      <c r="A2404" s="3">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6">
        <v>13.347999999999997</v>
      </c>
    </row>
    <row r="2405" spans="1:22" ht="14.25" customHeight="1" x14ac:dyDescent="0.25">
      <c r="A2405" s="3">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6">
        <v>-225.09759999999991</v>
      </c>
    </row>
    <row r="2406" spans="1:22" ht="14.25" customHeight="1" x14ac:dyDescent="0.25">
      <c r="A2406" s="3">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6">
        <v>200.86379999999991</v>
      </c>
    </row>
    <row r="2407" spans="1:22" ht="14.25" customHeight="1" x14ac:dyDescent="0.25">
      <c r="A2407" s="3">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6">
        <v>-28.967399999999991</v>
      </c>
    </row>
    <row r="2408" spans="1:22" ht="14.25" customHeight="1" x14ac:dyDescent="0.25">
      <c r="A2408" s="3">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6">
        <v>26.972999999999992</v>
      </c>
    </row>
    <row r="2409" spans="1:22" ht="14.25" customHeight="1" x14ac:dyDescent="0.25">
      <c r="A2409" s="3">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6">
        <v>7.9859999999999998</v>
      </c>
    </row>
    <row r="2410" spans="1:22" ht="14.25" customHeight="1" x14ac:dyDescent="0.25">
      <c r="A2410" s="3">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6">
        <v>130.49130000000002</v>
      </c>
    </row>
    <row r="2411" spans="1:22" ht="14.25" customHeight="1" x14ac:dyDescent="0.25">
      <c r="A2411" s="3">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6">
        <v>76.262399999999985</v>
      </c>
    </row>
    <row r="2412" spans="1:22" ht="14.25" customHeight="1" x14ac:dyDescent="0.25">
      <c r="A2412" s="3">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6">
        <v>1.9169999999999998</v>
      </c>
    </row>
    <row r="2413" spans="1:22" ht="14.25" customHeight="1" x14ac:dyDescent="0.25">
      <c r="A2413" s="3">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6">
        <v>2.6319999999999997</v>
      </c>
    </row>
    <row r="2414" spans="1:22" ht="14.25" customHeight="1" x14ac:dyDescent="0.25">
      <c r="A2414" s="3">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6">
        <v>5.8604000000000003</v>
      </c>
    </row>
    <row r="2415" spans="1:22" ht="14.25" customHeight="1" x14ac:dyDescent="0.25">
      <c r="A2415" s="3">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6">
        <v>31.453199999999953</v>
      </c>
    </row>
    <row r="2416" spans="1:22" ht="14.25" customHeight="1" x14ac:dyDescent="0.25">
      <c r="A2416" s="3">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6">
        <v>60.356000000000023</v>
      </c>
    </row>
    <row r="2417" spans="1:22" ht="14.25" customHeight="1" x14ac:dyDescent="0.25">
      <c r="A2417" s="3">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6">
        <v>60.391999999999996</v>
      </c>
    </row>
    <row r="2418" spans="1:22" ht="14.25" customHeight="1" x14ac:dyDescent="0.25">
      <c r="A2418" s="3">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6">
        <v>95.200000000000031</v>
      </c>
    </row>
    <row r="2419" spans="1:22" ht="14.25" customHeight="1" x14ac:dyDescent="0.25">
      <c r="A2419" s="3">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6">
        <v>29.951999999999998</v>
      </c>
    </row>
    <row r="2420" spans="1:22" ht="14.25" customHeight="1" x14ac:dyDescent="0.25">
      <c r="A2420" s="3">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6">
        <v>179.73000000000013</v>
      </c>
    </row>
    <row r="2421" spans="1:22" ht="14.25" customHeight="1" x14ac:dyDescent="0.25">
      <c r="A2421" s="3">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6">
        <v>3.1779999999999973</v>
      </c>
    </row>
    <row r="2422" spans="1:22" ht="14.25" customHeight="1" x14ac:dyDescent="0.25">
      <c r="A2422" s="3">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6">
        <v>43.995600000000003</v>
      </c>
    </row>
    <row r="2423" spans="1:22" ht="14.25" customHeight="1" x14ac:dyDescent="0.25">
      <c r="A2423" s="3">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6">
        <v>-48.954900000000002</v>
      </c>
    </row>
    <row r="2424" spans="1:22" ht="14.25" customHeight="1" x14ac:dyDescent="0.25">
      <c r="A2424" s="3">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6">
        <v>3.2615999999999996</v>
      </c>
    </row>
    <row r="2425" spans="1:22" ht="14.25" customHeight="1" x14ac:dyDescent="0.25">
      <c r="A2425" s="3">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6">
        <v>41.718599999999995</v>
      </c>
    </row>
    <row r="2426" spans="1:22" ht="14.25" customHeight="1" x14ac:dyDescent="0.25">
      <c r="A2426" s="3">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6">
        <v>-10.418399999999998</v>
      </c>
    </row>
    <row r="2427" spans="1:22" ht="14.25" customHeight="1" x14ac:dyDescent="0.25">
      <c r="A2427" s="3">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6">
        <v>-104.67300000000006</v>
      </c>
    </row>
    <row r="2428" spans="1:22" ht="14.25" customHeight="1" x14ac:dyDescent="0.25">
      <c r="A2428" s="3">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6">
        <v>12.776399999999999</v>
      </c>
    </row>
    <row r="2429" spans="1:22" ht="14.25" customHeight="1" x14ac:dyDescent="0.25">
      <c r="A2429" s="3">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6">
        <v>-2.1504000000000008</v>
      </c>
    </row>
    <row r="2430" spans="1:22" ht="14.25" customHeight="1" x14ac:dyDescent="0.25">
      <c r="A2430" s="3">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6">
        <v>-13.648800000000001</v>
      </c>
    </row>
    <row r="2431" spans="1:22" ht="14.25" customHeight="1" x14ac:dyDescent="0.25">
      <c r="A2431" s="3">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6">
        <v>-9.0944000000000038</v>
      </c>
    </row>
    <row r="2432" spans="1:22" ht="14.25" customHeight="1" x14ac:dyDescent="0.25">
      <c r="A2432" s="3">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6">
        <v>27.485599999999998</v>
      </c>
    </row>
    <row r="2433" spans="1:22" ht="14.25" customHeight="1" x14ac:dyDescent="0.25">
      <c r="A2433" s="3">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6">
        <v>3.0340000000000007</v>
      </c>
    </row>
    <row r="2434" spans="1:22" ht="14.25" customHeight="1" x14ac:dyDescent="0.25">
      <c r="A2434" s="3">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6">
        <v>65.206400000000002</v>
      </c>
    </row>
    <row r="2435" spans="1:22" ht="14.25" customHeight="1" x14ac:dyDescent="0.25">
      <c r="A2435" s="3">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6">
        <v>4.0775999999999968</v>
      </c>
    </row>
    <row r="2436" spans="1:22" ht="14.25" customHeight="1" x14ac:dyDescent="0.25">
      <c r="A2436" s="3">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6">
        <v>16.98</v>
      </c>
    </row>
    <row r="2437" spans="1:22" ht="14.25" customHeight="1" x14ac:dyDescent="0.25">
      <c r="A2437" s="3">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6">
        <v>322.18290000000002</v>
      </c>
    </row>
    <row r="2438" spans="1:22" ht="14.25" customHeight="1" x14ac:dyDescent="0.25">
      <c r="A2438" s="3">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6">
        <v>114.6285</v>
      </c>
    </row>
    <row r="2439" spans="1:22" ht="14.25" customHeight="1" x14ac:dyDescent="0.25">
      <c r="A2439" s="3">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6">
        <v>-99.266399999999976</v>
      </c>
    </row>
    <row r="2440" spans="1:22" ht="14.25" customHeight="1" x14ac:dyDescent="0.25">
      <c r="A2440" s="3">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6">
        <v>12.5328</v>
      </c>
    </row>
    <row r="2441" spans="1:22" ht="14.25" customHeight="1" x14ac:dyDescent="0.25">
      <c r="A2441" s="3">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6">
        <v>2.1736000000000004</v>
      </c>
    </row>
    <row r="2442" spans="1:22" ht="14.25" customHeight="1" x14ac:dyDescent="0.25">
      <c r="A2442" s="3">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6">
        <v>86.25</v>
      </c>
    </row>
    <row r="2443" spans="1:22" ht="14.25" customHeight="1" x14ac:dyDescent="0.25">
      <c r="A2443" s="3">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6">
        <v>-19.918399999999991</v>
      </c>
    </row>
    <row r="2444" spans="1:22" ht="14.25" customHeight="1" x14ac:dyDescent="0.25">
      <c r="A2444" s="3">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6">
        <v>172.33840000000004</v>
      </c>
    </row>
    <row r="2445" spans="1:22" ht="14.25" customHeight="1" x14ac:dyDescent="0.25">
      <c r="A2445" s="3">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6">
        <v>30.431999999999995</v>
      </c>
    </row>
    <row r="2446" spans="1:22" ht="14.25" customHeight="1" x14ac:dyDescent="0.25">
      <c r="A2446" s="3">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6">
        <v>12.902400000000002</v>
      </c>
    </row>
    <row r="2447" spans="1:22" ht="14.25" customHeight="1" x14ac:dyDescent="0.25">
      <c r="A2447" s="3">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6">
        <v>74.8142</v>
      </c>
    </row>
    <row r="2448" spans="1:22" ht="14.25" customHeight="1" x14ac:dyDescent="0.25">
      <c r="A2448" s="3">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6">
        <v>8.2156000000000002</v>
      </c>
    </row>
    <row r="2449" spans="1:22" ht="14.25" customHeight="1" x14ac:dyDescent="0.25">
      <c r="A2449" s="3">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6">
        <v>-14.080999999999989</v>
      </c>
    </row>
    <row r="2450" spans="1:22" ht="14.25" customHeight="1" x14ac:dyDescent="0.25">
      <c r="A2450" s="3">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6">
        <v>5.3897999999999939</v>
      </c>
    </row>
    <row r="2451" spans="1:22" ht="14.25" customHeight="1" x14ac:dyDescent="0.25">
      <c r="A2451" s="3">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6">
        <v>9.8279999999999959</v>
      </c>
    </row>
    <row r="2452" spans="1:22" ht="14.25" customHeight="1" x14ac:dyDescent="0.25">
      <c r="A2452" s="3">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6">
        <v>9</v>
      </c>
    </row>
    <row r="2453" spans="1:22" ht="14.25" customHeight="1" x14ac:dyDescent="0.25">
      <c r="A2453" s="3">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6">
        <v>31.121999999999996</v>
      </c>
    </row>
    <row r="2454" spans="1:22" ht="14.25" customHeight="1" x14ac:dyDescent="0.25">
      <c r="A2454" s="3">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6">
        <v>3.0860999999999996</v>
      </c>
    </row>
    <row r="2455" spans="1:22" ht="14.25" customHeight="1" x14ac:dyDescent="0.25">
      <c r="A2455" s="3">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6">
        <v>18.2592</v>
      </c>
    </row>
    <row r="2456" spans="1:22" ht="14.25" customHeight="1" x14ac:dyDescent="0.25">
      <c r="A2456" s="3">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6">
        <v>13.603999999999992</v>
      </c>
    </row>
    <row r="2457" spans="1:22" ht="14.25" customHeight="1" x14ac:dyDescent="0.25">
      <c r="A2457" s="3">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6">
        <v>27.934399999999997</v>
      </c>
    </row>
    <row r="2458" spans="1:22" ht="14.25" customHeight="1" x14ac:dyDescent="0.25">
      <c r="A2458" s="3">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6">
        <v>3.4356999999999998</v>
      </c>
    </row>
    <row r="2459" spans="1:22" ht="14.25" customHeight="1" x14ac:dyDescent="0.25">
      <c r="A2459" s="3">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6">
        <v>22.458000000000002</v>
      </c>
    </row>
    <row r="2460" spans="1:22" ht="14.25" customHeight="1" x14ac:dyDescent="0.25">
      <c r="A2460" s="3">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6">
        <v>12.097800000000001</v>
      </c>
    </row>
    <row r="2461" spans="1:22" ht="14.25" customHeight="1" x14ac:dyDescent="0.25">
      <c r="A2461" s="3">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6">
        <v>25.438400000000001</v>
      </c>
    </row>
    <row r="2462" spans="1:22" ht="14.25" customHeight="1" x14ac:dyDescent="0.25">
      <c r="A2462" s="3">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6">
        <v>13.486499999999999</v>
      </c>
    </row>
    <row r="2463" spans="1:22" ht="14.25" customHeight="1" x14ac:dyDescent="0.25">
      <c r="A2463" s="3">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6">
        <v>34.423199999999987</v>
      </c>
    </row>
    <row r="2464" spans="1:22" ht="14.25" customHeight="1" x14ac:dyDescent="0.25">
      <c r="A2464" s="3">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6">
        <v>29.371999999999993</v>
      </c>
    </row>
    <row r="2465" spans="1:22" ht="14.25" customHeight="1" x14ac:dyDescent="0.25">
      <c r="A2465" s="3">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6">
        <v>5.1183999999999994</v>
      </c>
    </row>
    <row r="2466" spans="1:22" ht="14.25" customHeight="1" x14ac:dyDescent="0.25">
      <c r="A2466" s="3">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6">
        <v>36.987300000000005</v>
      </c>
    </row>
    <row r="2467" spans="1:22" ht="14.25" customHeight="1" x14ac:dyDescent="0.25">
      <c r="A2467" s="3">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6">
        <v>1.512</v>
      </c>
    </row>
    <row r="2468" spans="1:22" ht="14.25" customHeight="1" x14ac:dyDescent="0.25">
      <c r="A2468" s="3">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6">
        <v>4.099499999999999</v>
      </c>
    </row>
    <row r="2469" spans="1:22" ht="14.25" customHeight="1" x14ac:dyDescent="0.25">
      <c r="A2469" s="3">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6">
        <v>165.71759999999995</v>
      </c>
    </row>
    <row r="2470" spans="1:22" ht="14.25" customHeight="1" x14ac:dyDescent="0.25">
      <c r="A2470" s="3">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6">
        <v>15.552000000000001</v>
      </c>
    </row>
    <row r="2471" spans="1:22" ht="14.25" customHeight="1" x14ac:dyDescent="0.25">
      <c r="A2471" s="3">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6">
        <v>4.5656999999999996</v>
      </c>
    </row>
    <row r="2472" spans="1:22" ht="14.25" customHeight="1" x14ac:dyDescent="0.25">
      <c r="A2472" s="3">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6">
        <v>4.281600000000001</v>
      </c>
    </row>
    <row r="2473" spans="1:22" ht="14.25" customHeight="1" x14ac:dyDescent="0.25">
      <c r="A2473" s="3">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6">
        <v>-67.670399999999972</v>
      </c>
    </row>
    <row r="2474" spans="1:22" ht="14.25" customHeight="1" x14ac:dyDescent="0.25">
      <c r="A2474" s="3">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6">
        <v>6.4864000000000033</v>
      </c>
    </row>
    <row r="2475" spans="1:22" ht="14.25" customHeight="1" x14ac:dyDescent="0.25">
      <c r="A2475" s="3">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6">
        <v>-29.917800000000021</v>
      </c>
    </row>
    <row r="2476" spans="1:22" ht="14.25" customHeight="1" x14ac:dyDescent="0.25">
      <c r="A2476" s="3">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6">
        <v>29.032499999999999</v>
      </c>
    </row>
    <row r="2477" spans="1:22" ht="14.25" customHeight="1" x14ac:dyDescent="0.25">
      <c r="A2477" s="3">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6">
        <v>41.223699999999994</v>
      </c>
    </row>
    <row r="2478" spans="1:22" ht="14.25" customHeight="1" x14ac:dyDescent="0.25">
      <c r="A2478" s="3">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6">
        <v>429.57720000000006</v>
      </c>
    </row>
    <row r="2479" spans="1:22" ht="14.25" customHeight="1" x14ac:dyDescent="0.25">
      <c r="A2479" s="3">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6">
        <v>-99.176400000000001</v>
      </c>
    </row>
    <row r="2480" spans="1:22" ht="14.25" customHeight="1" x14ac:dyDescent="0.25">
      <c r="A2480" s="3">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6">
        <v>1.4742000000000002</v>
      </c>
    </row>
    <row r="2481" spans="1:22" ht="14.25" customHeight="1" x14ac:dyDescent="0.25">
      <c r="A2481" s="3">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6">
        <v>0.83879999999999999</v>
      </c>
    </row>
    <row r="2482" spans="1:22" ht="14.25" customHeight="1" x14ac:dyDescent="0.25">
      <c r="A2482" s="3">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6">
        <v>-32.636600000000001</v>
      </c>
    </row>
    <row r="2483" spans="1:22" ht="14.25" customHeight="1" x14ac:dyDescent="0.25">
      <c r="A2483" s="3">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6">
        <v>0</v>
      </c>
    </row>
    <row r="2484" spans="1:22" ht="14.25" customHeight="1" x14ac:dyDescent="0.25">
      <c r="A2484" s="3">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6">
        <v>11.429599999999999</v>
      </c>
    </row>
    <row r="2485" spans="1:22" ht="14.25" customHeight="1" x14ac:dyDescent="0.25">
      <c r="A2485" s="3">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6">
        <v>250.30500000000004</v>
      </c>
    </row>
    <row r="2486" spans="1:22" ht="14.25" customHeight="1" x14ac:dyDescent="0.25">
      <c r="A2486" s="3">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6">
        <v>32.396000000000001</v>
      </c>
    </row>
    <row r="2487" spans="1:22" ht="14.25" customHeight="1" x14ac:dyDescent="0.25">
      <c r="A2487" s="3">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6">
        <v>1.4455999999999998</v>
      </c>
    </row>
    <row r="2488" spans="1:22" ht="14.25" customHeight="1" x14ac:dyDescent="0.25">
      <c r="A2488" s="3">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6">
        <v>22.235199999999999</v>
      </c>
    </row>
    <row r="2489" spans="1:22" ht="14.25" customHeight="1" x14ac:dyDescent="0.25">
      <c r="A2489" s="3">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6">
        <v>2.6568000000000005</v>
      </c>
    </row>
    <row r="2490" spans="1:22" ht="14.25" customHeight="1" x14ac:dyDescent="0.25">
      <c r="A2490" s="3">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6">
        <v>9.6191999999999993</v>
      </c>
    </row>
    <row r="2491" spans="1:22" ht="14.25" customHeight="1" x14ac:dyDescent="0.25">
      <c r="A2491" s="3">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6">
        <v>303.3408</v>
      </c>
    </row>
    <row r="2492" spans="1:22" ht="14.25" customHeight="1" x14ac:dyDescent="0.25">
      <c r="A2492" s="3">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6">
        <v>10.763999999999999</v>
      </c>
    </row>
    <row r="2493" spans="1:22" ht="14.25" customHeight="1" x14ac:dyDescent="0.25">
      <c r="A2493" s="3">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6">
        <v>41.51039999999999</v>
      </c>
    </row>
    <row r="2494" spans="1:22" ht="14.25" customHeight="1" x14ac:dyDescent="0.25">
      <c r="A2494" s="3">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6">
        <v>1228.1787000000004</v>
      </c>
    </row>
    <row r="2495" spans="1:22" ht="14.25" customHeight="1" x14ac:dyDescent="0.25">
      <c r="A2495" s="3">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6">
        <v>-34.39200000000001</v>
      </c>
    </row>
    <row r="2496" spans="1:22" ht="14.25" customHeight="1" x14ac:dyDescent="0.25">
      <c r="A2496" s="3">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6">
        <v>53.997000000000043</v>
      </c>
    </row>
    <row r="2497" spans="1:22" ht="14.25" customHeight="1" x14ac:dyDescent="0.25">
      <c r="A2497" s="3">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6">
        <v>32.391999999999939</v>
      </c>
    </row>
    <row r="2498" spans="1:22" ht="14.25" customHeight="1" x14ac:dyDescent="0.25">
      <c r="A2498" s="3">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6">
        <v>18.609299999999998</v>
      </c>
    </row>
    <row r="2499" spans="1:22" ht="14.25" customHeight="1" x14ac:dyDescent="0.25">
      <c r="A2499" s="3">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6">
        <v>58.496199999999988</v>
      </c>
    </row>
    <row r="2500" spans="1:22" ht="14.25" customHeight="1" x14ac:dyDescent="0.25">
      <c r="A2500" s="3">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6">
        <v>3.3543999999999996</v>
      </c>
    </row>
    <row r="2501" spans="1:22" ht="14.25" customHeight="1" x14ac:dyDescent="0.25">
      <c r="A2501" s="3">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6">
        <v>12.692699999999995</v>
      </c>
    </row>
    <row r="2502" spans="1:22" ht="14.25" customHeight="1" x14ac:dyDescent="0.25">
      <c r="A2502" s="3">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6">
        <v>4.4311999999999996</v>
      </c>
    </row>
    <row r="2503" spans="1:22" ht="14.25" customHeight="1" x14ac:dyDescent="0.25">
      <c r="A2503" s="3">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6">
        <v>-3.5711999999999993</v>
      </c>
    </row>
    <row r="2504" spans="1:22" ht="14.25" customHeight="1" x14ac:dyDescent="0.25">
      <c r="A2504" s="3">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6">
        <v>-16.380000000000003</v>
      </c>
    </row>
    <row r="2505" spans="1:22" ht="14.25" customHeight="1" x14ac:dyDescent="0.25">
      <c r="A2505" s="3">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6">
        <v>3.4685999999999999</v>
      </c>
    </row>
    <row r="2506" spans="1:22" ht="14.25" customHeight="1" x14ac:dyDescent="0.25">
      <c r="A2506" s="3">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6">
        <v>15.041600000000003</v>
      </c>
    </row>
    <row r="2507" spans="1:22" ht="14.25" customHeight="1" x14ac:dyDescent="0.25">
      <c r="A2507" s="3">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6">
        <v>327.50599999999963</v>
      </c>
    </row>
    <row r="2508" spans="1:22" ht="14.25" customHeight="1" x14ac:dyDescent="0.25">
      <c r="A2508" s="3">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6">
        <v>34.284800000000004</v>
      </c>
    </row>
    <row r="2509" spans="1:22" ht="14.25" customHeight="1" x14ac:dyDescent="0.25">
      <c r="A2509" s="3">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6">
        <v>-85.238399999999999</v>
      </c>
    </row>
    <row r="2510" spans="1:22" ht="14.25" customHeight="1" x14ac:dyDescent="0.25">
      <c r="A2510" s="3">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6">
        <v>14.758199999999995</v>
      </c>
    </row>
    <row r="2511" spans="1:22" ht="14.25" customHeight="1" x14ac:dyDescent="0.25">
      <c r="A2511" s="3">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6">
        <v>52.79340000000002</v>
      </c>
    </row>
    <row r="2512" spans="1:22" ht="14.25" customHeight="1" x14ac:dyDescent="0.25">
      <c r="A2512" s="3">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6">
        <v>55.895999999999958</v>
      </c>
    </row>
    <row r="2513" spans="1:22" ht="14.25" customHeight="1" x14ac:dyDescent="0.25">
      <c r="A2513" s="3">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6">
        <v>41.534999999999997</v>
      </c>
    </row>
    <row r="2514" spans="1:22" ht="14.25" customHeight="1" x14ac:dyDescent="0.25">
      <c r="A2514" s="3">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6">
        <v>-33.483999999999995</v>
      </c>
    </row>
    <row r="2515" spans="1:22" ht="14.25" customHeight="1" x14ac:dyDescent="0.25">
      <c r="A2515" s="3">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6">
        <v>1.1995999999999931</v>
      </c>
    </row>
    <row r="2516" spans="1:22" ht="14.25" customHeight="1" x14ac:dyDescent="0.25">
      <c r="A2516" s="3">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6">
        <v>-2.0567999999999991</v>
      </c>
    </row>
    <row r="2517" spans="1:22" ht="14.25" customHeight="1" x14ac:dyDescent="0.25">
      <c r="A2517" s="3">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6">
        <v>19.823999999999998</v>
      </c>
    </row>
    <row r="2518" spans="1:22" ht="14.25" customHeight="1" x14ac:dyDescent="0.25">
      <c r="A2518" s="3">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6">
        <v>204.07139999999995</v>
      </c>
    </row>
    <row r="2519" spans="1:22" ht="14.25" customHeight="1" x14ac:dyDescent="0.25">
      <c r="A2519" s="3">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6">
        <v>12.992999999999988</v>
      </c>
    </row>
    <row r="2520" spans="1:22" ht="14.25" customHeight="1" x14ac:dyDescent="0.25">
      <c r="A2520" s="3">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6">
        <v>9.8783999999999992</v>
      </c>
    </row>
    <row r="2521" spans="1:22" ht="14.25" customHeight="1" x14ac:dyDescent="0.25">
      <c r="A2521" s="3">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6">
        <v>14.4354</v>
      </c>
    </row>
    <row r="2522" spans="1:22" ht="14.25" customHeight="1" x14ac:dyDescent="0.25">
      <c r="A2522" s="3">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6">
        <v>251.89109999999988</v>
      </c>
    </row>
    <row r="2523" spans="1:22" ht="14.25" customHeight="1" x14ac:dyDescent="0.25">
      <c r="A2523" s="3">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6">
        <v>6.2208000000000006</v>
      </c>
    </row>
    <row r="2524" spans="1:22" ht="14.25" customHeight="1" x14ac:dyDescent="0.25">
      <c r="A2524" s="3">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6">
        <v>1.375</v>
      </c>
    </row>
    <row r="2525" spans="1:22" ht="14.25" customHeight="1" x14ac:dyDescent="0.25">
      <c r="A2525" s="3">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6">
        <v>55.935999999999993</v>
      </c>
    </row>
    <row r="2526" spans="1:22" ht="14.25" customHeight="1" x14ac:dyDescent="0.25">
      <c r="A2526" s="3">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6">
        <v>5.2559999999999985</v>
      </c>
    </row>
    <row r="2527" spans="1:22" ht="14.25" customHeight="1" x14ac:dyDescent="0.25">
      <c r="A2527" s="3">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6">
        <v>4.4603999999999999</v>
      </c>
    </row>
    <row r="2528" spans="1:22" ht="14.25" customHeight="1" x14ac:dyDescent="0.25">
      <c r="A2528" s="3">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6">
        <v>-12.075000000000003</v>
      </c>
    </row>
    <row r="2529" spans="1:22" ht="14.25" customHeight="1" x14ac:dyDescent="0.25">
      <c r="A2529" s="3">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6">
        <v>-16.884</v>
      </c>
    </row>
    <row r="2530" spans="1:22" ht="14.25" customHeight="1" x14ac:dyDescent="0.25">
      <c r="A2530" s="3">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6">
        <v>2.8884000000000007</v>
      </c>
    </row>
    <row r="2531" spans="1:22" ht="14.25" customHeight="1" x14ac:dyDescent="0.25">
      <c r="A2531" s="3">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6">
        <v>3.6288</v>
      </c>
    </row>
    <row r="2532" spans="1:22" ht="14.25" customHeight="1" x14ac:dyDescent="0.25">
      <c r="A2532" s="3">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6">
        <v>52.531999999999996</v>
      </c>
    </row>
    <row r="2533" spans="1:22" ht="14.25" customHeight="1" x14ac:dyDescent="0.25">
      <c r="A2533" s="3">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6">
        <v>8.2615999999999996</v>
      </c>
    </row>
    <row r="2534" spans="1:22" ht="14.25" customHeight="1" x14ac:dyDescent="0.25">
      <c r="A2534" s="3">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6">
        <v>4.5611999999999995</v>
      </c>
    </row>
    <row r="2535" spans="1:22" ht="14.25" customHeight="1" x14ac:dyDescent="0.25">
      <c r="A2535" s="3">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6">
        <v>122.38559999999998</v>
      </c>
    </row>
    <row r="2536" spans="1:22" ht="14.25" customHeight="1" x14ac:dyDescent="0.25">
      <c r="A2536" s="3">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6">
        <v>-337.80600000000004</v>
      </c>
    </row>
    <row r="2537" spans="1:22" ht="14.25" customHeight="1" x14ac:dyDescent="0.25">
      <c r="A2537" s="3">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6">
        <v>18.064800000000002</v>
      </c>
    </row>
    <row r="2538" spans="1:22" ht="14.25" customHeight="1" x14ac:dyDescent="0.25">
      <c r="A2538" s="3">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6">
        <v>-54.595799999999997</v>
      </c>
    </row>
    <row r="2539" spans="1:22" ht="14.25" customHeight="1" x14ac:dyDescent="0.25">
      <c r="A2539" s="3">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6">
        <v>-100.7944</v>
      </c>
    </row>
    <row r="2540" spans="1:22" ht="14.25" customHeight="1" x14ac:dyDescent="0.25">
      <c r="A2540" s="3">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6">
        <v>-36.253</v>
      </c>
    </row>
    <row r="2541" spans="1:22" ht="14.25" customHeight="1" x14ac:dyDescent="0.25">
      <c r="A2541" s="3">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6">
        <v>-219.16440000000023</v>
      </c>
    </row>
    <row r="2542" spans="1:22" ht="14.25" customHeight="1" x14ac:dyDescent="0.25">
      <c r="A2542" s="3">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6">
        <v>78.767099999999971</v>
      </c>
    </row>
    <row r="2543" spans="1:22" ht="14.25" customHeight="1" x14ac:dyDescent="0.25">
      <c r="A2543" s="3">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6">
        <v>22.377600000000001</v>
      </c>
    </row>
    <row r="2544" spans="1:22" ht="14.25" customHeight="1" x14ac:dyDescent="0.25">
      <c r="A2544" s="3">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6">
        <v>14.39520000000001</v>
      </c>
    </row>
    <row r="2545" spans="1:22" ht="14.25" customHeight="1" x14ac:dyDescent="0.25">
      <c r="A2545" s="3">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6">
        <v>13.915199999999992</v>
      </c>
    </row>
    <row r="2546" spans="1:22" ht="14.25" customHeight="1" x14ac:dyDescent="0.25">
      <c r="A2546" s="3">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6">
        <v>6.9371999999999998</v>
      </c>
    </row>
    <row r="2547" spans="1:22" ht="14.25" customHeight="1" x14ac:dyDescent="0.25">
      <c r="A2547" s="3">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6">
        <v>2.0592000000000041</v>
      </c>
    </row>
    <row r="2548" spans="1:22" ht="14.25" customHeight="1" x14ac:dyDescent="0.25">
      <c r="A2548" s="3">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6">
        <v>-6.0489999999999995</v>
      </c>
    </row>
    <row r="2549" spans="1:22" ht="14.25" customHeight="1" x14ac:dyDescent="0.25">
      <c r="A2549" s="3">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6">
        <v>0.25919999999999999</v>
      </c>
    </row>
    <row r="2550" spans="1:22" ht="14.25" customHeight="1" x14ac:dyDescent="0.25">
      <c r="A2550" s="3">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6">
        <v>211.49549999999977</v>
      </c>
    </row>
    <row r="2551" spans="1:22" ht="14.25" customHeight="1" x14ac:dyDescent="0.25">
      <c r="A2551" s="3">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6">
        <v>105.64559999999997</v>
      </c>
    </row>
    <row r="2552" spans="1:22" ht="14.25" customHeight="1" x14ac:dyDescent="0.25">
      <c r="A2552" s="3">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6">
        <v>1.764</v>
      </c>
    </row>
    <row r="2553" spans="1:22" ht="14.25" customHeight="1" x14ac:dyDescent="0.25">
      <c r="A2553" s="3">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6">
        <v>213.68880000000001</v>
      </c>
    </row>
    <row r="2554" spans="1:22" ht="14.25" customHeight="1" x14ac:dyDescent="0.25">
      <c r="A2554" s="3">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6">
        <v>10.760400000000001</v>
      </c>
    </row>
    <row r="2555" spans="1:22" ht="14.25" customHeight="1" x14ac:dyDescent="0.25">
      <c r="A2555" s="3">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6">
        <v>12.441600000000001</v>
      </c>
    </row>
    <row r="2556" spans="1:22" ht="14.25" customHeight="1" x14ac:dyDescent="0.25">
      <c r="A2556" s="3">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6">
        <v>70.554400000000072</v>
      </c>
    </row>
    <row r="2557" spans="1:22" ht="14.25" customHeight="1" x14ac:dyDescent="0.25">
      <c r="A2557" s="3">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6">
        <v>12</v>
      </c>
    </row>
    <row r="2558" spans="1:22" ht="14.25" customHeight="1" x14ac:dyDescent="0.25">
      <c r="A2558" s="3">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6">
        <v>-32.320000000000007</v>
      </c>
    </row>
    <row r="2559" spans="1:22" ht="14.25" customHeight="1" x14ac:dyDescent="0.25">
      <c r="A2559" s="3">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6">
        <v>0.52439999999999998</v>
      </c>
    </row>
    <row r="2560" spans="1:22" ht="14.25" customHeight="1" x14ac:dyDescent="0.25">
      <c r="A2560" s="3">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6">
        <v>140.68599999999989</v>
      </c>
    </row>
    <row r="2561" spans="1:22" ht="14.25" customHeight="1" x14ac:dyDescent="0.25">
      <c r="A2561" s="3">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6">
        <v>7.5600000000000005</v>
      </c>
    </row>
    <row r="2562" spans="1:22" ht="14.25" customHeight="1" x14ac:dyDescent="0.25">
      <c r="A2562" s="3">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6">
        <v>61.38900000000001</v>
      </c>
    </row>
    <row r="2563" spans="1:22" ht="14.25" customHeight="1" x14ac:dyDescent="0.25">
      <c r="A2563" s="3">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6">
        <v>3.3408000000000002</v>
      </c>
    </row>
    <row r="2564" spans="1:22" ht="14.25" customHeight="1" x14ac:dyDescent="0.25">
      <c r="A2564" s="3">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6">
        <v>3.6288</v>
      </c>
    </row>
    <row r="2565" spans="1:22" ht="14.25" customHeight="1" x14ac:dyDescent="0.25">
      <c r="A2565" s="3">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6">
        <v>2.7035999999999998</v>
      </c>
    </row>
    <row r="2566" spans="1:22" ht="14.25" customHeight="1" x14ac:dyDescent="0.25">
      <c r="A2566" s="3">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6">
        <v>9.1313999999999993</v>
      </c>
    </row>
    <row r="2567" spans="1:22" ht="14.25" customHeight="1" x14ac:dyDescent="0.25">
      <c r="A2567" s="3">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6">
        <v>27.689999999999998</v>
      </c>
    </row>
    <row r="2568" spans="1:22" ht="14.25" customHeight="1" x14ac:dyDescent="0.25">
      <c r="A2568" s="3">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6">
        <v>7.8499999999999979</v>
      </c>
    </row>
    <row r="2569" spans="1:22" ht="14.25" customHeight="1" x14ac:dyDescent="0.25">
      <c r="A2569" s="3">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6">
        <v>239.90580000000011</v>
      </c>
    </row>
    <row r="2570" spans="1:22" ht="14.25" customHeight="1" x14ac:dyDescent="0.25">
      <c r="A2570" s="3">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6">
        <v>133.86240000000004</v>
      </c>
    </row>
    <row r="2571" spans="1:22" ht="14.25" customHeight="1" x14ac:dyDescent="0.25">
      <c r="A2571" s="3">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6">
        <v>-35.617400000000004</v>
      </c>
    </row>
    <row r="2572" spans="1:22" ht="14.25" customHeight="1" x14ac:dyDescent="0.25">
      <c r="A2572" s="3">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6">
        <v>3.6431999999999998</v>
      </c>
    </row>
    <row r="2573" spans="1:22" ht="14.25" customHeight="1" x14ac:dyDescent="0.25">
      <c r="A2573" s="3">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6">
        <v>0.90999999999999981</v>
      </c>
    </row>
    <row r="2574" spans="1:22" ht="14.25" customHeight="1" x14ac:dyDescent="0.25">
      <c r="A2574" s="3">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6">
        <v>52.497900000000016</v>
      </c>
    </row>
    <row r="2575" spans="1:22" ht="14.25" customHeight="1" x14ac:dyDescent="0.25">
      <c r="A2575" s="3">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6">
        <v>31.586999999999961</v>
      </c>
    </row>
    <row r="2576" spans="1:22" ht="14.25" customHeight="1" x14ac:dyDescent="0.25">
      <c r="A2576" s="3">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6">
        <v>7.9527000000000001</v>
      </c>
    </row>
    <row r="2577" spans="1:22" ht="14.25" customHeight="1" x14ac:dyDescent="0.25">
      <c r="A2577" s="3">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6">
        <v>156.751</v>
      </c>
    </row>
    <row r="2578" spans="1:22" ht="14.25" customHeight="1" x14ac:dyDescent="0.25">
      <c r="A2578" s="3">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6">
        <v>5.3391999999999991</v>
      </c>
    </row>
    <row r="2579" spans="1:22" ht="14.25" customHeight="1" x14ac:dyDescent="0.25">
      <c r="A2579" s="3">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6">
        <v>290.30160000000001</v>
      </c>
    </row>
    <row r="2580" spans="1:22" ht="14.25" customHeight="1" x14ac:dyDescent="0.25">
      <c r="A2580" s="3">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6">
        <v>30.7818</v>
      </c>
    </row>
    <row r="2581" spans="1:22" ht="14.25" customHeight="1" x14ac:dyDescent="0.25">
      <c r="A2581" s="3">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6">
        <v>0</v>
      </c>
    </row>
    <row r="2582" spans="1:22" ht="14.25" customHeight="1" x14ac:dyDescent="0.25">
      <c r="A2582" s="3">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6">
        <v>9.3312000000000008</v>
      </c>
    </row>
    <row r="2583" spans="1:22" ht="14.25" customHeight="1" x14ac:dyDescent="0.25">
      <c r="A2583" s="3">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6">
        <v>8.34</v>
      </c>
    </row>
    <row r="2584" spans="1:22" ht="14.25" customHeight="1" x14ac:dyDescent="0.25">
      <c r="A2584" s="3">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6">
        <v>0</v>
      </c>
    </row>
    <row r="2585" spans="1:22" ht="14.25" customHeight="1" x14ac:dyDescent="0.25">
      <c r="A2585" s="3">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6">
        <v>4.4711999999999996</v>
      </c>
    </row>
    <row r="2586" spans="1:22" ht="14.25" customHeight="1" x14ac:dyDescent="0.25">
      <c r="A2586" s="3">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6">
        <v>52.634399999999999</v>
      </c>
    </row>
    <row r="2587" spans="1:22" ht="14.25" customHeight="1" x14ac:dyDescent="0.25">
      <c r="A2587" s="3">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6">
        <v>2.1475999999999997</v>
      </c>
    </row>
    <row r="2588" spans="1:22" ht="14.25" customHeight="1" x14ac:dyDescent="0.25">
      <c r="A2588" s="3">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6">
        <v>67.113900000000015</v>
      </c>
    </row>
    <row r="2589" spans="1:22" ht="14.25" customHeight="1" x14ac:dyDescent="0.25">
      <c r="A2589" s="3">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6">
        <v>9.7812000000000019</v>
      </c>
    </row>
    <row r="2590" spans="1:22" ht="14.25" customHeight="1" x14ac:dyDescent="0.25">
      <c r="A2590" s="3">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6">
        <v>1.0165999999999995</v>
      </c>
    </row>
    <row r="2591" spans="1:22" ht="14.25" customHeight="1" x14ac:dyDescent="0.25">
      <c r="A2591" s="3">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6">
        <v>21.539699999999996</v>
      </c>
    </row>
    <row r="2592" spans="1:22" ht="14.25" customHeight="1" x14ac:dyDescent="0.25">
      <c r="A2592" s="3">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6">
        <v>-7.774799999999999</v>
      </c>
    </row>
    <row r="2593" spans="1:22" ht="14.25" customHeight="1" x14ac:dyDescent="0.25">
      <c r="A2593" s="3">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6">
        <v>-300.73500000000001</v>
      </c>
    </row>
    <row r="2594" spans="1:22" ht="14.25" customHeight="1" x14ac:dyDescent="0.25">
      <c r="A2594" s="3">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6">
        <v>39.549999999999997</v>
      </c>
    </row>
    <row r="2595" spans="1:22" ht="14.25" customHeight="1" x14ac:dyDescent="0.25">
      <c r="A2595" s="3">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6">
        <v>157.36319999999998</v>
      </c>
    </row>
    <row r="2596" spans="1:22" ht="14.25" customHeight="1" x14ac:dyDescent="0.25">
      <c r="A2596" s="3">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6">
        <v>81.432000000000002</v>
      </c>
    </row>
    <row r="2597" spans="1:22" ht="14.25" customHeight="1" x14ac:dyDescent="0.25">
      <c r="A2597" s="3">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6">
        <v>411.73649999999998</v>
      </c>
    </row>
    <row r="2598" spans="1:22" ht="14.25" customHeight="1" x14ac:dyDescent="0.25">
      <c r="A2598" s="3">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6">
        <v>158.75190000000003</v>
      </c>
    </row>
    <row r="2599" spans="1:22" ht="14.25" customHeight="1" x14ac:dyDescent="0.25">
      <c r="A2599" s="3">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6">
        <v>95.461199999999963</v>
      </c>
    </row>
    <row r="2600" spans="1:22" ht="14.25" customHeight="1" x14ac:dyDescent="0.25">
      <c r="A2600" s="3">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6">
        <v>7.3206000000000007</v>
      </c>
    </row>
    <row r="2601" spans="1:22" ht="14.25" customHeight="1" x14ac:dyDescent="0.25">
      <c r="A2601" s="3">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6">
        <v>35.362599999999986</v>
      </c>
    </row>
    <row r="2602" spans="1:22" ht="14.25" customHeight="1" x14ac:dyDescent="0.25">
      <c r="A2602" s="3">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6">
        <v>36.812999999999988</v>
      </c>
    </row>
    <row r="2603" spans="1:22" ht="14.25" customHeight="1" x14ac:dyDescent="0.25">
      <c r="A2603" s="3">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6">
        <v>7.0218000000000007</v>
      </c>
    </row>
    <row r="2604" spans="1:22" ht="14.25" customHeight="1" x14ac:dyDescent="0.25">
      <c r="A2604" s="3">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6">
        <v>364.45949999999993</v>
      </c>
    </row>
    <row r="2605" spans="1:22" ht="14.25" customHeight="1" x14ac:dyDescent="0.25">
      <c r="A2605" s="3">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6">
        <v>5.129400000000004</v>
      </c>
    </row>
    <row r="2606" spans="1:22" ht="14.25" customHeight="1" x14ac:dyDescent="0.25">
      <c r="A2606" s="3">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6">
        <v>20.780799999999999</v>
      </c>
    </row>
    <row r="2607" spans="1:22" ht="14.25" customHeight="1" x14ac:dyDescent="0.25">
      <c r="A2607" s="3">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6">
        <v>-0.85579999999999989</v>
      </c>
    </row>
    <row r="2608" spans="1:22" ht="14.25" customHeight="1" x14ac:dyDescent="0.25">
      <c r="A2608" s="3">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6">
        <v>4.9270999999999976</v>
      </c>
    </row>
    <row r="2609" spans="1:22" ht="14.25" customHeight="1" x14ac:dyDescent="0.25">
      <c r="A2609" s="3">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6">
        <v>0</v>
      </c>
    </row>
    <row r="2610" spans="1:22" ht="14.25" customHeight="1" x14ac:dyDescent="0.25">
      <c r="A2610" s="3">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6">
        <v>0.88200000000000001</v>
      </c>
    </row>
    <row r="2611" spans="1:22" ht="14.25" customHeight="1" x14ac:dyDescent="0.25">
      <c r="A2611" s="3">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6">
        <v>-121.87349999999992</v>
      </c>
    </row>
    <row r="2612" spans="1:22" ht="14.25" customHeight="1" x14ac:dyDescent="0.25">
      <c r="A2612" s="3">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6">
        <v>1.9925999999999999</v>
      </c>
    </row>
    <row r="2613" spans="1:22" ht="14.25" customHeight="1" x14ac:dyDescent="0.25">
      <c r="A2613" s="3">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6">
        <v>5.1011999999999995</v>
      </c>
    </row>
    <row r="2614" spans="1:22" ht="14.25" customHeight="1" x14ac:dyDescent="0.25">
      <c r="A2614" s="3">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6">
        <v>-3.9624000000000006</v>
      </c>
    </row>
    <row r="2615" spans="1:22" ht="14.25" customHeight="1" x14ac:dyDescent="0.25">
      <c r="A2615" s="3">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6">
        <v>2.5980000000000008</v>
      </c>
    </row>
    <row r="2616" spans="1:22" ht="14.25" customHeight="1" x14ac:dyDescent="0.25">
      <c r="A2616" s="3">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6">
        <v>23.027999999999992</v>
      </c>
    </row>
    <row r="2617" spans="1:22" ht="14.25" customHeight="1" x14ac:dyDescent="0.25">
      <c r="A2617" s="3">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6">
        <v>5.714999999999999</v>
      </c>
    </row>
    <row r="2618" spans="1:22" ht="14.25" customHeight="1" x14ac:dyDescent="0.25">
      <c r="A2618" s="3">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6">
        <v>2.7166000000000001</v>
      </c>
    </row>
    <row r="2619" spans="1:22" ht="14.25" customHeight="1" x14ac:dyDescent="0.25">
      <c r="A2619" s="3">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6">
        <v>38.024999999999977</v>
      </c>
    </row>
    <row r="2620" spans="1:22" ht="14.25" customHeight="1" x14ac:dyDescent="0.25">
      <c r="A2620" s="3">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6">
        <v>1.0841999999999998</v>
      </c>
    </row>
    <row r="2621" spans="1:22" ht="14.25" customHeight="1" x14ac:dyDescent="0.25">
      <c r="A2621" s="3">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6">
        <v>6.7039999999999971</v>
      </c>
    </row>
    <row r="2622" spans="1:22" ht="14.25" customHeight="1" x14ac:dyDescent="0.25">
      <c r="A2622" s="3">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6">
        <v>10.4496</v>
      </c>
    </row>
    <row r="2623" spans="1:22" ht="14.25" customHeight="1" x14ac:dyDescent="0.25">
      <c r="A2623" s="3">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6">
        <v>8.6715</v>
      </c>
    </row>
    <row r="2624" spans="1:22" ht="14.25" customHeight="1" x14ac:dyDescent="0.25">
      <c r="A2624" s="3">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6">
        <v>12.441600000000001</v>
      </c>
    </row>
    <row r="2625" spans="1:22" ht="14.25" customHeight="1" x14ac:dyDescent="0.25">
      <c r="A2625" s="3">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6">
        <v>3919.9887999999992</v>
      </c>
    </row>
    <row r="2626" spans="1:22" ht="14.25" customHeight="1" x14ac:dyDescent="0.25">
      <c r="A2626" s="3">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6">
        <v>647.89200000000005</v>
      </c>
    </row>
    <row r="2627" spans="1:22" ht="14.25" customHeight="1" x14ac:dyDescent="0.25">
      <c r="A2627" s="3">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6">
        <v>28.754999999999995</v>
      </c>
    </row>
    <row r="2628" spans="1:22" ht="14.25" customHeight="1" x14ac:dyDescent="0.25">
      <c r="A2628" s="3">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6">
        <v>0.52989999999999782</v>
      </c>
    </row>
    <row r="2629" spans="1:22" ht="14.25" customHeight="1" x14ac:dyDescent="0.25">
      <c r="A2629" s="3">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6">
        <v>9.1295999999999964</v>
      </c>
    </row>
    <row r="2630" spans="1:22" ht="14.25" customHeight="1" x14ac:dyDescent="0.25">
      <c r="A2630" s="3">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6">
        <v>-935.95949999999993</v>
      </c>
    </row>
    <row r="2631" spans="1:22" ht="14.25" customHeight="1" x14ac:dyDescent="0.25">
      <c r="A2631" s="3">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6">
        <v>-7.4799999999999969</v>
      </c>
    </row>
    <row r="2632" spans="1:22" ht="14.25" customHeight="1" x14ac:dyDescent="0.25">
      <c r="A2632" s="3">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6">
        <v>7.0218000000000007</v>
      </c>
    </row>
    <row r="2633" spans="1:22" ht="14.25" customHeight="1" x14ac:dyDescent="0.25">
      <c r="A2633" s="3">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6">
        <v>17.182800000000004</v>
      </c>
    </row>
    <row r="2634" spans="1:22" ht="14.25" customHeight="1" x14ac:dyDescent="0.25">
      <c r="A2634" s="3">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6">
        <v>4.2623999999999977</v>
      </c>
    </row>
    <row r="2635" spans="1:22" ht="14.25" customHeight="1" x14ac:dyDescent="0.25">
      <c r="A2635" s="3">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6">
        <v>24.857999999999983</v>
      </c>
    </row>
    <row r="2636" spans="1:22" ht="14.25" customHeight="1" x14ac:dyDescent="0.25">
      <c r="A2636" s="3">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6">
        <v>0.73919999999999941</v>
      </c>
    </row>
    <row r="2637" spans="1:22" ht="14.25" customHeight="1" x14ac:dyDescent="0.25">
      <c r="A2637" s="3">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6">
        <v>-5.7840000000000007</v>
      </c>
    </row>
    <row r="2638" spans="1:22" ht="14.25" customHeight="1" x14ac:dyDescent="0.25">
      <c r="A2638" s="3">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6">
        <v>61.38900000000001</v>
      </c>
    </row>
    <row r="2639" spans="1:22" ht="14.25" customHeight="1" x14ac:dyDescent="0.25">
      <c r="A2639" s="3">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6">
        <v>9.3295999999999992</v>
      </c>
    </row>
    <row r="2640" spans="1:22" ht="14.25" customHeight="1" x14ac:dyDescent="0.25">
      <c r="A2640" s="3">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6">
        <v>4.2665999999999986</v>
      </c>
    </row>
    <row r="2641" spans="1:22" ht="14.25" customHeight="1" x14ac:dyDescent="0.25">
      <c r="A2641" s="3">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6">
        <v>16.676400000000001</v>
      </c>
    </row>
    <row r="2642" spans="1:22" ht="14.25" customHeight="1" x14ac:dyDescent="0.25">
      <c r="A2642" s="3">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6">
        <v>143.03999999999996</v>
      </c>
    </row>
    <row r="2643" spans="1:22" ht="14.25" customHeight="1" x14ac:dyDescent="0.25">
      <c r="A2643" s="3">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6">
        <v>2.9989999999999988</v>
      </c>
    </row>
    <row r="2644" spans="1:22" ht="14.25" customHeight="1" x14ac:dyDescent="0.25">
      <c r="A2644" s="3">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6">
        <v>67.442399999999992</v>
      </c>
    </row>
    <row r="2645" spans="1:22" ht="14.25" customHeight="1" x14ac:dyDescent="0.25">
      <c r="A2645" s="3">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6">
        <v>4.1390999999999991</v>
      </c>
    </row>
    <row r="2646" spans="1:22" ht="14.25" customHeight="1" x14ac:dyDescent="0.25">
      <c r="A2646" s="3">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6">
        <v>6.2855999999999987</v>
      </c>
    </row>
    <row r="2647" spans="1:22" ht="14.25" customHeight="1" x14ac:dyDescent="0.25">
      <c r="A2647" s="3">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6">
        <v>23.652900000000002</v>
      </c>
    </row>
    <row r="2648" spans="1:22" ht="14.25" customHeight="1" x14ac:dyDescent="0.25">
      <c r="A2648" s="3">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6">
        <v>20.120699999999999</v>
      </c>
    </row>
    <row r="2649" spans="1:22" ht="14.25" customHeight="1" x14ac:dyDescent="0.25">
      <c r="A2649" s="3">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6">
        <v>6.2208000000000006</v>
      </c>
    </row>
    <row r="2650" spans="1:22" ht="14.25" customHeight="1" x14ac:dyDescent="0.25">
      <c r="A2650" s="3">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6">
        <v>213.68880000000001</v>
      </c>
    </row>
    <row r="2651" spans="1:22" ht="14.25" customHeight="1" x14ac:dyDescent="0.25">
      <c r="A2651" s="3">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6">
        <v>28.309500000000007</v>
      </c>
    </row>
    <row r="2652" spans="1:22" ht="14.25" customHeight="1" x14ac:dyDescent="0.25">
      <c r="A2652" s="3">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6">
        <v>19.997999999999976</v>
      </c>
    </row>
    <row r="2653" spans="1:22" ht="14.25" customHeight="1" x14ac:dyDescent="0.25">
      <c r="A2653" s="3">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6">
        <v>3.5021999999999989</v>
      </c>
    </row>
    <row r="2654" spans="1:22" ht="14.25" customHeight="1" x14ac:dyDescent="0.25">
      <c r="A2654" s="3">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6">
        <v>4.2716999999999992</v>
      </c>
    </row>
    <row r="2655" spans="1:22" ht="14.25" customHeight="1" x14ac:dyDescent="0.25">
      <c r="A2655" s="3">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6">
        <v>80.791200000000003</v>
      </c>
    </row>
    <row r="2656" spans="1:22" ht="14.25" customHeight="1" x14ac:dyDescent="0.25">
      <c r="A2656" s="3">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6">
        <v>77.576399999999921</v>
      </c>
    </row>
    <row r="2657" spans="1:22" ht="14.25" customHeight="1" x14ac:dyDescent="0.25">
      <c r="A2657" s="3">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6">
        <v>8.9543999999999997</v>
      </c>
    </row>
    <row r="2658" spans="1:22" ht="14.25" customHeight="1" x14ac:dyDescent="0.25">
      <c r="A2658" s="3">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6">
        <v>65.435000000000002</v>
      </c>
    </row>
    <row r="2659" spans="1:22" ht="14.25" customHeight="1" x14ac:dyDescent="0.25">
      <c r="A2659" s="3">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6">
        <v>7.056</v>
      </c>
    </row>
    <row r="2660" spans="1:22" ht="14.25" customHeight="1" x14ac:dyDescent="0.25">
      <c r="A2660" s="3">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6">
        <v>5.1042000000000005</v>
      </c>
    </row>
    <row r="2661" spans="1:22" ht="14.25" customHeight="1" x14ac:dyDescent="0.25">
      <c r="A2661" s="3">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6">
        <v>99.431999999999931</v>
      </c>
    </row>
    <row r="2662" spans="1:22" ht="14.25" customHeight="1" x14ac:dyDescent="0.25">
      <c r="A2662" s="3">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6">
        <v>494.97250000000003</v>
      </c>
    </row>
    <row r="2663" spans="1:22" ht="14.25" customHeight="1" x14ac:dyDescent="0.25">
      <c r="A2663" s="3">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6">
        <v>35.981999999999992</v>
      </c>
    </row>
    <row r="2664" spans="1:22" ht="14.25" customHeight="1" x14ac:dyDescent="0.25">
      <c r="A2664" s="3">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6">
        <v>4.2047999999999996</v>
      </c>
    </row>
    <row r="2665" spans="1:22" ht="14.25" customHeight="1" x14ac:dyDescent="0.25">
      <c r="A2665" s="3">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6">
        <v>1.2948</v>
      </c>
    </row>
    <row r="2666" spans="1:22" ht="14.25" customHeight="1" x14ac:dyDescent="0.25">
      <c r="A2666" s="3">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6">
        <v>-142.07100000000008</v>
      </c>
    </row>
    <row r="2667" spans="1:22" ht="14.25" customHeight="1" x14ac:dyDescent="0.25">
      <c r="A2667" s="3">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6">
        <v>-2.0107999999999997</v>
      </c>
    </row>
    <row r="2668" spans="1:22" ht="14.25" customHeight="1" x14ac:dyDescent="0.25">
      <c r="A2668" s="3">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6">
        <v>20.8719</v>
      </c>
    </row>
    <row r="2669" spans="1:22" ht="14.25" customHeight="1" x14ac:dyDescent="0.25">
      <c r="A2669" s="3">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6">
        <v>9.568799999999996</v>
      </c>
    </row>
    <row r="2670" spans="1:22" ht="14.25" customHeight="1" x14ac:dyDescent="0.25">
      <c r="A2670" s="3">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6">
        <v>4.5881999999999987</v>
      </c>
    </row>
    <row r="2671" spans="1:22" ht="14.25" customHeight="1" x14ac:dyDescent="0.25">
      <c r="A2671" s="3">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6">
        <v>29.668800000000005</v>
      </c>
    </row>
    <row r="2672" spans="1:22" ht="14.25" customHeight="1" x14ac:dyDescent="0.25">
      <c r="A2672" s="3">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6">
        <v>79.891199999999998</v>
      </c>
    </row>
    <row r="2673" spans="1:22" ht="14.25" customHeight="1" x14ac:dyDescent="0.25">
      <c r="A2673" s="3">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6">
        <v>212.18759999999997</v>
      </c>
    </row>
    <row r="2674" spans="1:22" ht="14.25" customHeight="1" x14ac:dyDescent="0.25">
      <c r="A2674" s="3">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6">
        <v>12.837999999999999</v>
      </c>
    </row>
    <row r="2675" spans="1:22" ht="14.25" customHeight="1" x14ac:dyDescent="0.25">
      <c r="A2675" s="3">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6">
        <v>238.65299999999991</v>
      </c>
    </row>
    <row r="2676" spans="1:22" ht="14.25" customHeight="1" x14ac:dyDescent="0.25">
      <c r="A2676" s="3">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6">
        <v>79.891199999999998</v>
      </c>
    </row>
    <row r="2677" spans="1:22" ht="14.25" customHeight="1" x14ac:dyDescent="0.25">
      <c r="A2677" s="3">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6">
        <v>0.76649999999999974</v>
      </c>
    </row>
    <row r="2678" spans="1:22" ht="14.25" customHeight="1" x14ac:dyDescent="0.25">
      <c r="A2678" s="3">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6">
        <v>4.3584000000000032</v>
      </c>
    </row>
    <row r="2679" spans="1:22" ht="14.25" customHeight="1" x14ac:dyDescent="0.25">
      <c r="A2679" s="3">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6">
        <v>-8.1311999999999998</v>
      </c>
    </row>
    <row r="2680" spans="1:22" ht="14.25" customHeight="1" x14ac:dyDescent="0.25">
      <c r="A2680" s="3">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6">
        <v>-16.775999999999996</v>
      </c>
    </row>
    <row r="2681" spans="1:22" ht="14.25" customHeight="1" x14ac:dyDescent="0.25">
      <c r="A2681" s="3">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6">
        <v>7.056</v>
      </c>
    </row>
    <row r="2682" spans="1:22" ht="14.25" customHeight="1" x14ac:dyDescent="0.25">
      <c r="A2682" s="3">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6">
        <v>111.59099999999995</v>
      </c>
    </row>
    <row r="2683" spans="1:22" ht="14.25" customHeight="1" x14ac:dyDescent="0.25">
      <c r="A2683" s="3">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6">
        <v>42.074399999999997</v>
      </c>
    </row>
    <row r="2684" spans="1:22" ht="14.25" customHeight="1" x14ac:dyDescent="0.25">
      <c r="A2684" s="3">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6">
        <v>152.08829999999998</v>
      </c>
    </row>
    <row r="2685" spans="1:22" ht="14.25" customHeight="1" x14ac:dyDescent="0.25">
      <c r="A2685" s="3">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6">
        <v>49.496999999999986</v>
      </c>
    </row>
    <row r="2686" spans="1:22" ht="14.25" customHeight="1" x14ac:dyDescent="0.25">
      <c r="A2686" s="3">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6">
        <v>101.57939999999999</v>
      </c>
    </row>
    <row r="2687" spans="1:22" ht="14.25" customHeight="1" x14ac:dyDescent="0.25">
      <c r="A2687" s="3">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6">
        <v>29.984999999999985</v>
      </c>
    </row>
    <row r="2688" spans="1:22" ht="14.25" customHeight="1" x14ac:dyDescent="0.25">
      <c r="A2688" s="3">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6">
        <v>-2.4563999999999995</v>
      </c>
    </row>
    <row r="2689" spans="1:22" ht="14.25" customHeight="1" x14ac:dyDescent="0.25">
      <c r="A2689" s="3">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6">
        <v>-6.5670000000000019</v>
      </c>
    </row>
    <row r="2690" spans="1:22" ht="14.25" customHeight="1" x14ac:dyDescent="0.25">
      <c r="A2690" s="3">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6">
        <v>7.0649999999999995</v>
      </c>
    </row>
    <row r="2691" spans="1:22" ht="14.25" customHeight="1" x14ac:dyDescent="0.25">
      <c r="A2691" s="3">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6">
        <v>1.6399999999999995</v>
      </c>
    </row>
    <row r="2692" spans="1:22" ht="14.25" customHeight="1" x14ac:dyDescent="0.25">
      <c r="A2692" s="3">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6">
        <v>-4.4550000000000001</v>
      </c>
    </row>
    <row r="2693" spans="1:22" ht="14.25" customHeight="1" x14ac:dyDescent="0.25">
      <c r="A2693" s="3">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6">
        <v>5.6115000000000004</v>
      </c>
    </row>
    <row r="2694" spans="1:22" ht="14.25" customHeight="1" x14ac:dyDescent="0.25">
      <c r="A2694" s="3">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6">
        <v>8.1432000000000002</v>
      </c>
    </row>
    <row r="2695" spans="1:22" ht="14.25" customHeight="1" x14ac:dyDescent="0.25">
      <c r="A2695" s="3">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6">
        <v>37.366</v>
      </c>
    </row>
    <row r="2696" spans="1:22" ht="14.25" customHeight="1" x14ac:dyDescent="0.25">
      <c r="A2696" s="3">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6">
        <v>4.0383000000000013</v>
      </c>
    </row>
    <row r="2697" spans="1:22" ht="14.25" customHeight="1" x14ac:dyDescent="0.25">
      <c r="A2697" s="3">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6">
        <v>10.623199999999997</v>
      </c>
    </row>
    <row r="2698" spans="1:22" ht="14.25" customHeight="1" x14ac:dyDescent="0.25">
      <c r="A2698" s="3">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6">
        <v>-16.426000000000045</v>
      </c>
    </row>
    <row r="2699" spans="1:22" ht="14.25" customHeight="1" x14ac:dyDescent="0.25">
      <c r="A2699" s="3">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6">
        <v>-1811.0784000000021</v>
      </c>
    </row>
    <row r="2700" spans="1:22" ht="14.25" customHeight="1" x14ac:dyDescent="0.25">
      <c r="A2700" s="3">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6">
        <v>7.4815999999999994</v>
      </c>
    </row>
    <row r="2701" spans="1:22" ht="14.25" customHeight="1" x14ac:dyDescent="0.25">
      <c r="A2701" s="3">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6">
        <v>1.0019999999999993</v>
      </c>
    </row>
    <row r="2702" spans="1:22" ht="14.25" customHeight="1" x14ac:dyDescent="0.25">
      <c r="A2702" s="3">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6">
        <v>8.0766000000000027</v>
      </c>
    </row>
    <row r="2703" spans="1:22" ht="14.25" customHeight="1" x14ac:dyDescent="0.25">
      <c r="A2703" s="3">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6">
        <v>5.9174999999999986</v>
      </c>
    </row>
    <row r="2704" spans="1:22" ht="14.25" customHeight="1" x14ac:dyDescent="0.25">
      <c r="A2704" s="3">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6">
        <v>15.29399999999999</v>
      </c>
    </row>
    <row r="2705" spans="1:22" ht="14.25" customHeight="1" x14ac:dyDescent="0.25">
      <c r="A2705" s="3">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6">
        <v>56.977199999999996</v>
      </c>
    </row>
    <row r="2706" spans="1:22" ht="14.25" customHeight="1" x14ac:dyDescent="0.25">
      <c r="A2706" s="3">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6">
        <v>17.238000000000007</v>
      </c>
    </row>
    <row r="2707" spans="1:22" ht="14.25" customHeight="1" x14ac:dyDescent="0.25">
      <c r="A2707" s="3">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6">
        <v>4.3368000000000002</v>
      </c>
    </row>
    <row r="2708" spans="1:22" ht="14.25" customHeight="1" x14ac:dyDescent="0.25">
      <c r="A2708" s="3">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6">
        <v>9.3312000000000008</v>
      </c>
    </row>
    <row r="2709" spans="1:22" ht="14.25" customHeight="1" x14ac:dyDescent="0.25">
      <c r="A2709" s="3">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6">
        <v>92.236799999999988</v>
      </c>
    </row>
    <row r="2710" spans="1:22" ht="14.25" customHeight="1" x14ac:dyDescent="0.25">
      <c r="A2710" s="3">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6">
        <v>81.849599999999981</v>
      </c>
    </row>
    <row r="2711" spans="1:22" ht="14.25" customHeight="1" x14ac:dyDescent="0.25">
      <c r="A2711" s="3">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6">
        <v>215.99729999999977</v>
      </c>
    </row>
    <row r="2712" spans="1:22" ht="14.25" customHeight="1" x14ac:dyDescent="0.25">
      <c r="A2712" s="3">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6">
        <v>-8.9795999999999978</v>
      </c>
    </row>
    <row r="2713" spans="1:22" ht="14.25" customHeight="1" x14ac:dyDescent="0.25">
      <c r="A2713" s="3">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6">
        <v>9.1775999999999982</v>
      </c>
    </row>
    <row r="2714" spans="1:22" ht="14.25" customHeight="1" x14ac:dyDescent="0.25">
      <c r="A2714" s="3">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6">
        <v>22.244399999999995</v>
      </c>
    </row>
    <row r="2715" spans="1:22" ht="14.25" customHeight="1" x14ac:dyDescent="0.25">
      <c r="A2715" s="3">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6">
        <v>37.796999999999997</v>
      </c>
    </row>
    <row r="2716" spans="1:22" ht="14.25" customHeight="1" x14ac:dyDescent="0.25">
      <c r="A2716" s="3">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6">
        <v>5.56</v>
      </c>
    </row>
    <row r="2717" spans="1:22" ht="14.25" customHeight="1" x14ac:dyDescent="0.25">
      <c r="A2717" s="3">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6">
        <v>62.3904</v>
      </c>
    </row>
    <row r="2718" spans="1:22" ht="14.25" customHeight="1" x14ac:dyDescent="0.25">
      <c r="A2718" s="3">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6">
        <v>15.1158</v>
      </c>
    </row>
    <row r="2719" spans="1:22" ht="14.25" customHeight="1" x14ac:dyDescent="0.25">
      <c r="A2719" s="3">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6">
        <v>109.61129999999999</v>
      </c>
    </row>
    <row r="2720" spans="1:22" ht="14.25" customHeight="1" x14ac:dyDescent="0.25">
      <c r="A2720" s="3">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6">
        <v>33.577200000000005</v>
      </c>
    </row>
    <row r="2721" spans="1:22" ht="14.25" customHeight="1" x14ac:dyDescent="0.25">
      <c r="A2721" s="3">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6">
        <v>-14.385599999999997</v>
      </c>
    </row>
    <row r="2722" spans="1:22" ht="14.25" customHeight="1" x14ac:dyDescent="0.25">
      <c r="A2722" s="3">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6">
        <v>2.7222</v>
      </c>
    </row>
    <row r="2723" spans="1:22" ht="14.25" customHeight="1" x14ac:dyDescent="0.25">
      <c r="A2723" s="3">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6">
        <v>5.0960000000000001</v>
      </c>
    </row>
    <row r="2724" spans="1:22" ht="14.25" customHeight="1" x14ac:dyDescent="0.25">
      <c r="A2724" s="3">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6">
        <v>12.18</v>
      </c>
    </row>
    <row r="2725" spans="1:22" ht="14.25" customHeight="1" x14ac:dyDescent="0.25">
      <c r="A2725" s="3">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6">
        <v>6.7915000000000001</v>
      </c>
    </row>
    <row r="2726" spans="1:22" ht="14.25" customHeight="1" x14ac:dyDescent="0.25">
      <c r="A2726" s="3">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6">
        <v>31.085599999999989</v>
      </c>
    </row>
    <row r="2727" spans="1:22" ht="14.25" customHeight="1" x14ac:dyDescent="0.25">
      <c r="A2727" s="3">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6">
        <v>-71.994000000000028</v>
      </c>
    </row>
    <row r="2728" spans="1:22" ht="14.25" customHeight="1" x14ac:dyDescent="0.25">
      <c r="A2728" s="3">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6">
        <v>-140.14079999999996</v>
      </c>
    </row>
    <row r="2729" spans="1:22" ht="14.25" customHeight="1" x14ac:dyDescent="0.25">
      <c r="A2729" s="3">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6">
        <v>-1.3128000000000002</v>
      </c>
    </row>
    <row r="2730" spans="1:22" ht="14.25" customHeight="1" x14ac:dyDescent="0.25">
      <c r="A2730" s="3">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6">
        <v>94.49369999999999</v>
      </c>
    </row>
    <row r="2731" spans="1:22" ht="14.25" customHeight="1" x14ac:dyDescent="0.25">
      <c r="A2731" s="3">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6">
        <v>1.7901</v>
      </c>
    </row>
    <row r="2732" spans="1:22" ht="14.25" customHeight="1" x14ac:dyDescent="0.25">
      <c r="A2732" s="3">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6">
        <v>343.98280000000005</v>
      </c>
    </row>
    <row r="2733" spans="1:22" ht="14.25" customHeight="1" x14ac:dyDescent="0.25">
      <c r="A2733" s="3">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6">
        <v>21.506</v>
      </c>
    </row>
    <row r="2734" spans="1:22" ht="14.25" customHeight="1" x14ac:dyDescent="0.25">
      <c r="A2734" s="3">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6">
        <v>19.974600000000002</v>
      </c>
    </row>
    <row r="2735" spans="1:22" ht="14.25" customHeight="1" x14ac:dyDescent="0.25">
      <c r="A2735" s="3">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6">
        <v>2.1762000000000001</v>
      </c>
    </row>
    <row r="2736" spans="1:22" ht="14.25" customHeight="1" x14ac:dyDescent="0.25">
      <c r="A2736" s="3">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6">
        <v>23.086399999999998</v>
      </c>
    </row>
    <row r="2737" spans="1:22" ht="14.25" customHeight="1" x14ac:dyDescent="0.25">
      <c r="A2737" s="3">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6">
        <v>94.492500000000007</v>
      </c>
    </row>
    <row r="2738" spans="1:22" ht="14.25" customHeight="1" x14ac:dyDescent="0.25">
      <c r="A2738" s="3">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6">
        <v>19.871600000000001</v>
      </c>
    </row>
    <row r="2739" spans="1:22" ht="14.25" customHeight="1" x14ac:dyDescent="0.25">
      <c r="A2739" s="3">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6">
        <v>56.994299999999981</v>
      </c>
    </row>
    <row r="2740" spans="1:22" ht="14.25" customHeight="1" x14ac:dyDescent="0.25">
      <c r="A2740" s="3">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6">
        <v>43.190399999999997</v>
      </c>
    </row>
    <row r="2741" spans="1:22" ht="14.25" customHeight="1" x14ac:dyDescent="0.25">
      <c r="A2741" s="3">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6">
        <v>9.5448000000000093</v>
      </c>
    </row>
    <row r="2742" spans="1:22" ht="14.25" customHeight="1" x14ac:dyDescent="0.25">
      <c r="A2742" s="3">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6">
        <v>1.558799999999998</v>
      </c>
    </row>
    <row r="2743" spans="1:22" ht="14.25" customHeight="1" x14ac:dyDescent="0.25">
      <c r="A2743" s="3">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6">
        <v>17.52</v>
      </c>
    </row>
    <row r="2744" spans="1:22" ht="14.25" customHeight="1" x14ac:dyDescent="0.25">
      <c r="A2744" s="3">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6">
        <v>13.429200000000002</v>
      </c>
    </row>
    <row r="2745" spans="1:22" ht="14.25" customHeight="1" x14ac:dyDescent="0.25">
      <c r="A2745" s="3">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6">
        <v>100.4796</v>
      </c>
    </row>
    <row r="2746" spans="1:22" ht="14.25" customHeight="1" x14ac:dyDescent="0.25">
      <c r="A2746" s="3">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6">
        <v>47.241</v>
      </c>
    </row>
    <row r="2747" spans="1:22" ht="14.25" customHeight="1" x14ac:dyDescent="0.25">
      <c r="A2747" s="3">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6">
        <v>21.997800000000002</v>
      </c>
    </row>
    <row r="2748" spans="1:22" ht="14.25" customHeight="1" x14ac:dyDescent="0.25">
      <c r="A2748" s="3">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6">
        <v>-130.0104</v>
      </c>
    </row>
    <row r="2749" spans="1:22" ht="14.25" customHeight="1" x14ac:dyDescent="0.25">
      <c r="A2749" s="3">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6">
        <v>-1.3583999999999987</v>
      </c>
    </row>
    <row r="2750" spans="1:22" ht="14.25" customHeight="1" x14ac:dyDescent="0.25">
      <c r="A2750" s="3">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6">
        <v>-6.0323999999999991</v>
      </c>
    </row>
    <row r="2751" spans="1:22" ht="14.25" customHeight="1" x14ac:dyDescent="0.25">
      <c r="A2751" s="3">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6">
        <v>73.19399999999996</v>
      </c>
    </row>
    <row r="2752" spans="1:22" ht="14.25" customHeight="1" x14ac:dyDescent="0.25">
      <c r="A2752" s="3">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6">
        <v>110.05279999999999</v>
      </c>
    </row>
    <row r="2753" spans="1:22" ht="14.25" customHeight="1" x14ac:dyDescent="0.25">
      <c r="A2753" s="3">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6">
        <v>22.529599999999995</v>
      </c>
    </row>
    <row r="2754" spans="1:22" ht="14.25" customHeight="1" x14ac:dyDescent="0.25">
      <c r="A2754" s="3">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6">
        <v>2.2239999999999998</v>
      </c>
    </row>
    <row r="2755" spans="1:22" ht="14.25" customHeight="1" x14ac:dyDescent="0.25">
      <c r="A2755" s="3">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6">
        <v>129.34800000000001</v>
      </c>
    </row>
    <row r="2756" spans="1:22" ht="14.25" customHeight="1" x14ac:dyDescent="0.25">
      <c r="A2756" s="3">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6">
        <v>68.59650000000002</v>
      </c>
    </row>
    <row r="2757" spans="1:22" ht="14.25" customHeight="1" x14ac:dyDescent="0.25">
      <c r="A2757" s="3">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6">
        <v>419.8184999999998</v>
      </c>
    </row>
    <row r="2758" spans="1:22" ht="14.25" customHeight="1" x14ac:dyDescent="0.25">
      <c r="A2758" s="3">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6">
        <v>5.8604000000000003</v>
      </c>
    </row>
    <row r="2759" spans="1:22" ht="14.25" customHeight="1" x14ac:dyDescent="0.25">
      <c r="A2759" s="3">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6">
        <v>71.990999999999985</v>
      </c>
    </row>
    <row r="2760" spans="1:22" ht="14.25" customHeight="1" x14ac:dyDescent="0.25">
      <c r="A2760" s="3">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6">
        <v>31.537200000000006</v>
      </c>
    </row>
    <row r="2761" spans="1:22" ht="14.25" customHeight="1" x14ac:dyDescent="0.25">
      <c r="A2761" s="3">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6">
        <v>125.14319999999998</v>
      </c>
    </row>
    <row r="2762" spans="1:22" ht="14.25" customHeight="1" x14ac:dyDescent="0.25">
      <c r="A2762" s="3">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6">
        <v>23.231999999999999</v>
      </c>
    </row>
    <row r="2763" spans="1:22" ht="14.25" customHeight="1" x14ac:dyDescent="0.25">
      <c r="A2763" s="3">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6">
        <v>0.4356000000000001</v>
      </c>
    </row>
    <row r="2764" spans="1:22" ht="14.25" customHeight="1" x14ac:dyDescent="0.25">
      <c r="A2764" s="3">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6">
        <v>36.917000000000002</v>
      </c>
    </row>
    <row r="2765" spans="1:22" ht="14.25" customHeight="1" x14ac:dyDescent="0.25">
      <c r="A2765" s="3">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6">
        <v>-7.5767999999999986</v>
      </c>
    </row>
    <row r="2766" spans="1:22" ht="14.25" customHeight="1" x14ac:dyDescent="0.25">
      <c r="A2766" s="3">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6">
        <v>-23.8855</v>
      </c>
    </row>
    <row r="2767" spans="1:22" ht="14.25" customHeight="1" x14ac:dyDescent="0.25">
      <c r="A2767" s="3">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6">
        <v>0.66959999999999997</v>
      </c>
    </row>
    <row r="2768" spans="1:22" ht="14.25" customHeight="1" x14ac:dyDescent="0.25">
      <c r="A2768" s="3">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6">
        <v>3.8681999999999945</v>
      </c>
    </row>
    <row r="2769" spans="1:22" ht="14.25" customHeight="1" x14ac:dyDescent="0.25">
      <c r="A2769" s="3">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6">
        <v>312.67599999999993</v>
      </c>
    </row>
    <row r="2770" spans="1:22" ht="14.25" customHeight="1" x14ac:dyDescent="0.25">
      <c r="A2770" s="3">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6">
        <v>-80.48</v>
      </c>
    </row>
    <row r="2771" spans="1:22" ht="14.25" customHeight="1" x14ac:dyDescent="0.25">
      <c r="A2771" s="3">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6">
        <v>-0.62650000000000716</v>
      </c>
    </row>
    <row r="2772" spans="1:22" ht="14.25" customHeight="1" x14ac:dyDescent="0.25">
      <c r="A2772" s="3">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6">
        <v>1.7990999999999993</v>
      </c>
    </row>
    <row r="2773" spans="1:22" ht="14.25" customHeight="1" x14ac:dyDescent="0.25">
      <c r="A2773" s="3">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6">
        <v>14.169999999999998</v>
      </c>
    </row>
    <row r="2774" spans="1:22" ht="14.25" customHeight="1" x14ac:dyDescent="0.25">
      <c r="A2774" s="3">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6">
        <v>5.7312000000000012</v>
      </c>
    </row>
    <row r="2775" spans="1:22" ht="14.25" customHeight="1" x14ac:dyDescent="0.25">
      <c r="A2775" s="3">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6">
        <v>24.2256</v>
      </c>
    </row>
    <row r="2776" spans="1:22" ht="14.25" customHeight="1" x14ac:dyDescent="0.25">
      <c r="A2776" s="3">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6">
        <v>3.6288</v>
      </c>
    </row>
    <row r="2777" spans="1:22" ht="14.25" customHeight="1" x14ac:dyDescent="0.25">
      <c r="A2777" s="3">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6">
        <v>1.5444000000000031</v>
      </c>
    </row>
    <row r="2778" spans="1:22" ht="14.25" customHeight="1" x14ac:dyDescent="0.25">
      <c r="A2778" s="3">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6">
        <v>4.5737999999999985</v>
      </c>
    </row>
    <row r="2779" spans="1:22" ht="14.25" customHeight="1" x14ac:dyDescent="0.25">
      <c r="A2779" s="3">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6">
        <v>-13.797600000000017</v>
      </c>
    </row>
    <row r="2780" spans="1:22" ht="14.25" customHeight="1" x14ac:dyDescent="0.25">
      <c r="A2780" s="3">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6">
        <v>6.216000000000002</v>
      </c>
    </row>
    <row r="2781" spans="1:22" ht="14.25" customHeight="1" x14ac:dyDescent="0.25">
      <c r="A2781" s="3">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6">
        <v>0.74249999999999994</v>
      </c>
    </row>
    <row r="2782" spans="1:22" ht="14.25" customHeight="1" x14ac:dyDescent="0.25">
      <c r="A2782" s="3">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6">
        <v>29.6</v>
      </c>
    </row>
    <row r="2783" spans="1:22" ht="14.25" customHeight="1" x14ac:dyDescent="0.25">
      <c r="A2783" s="3">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6">
        <v>9.6800000000000015</v>
      </c>
    </row>
    <row r="2784" spans="1:22" ht="14.25" customHeight="1" x14ac:dyDescent="0.25">
      <c r="A2784" s="3">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6">
        <v>74.8142</v>
      </c>
    </row>
    <row r="2785" spans="1:22" ht="14.25" customHeight="1" x14ac:dyDescent="0.25">
      <c r="A2785" s="3">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6">
        <v>-15.991999999999999</v>
      </c>
    </row>
    <row r="2786" spans="1:22" ht="14.25" customHeight="1" x14ac:dyDescent="0.25">
      <c r="A2786" s="3">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6">
        <v>-15.584400000000002</v>
      </c>
    </row>
    <row r="2787" spans="1:22" ht="14.25" customHeight="1" x14ac:dyDescent="0.25">
      <c r="A2787" s="3">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6">
        <v>0</v>
      </c>
    </row>
    <row r="2788" spans="1:22" ht="14.25" customHeight="1" x14ac:dyDescent="0.25">
      <c r="A2788" s="3">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6">
        <v>2.5279999999999996</v>
      </c>
    </row>
    <row r="2789" spans="1:22" ht="14.25" customHeight="1" x14ac:dyDescent="0.25">
      <c r="A2789" s="3">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6">
        <v>-24.802999999999997</v>
      </c>
    </row>
    <row r="2790" spans="1:22" ht="14.25" customHeight="1" x14ac:dyDescent="0.25">
      <c r="A2790" s="3">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6">
        <v>1.4406000000000008</v>
      </c>
    </row>
    <row r="2791" spans="1:22" ht="14.25" customHeight="1" x14ac:dyDescent="0.25">
      <c r="A2791" s="3">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6">
        <v>-23.975999999999999</v>
      </c>
    </row>
    <row r="2792" spans="1:22" ht="14.25" customHeight="1" x14ac:dyDescent="0.25">
      <c r="A2792" s="3">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6">
        <v>7.5283999999999978</v>
      </c>
    </row>
    <row r="2793" spans="1:22" ht="14.25" customHeight="1" x14ac:dyDescent="0.25">
      <c r="A2793" s="3">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6">
        <v>10.880999999999997</v>
      </c>
    </row>
    <row r="2794" spans="1:22" ht="14.25" customHeight="1" x14ac:dyDescent="0.25">
      <c r="A2794" s="3">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6">
        <v>3.1104000000000003</v>
      </c>
    </row>
    <row r="2795" spans="1:22" ht="14.25" customHeight="1" x14ac:dyDescent="0.25">
      <c r="A2795" s="3">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6">
        <v>94.070199999999943</v>
      </c>
    </row>
    <row r="2796" spans="1:22" ht="14.25" customHeight="1" x14ac:dyDescent="0.25">
      <c r="A2796" s="3">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6">
        <v>38.357200000000006</v>
      </c>
    </row>
    <row r="2797" spans="1:22" ht="14.25" customHeight="1" x14ac:dyDescent="0.25">
      <c r="A2797" s="3">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6">
        <v>6.5569000000000006</v>
      </c>
    </row>
    <row r="2798" spans="1:22" ht="14.25" customHeight="1" x14ac:dyDescent="0.25">
      <c r="A2798" s="3">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6">
        <v>-18.146999999999998</v>
      </c>
    </row>
    <row r="2799" spans="1:22" ht="14.25" customHeight="1" x14ac:dyDescent="0.25">
      <c r="A2799" s="3">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6">
        <v>4.1415999999999986</v>
      </c>
    </row>
    <row r="2800" spans="1:22" ht="14.25" customHeight="1" x14ac:dyDescent="0.25">
      <c r="A2800" s="3">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6">
        <v>18.781199999999998</v>
      </c>
    </row>
    <row r="2801" spans="1:22" ht="14.25" customHeight="1" x14ac:dyDescent="0.25">
      <c r="A2801" s="3">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6">
        <v>70.007999999999996</v>
      </c>
    </row>
    <row r="2802" spans="1:22" ht="14.25" customHeight="1" x14ac:dyDescent="0.25">
      <c r="A2802" s="3">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6">
        <v>78.396000000000043</v>
      </c>
    </row>
    <row r="2803" spans="1:22" ht="14.25" customHeight="1" x14ac:dyDescent="0.25">
      <c r="A2803" s="3">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6">
        <v>1.7730000000000004</v>
      </c>
    </row>
    <row r="2804" spans="1:22" ht="14.25" customHeight="1" x14ac:dyDescent="0.25">
      <c r="A2804" s="3">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6">
        <v>17.375399999999999</v>
      </c>
    </row>
    <row r="2805" spans="1:22" ht="14.25" customHeight="1" x14ac:dyDescent="0.25">
      <c r="A2805" s="3">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6">
        <v>5.7779999999999987</v>
      </c>
    </row>
    <row r="2806" spans="1:22" ht="14.25" customHeight="1" x14ac:dyDescent="0.25">
      <c r="A2806" s="3">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6">
        <v>11.555999999999997</v>
      </c>
    </row>
    <row r="2807" spans="1:22" ht="14.25" customHeight="1" x14ac:dyDescent="0.25">
      <c r="A2807" s="3">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6">
        <v>-2.0364000000000004</v>
      </c>
    </row>
    <row r="2808" spans="1:22" ht="14.25" customHeight="1" x14ac:dyDescent="0.25">
      <c r="A2808" s="3">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6">
        <v>0.47100000000000009</v>
      </c>
    </row>
    <row r="2809" spans="1:22" ht="14.25" customHeight="1" x14ac:dyDescent="0.25">
      <c r="A2809" s="3">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6">
        <v>6.2208000000000006</v>
      </c>
    </row>
    <row r="2810" spans="1:22" ht="14.25" customHeight="1" x14ac:dyDescent="0.25">
      <c r="A2810" s="3">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6">
        <v>56.392000000000024</v>
      </c>
    </row>
    <row r="2811" spans="1:22" ht="14.25" customHeight="1" x14ac:dyDescent="0.25">
      <c r="A2811" s="3">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6">
        <v>28.078400000000016</v>
      </c>
    </row>
    <row r="2812" spans="1:22" ht="14.25" customHeight="1" x14ac:dyDescent="0.25">
      <c r="A2812" s="3">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6">
        <v>84.5154</v>
      </c>
    </row>
    <row r="2813" spans="1:22" ht="14.25" customHeight="1" x14ac:dyDescent="0.25">
      <c r="A2813" s="3">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6">
        <v>76.087800000000001</v>
      </c>
    </row>
    <row r="2814" spans="1:22" ht="14.25" customHeight="1" x14ac:dyDescent="0.25">
      <c r="A2814" s="3">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6">
        <v>36.398699999999977</v>
      </c>
    </row>
    <row r="2815" spans="1:22" ht="14.25" customHeight="1" x14ac:dyDescent="0.25">
      <c r="A2815" s="3">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6">
        <v>229.99080000000004</v>
      </c>
    </row>
    <row r="2816" spans="1:22" ht="14.25" customHeight="1" x14ac:dyDescent="0.25">
      <c r="A2816" s="3">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6">
        <v>111.10349999999994</v>
      </c>
    </row>
    <row r="2817" spans="1:22" ht="14.25" customHeight="1" x14ac:dyDescent="0.25">
      <c r="A2817" s="3">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6">
        <v>51.57</v>
      </c>
    </row>
    <row r="2818" spans="1:22" ht="14.25" customHeight="1" x14ac:dyDescent="0.25">
      <c r="A2818" s="3">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6">
        <v>15.185000000000002</v>
      </c>
    </row>
    <row r="2819" spans="1:22" ht="14.25" customHeight="1" x14ac:dyDescent="0.25">
      <c r="A2819" s="3">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6">
        <v>27.359200000000001</v>
      </c>
    </row>
    <row r="2820" spans="1:22" ht="14.25" customHeight="1" x14ac:dyDescent="0.25">
      <c r="A2820" s="3">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6">
        <v>315.74039999999985</v>
      </c>
    </row>
    <row r="2821" spans="1:22" ht="14.25" customHeight="1" x14ac:dyDescent="0.25">
      <c r="A2821" s="3">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6">
        <v>2.351999999999999</v>
      </c>
    </row>
    <row r="2822" spans="1:22" ht="14.25" customHeight="1" x14ac:dyDescent="0.25">
      <c r="A2822" s="3">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6">
        <v>7.4693999999999932</v>
      </c>
    </row>
    <row r="2823" spans="1:22" ht="14.25" customHeight="1" x14ac:dyDescent="0.25">
      <c r="A2823" s="3">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6">
        <v>22.678200000000018</v>
      </c>
    </row>
    <row r="2824" spans="1:22" ht="14.25" customHeight="1" x14ac:dyDescent="0.25">
      <c r="A2824" s="3">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6">
        <v>0.55799999999999894</v>
      </c>
    </row>
    <row r="2825" spans="1:22" ht="14.25" customHeight="1" x14ac:dyDescent="0.25">
      <c r="A2825" s="3">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6">
        <v>-2.9739999999999966</v>
      </c>
    </row>
    <row r="2826" spans="1:22" ht="14.25" customHeight="1" x14ac:dyDescent="0.25">
      <c r="A2826" s="3">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6">
        <v>10.559999999999999</v>
      </c>
    </row>
    <row r="2827" spans="1:22" ht="14.25" customHeight="1" x14ac:dyDescent="0.25">
      <c r="A2827" s="3">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6">
        <v>-97.23120000000003</v>
      </c>
    </row>
    <row r="2828" spans="1:22" ht="14.25" customHeight="1" x14ac:dyDescent="0.25">
      <c r="A2828" s="3">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6">
        <v>-4.3584000000000014</v>
      </c>
    </row>
    <row r="2829" spans="1:22" ht="14.25" customHeight="1" x14ac:dyDescent="0.25">
      <c r="A2829" s="3">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6">
        <v>1.1015999999999997</v>
      </c>
    </row>
    <row r="2830" spans="1:22" ht="14.25" customHeight="1" x14ac:dyDescent="0.25">
      <c r="A2830" s="3">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6">
        <v>37.917599999999993</v>
      </c>
    </row>
    <row r="2831" spans="1:22" ht="14.25" customHeight="1" x14ac:dyDescent="0.25">
      <c r="A2831" s="3">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6">
        <v>6.2910000000000004</v>
      </c>
    </row>
    <row r="2832" spans="1:22" ht="14.25" customHeight="1" x14ac:dyDescent="0.25">
      <c r="A2832" s="3">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6">
        <v>29.363999999999997</v>
      </c>
    </row>
    <row r="2833" spans="1:22" ht="14.25" customHeight="1" x14ac:dyDescent="0.25">
      <c r="A2833" s="3">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6">
        <v>-94.33299999999997</v>
      </c>
    </row>
    <row r="2834" spans="1:22" ht="14.25" customHeight="1" x14ac:dyDescent="0.25">
      <c r="A2834" s="3">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6">
        <v>54.5916</v>
      </c>
    </row>
    <row r="2835" spans="1:22" ht="14.25" customHeight="1" x14ac:dyDescent="0.25">
      <c r="A2835" s="3">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6">
        <v>4.1768999999999998</v>
      </c>
    </row>
    <row r="2836" spans="1:22" ht="14.25" customHeight="1" x14ac:dyDescent="0.25">
      <c r="A2836" s="3">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6">
        <v>3.4367999999999999</v>
      </c>
    </row>
    <row r="2837" spans="1:22" ht="14.25" customHeight="1" x14ac:dyDescent="0.25">
      <c r="A2837" s="3">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6">
        <v>2.8314000000000004</v>
      </c>
    </row>
    <row r="2838" spans="1:22" ht="14.25" customHeight="1" x14ac:dyDescent="0.25">
      <c r="A2838" s="3">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6">
        <v>9.3312000000000008</v>
      </c>
    </row>
    <row r="2839" spans="1:22" ht="14.25" customHeight="1" x14ac:dyDescent="0.25">
      <c r="A2839" s="3">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6">
        <v>39.519999999999989</v>
      </c>
    </row>
    <row r="2840" spans="1:22" ht="14.25" customHeight="1" x14ac:dyDescent="0.25">
      <c r="A2840" s="3">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6">
        <v>-27.827999999999975</v>
      </c>
    </row>
    <row r="2841" spans="1:22" ht="14.25" customHeight="1" x14ac:dyDescent="0.25">
      <c r="A2841" s="3">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6">
        <v>31.285799999999995</v>
      </c>
    </row>
    <row r="2842" spans="1:22" ht="14.25" customHeight="1" x14ac:dyDescent="0.25">
      <c r="A2842" s="3">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6">
        <v>284.98</v>
      </c>
    </row>
    <row r="2843" spans="1:22" ht="14.25" customHeight="1" x14ac:dyDescent="0.25">
      <c r="A2843" s="3">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6">
        <v>83.209699999999998</v>
      </c>
    </row>
    <row r="2844" spans="1:22" ht="14.25" customHeight="1" x14ac:dyDescent="0.25">
      <c r="A2844" s="3">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6">
        <v>-32.338800000000006</v>
      </c>
    </row>
    <row r="2845" spans="1:22" ht="14.25" customHeight="1" x14ac:dyDescent="0.25">
      <c r="A2845" s="3">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6">
        <v>-0.90120000000000111</v>
      </c>
    </row>
    <row r="2846" spans="1:22" ht="14.25" customHeight="1" x14ac:dyDescent="0.25">
      <c r="A2846" s="3">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6">
        <v>-12.078400000000101</v>
      </c>
    </row>
    <row r="2847" spans="1:22" ht="14.25" customHeight="1" x14ac:dyDescent="0.25">
      <c r="A2847" s="3">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6">
        <v>14.263200000000001</v>
      </c>
    </row>
    <row r="2848" spans="1:22" ht="14.25" customHeight="1" x14ac:dyDescent="0.25">
      <c r="A2848" s="3">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6">
        <v>-1143.8910000000001</v>
      </c>
    </row>
    <row r="2849" spans="1:22" ht="14.25" customHeight="1" x14ac:dyDescent="0.25">
      <c r="A2849" s="3">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6">
        <v>15.758400000000002</v>
      </c>
    </row>
    <row r="2850" spans="1:22" ht="14.25" customHeight="1" x14ac:dyDescent="0.25">
      <c r="A2850" s="3">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6">
        <v>1264.7558999999999</v>
      </c>
    </row>
    <row r="2851" spans="1:22" ht="14.25" customHeight="1" x14ac:dyDescent="0.25">
      <c r="A2851" s="3">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6">
        <v>-5.6993999999999971</v>
      </c>
    </row>
    <row r="2852" spans="1:22" ht="14.25" customHeight="1" x14ac:dyDescent="0.25">
      <c r="A2852" s="3">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6">
        <v>-12.956800000000005</v>
      </c>
    </row>
    <row r="2853" spans="1:22" ht="14.25" customHeight="1" x14ac:dyDescent="0.25">
      <c r="A2853" s="3">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6">
        <v>13.235199999999999</v>
      </c>
    </row>
    <row r="2854" spans="1:22" ht="14.25" customHeight="1" x14ac:dyDescent="0.25">
      <c r="A2854" s="3">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6">
        <v>6.8908000000000005</v>
      </c>
    </row>
    <row r="2855" spans="1:22" ht="14.25" customHeight="1" x14ac:dyDescent="0.25">
      <c r="A2855" s="3">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6">
        <v>6.9087999999999994</v>
      </c>
    </row>
    <row r="2856" spans="1:22" ht="14.25" customHeight="1" x14ac:dyDescent="0.25">
      <c r="A2856" s="3">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6">
        <v>10.475399999999999</v>
      </c>
    </row>
    <row r="2857" spans="1:22" ht="14.25" customHeight="1" x14ac:dyDescent="0.25">
      <c r="A2857" s="3">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6">
        <v>9.5081000000000007</v>
      </c>
    </row>
    <row r="2858" spans="1:22" ht="14.25" customHeight="1" x14ac:dyDescent="0.25">
      <c r="A2858" s="3">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6">
        <v>100.19599999999997</v>
      </c>
    </row>
    <row r="2859" spans="1:22" ht="14.25" customHeight="1" x14ac:dyDescent="0.25">
      <c r="A2859" s="3">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6">
        <v>22.529599999999995</v>
      </c>
    </row>
    <row r="2860" spans="1:22" ht="14.25" customHeight="1" x14ac:dyDescent="0.25">
      <c r="A2860" s="3">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6">
        <v>4.0679999999999978</v>
      </c>
    </row>
    <row r="2861" spans="1:22" ht="14.25" customHeight="1" x14ac:dyDescent="0.25">
      <c r="A2861" s="3">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6">
        <v>98.272200000000012</v>
      </c>
    </row>
    <row r="2862" spans="1:22" ht="14.25" customHeight="1" x14ac:dyDescent="0.25">
      <c r="A2862" s="3">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6">
        <v>374.62859999999989</v>
      </c>
    </row>
    <row r="2863" spans="1:22" ht="14.25" customHeight="1" x14ac:dyDescent="0.25">
      <c r="A2863" s="3">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6">
        <v>140.59569999999999</v>
      </c>
    </row>
    <row r="2864" spans="1:22" ht="14.25" customHeight="1" x14ac:dyDescent="0.25">
      <c r="A2864" s="3">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6">
        <v>7.2576000000000001</v>
      </c>
    </row>
    <row r="2865" spans="1:22" ht="14.25" customHeight="1" x14ac:dyDescent="0.25">
      <c r="A2865" s="3">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6">
        <v>8.4888000000000012</v>
      </c>
    </row>
    <row r="2866" spans="1:22" ht="14.25" customHeight="1" x14ac:dyDescent="0.25">
      <c r="A2866" s="3">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6">
        <v>22.623299999999997</v>
      </c>
    </row>
    <row r="2867" spans="1:22" ht="14.25" customHeight="1" x14ac:dyDescent="0.25">
      <c r="A2867" s="3">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6">
        <v>15.475200000000001</v>
      </c>
    </row>
    <row r="2868" spans="1:22" ht="14.25" customHeight="1" x14ac:dyDescent="0.25">
      <c r="A2868" s="3">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6">
        <v>9.2567999999999984</v>
      </c>
    </row>
    <row r="2869" spans="1:22" ht="14.25" customHeight="1" x14ac:dyDescent="0.25">
      <c r="A2869" s="3">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6">
        <v>-3.3120000000000012</v>
      </c>
    </row>
    <row r="2870" spans="1:22" ht="14.25" customHeight="1" x14ac:dyDescent="0.25">
      <c r="A2870" s="3">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6">
        <v>-2.4359999999999999</v>
      </c>
    </row>
    <row r="2871" spans="1:22" ht="14.25" customHeight="1" x14ac:dyDescent="0.25">
      <c r="A2871" s="3">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6">
        <v>1.0679999999999996</v>
      </c>
    </row>
    <row r="2872" spans="1:22" ht="14.25" customHeight="1" x14ac:dyDescent="0.25">
      <c r="A2872" s="3">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6">
        <v>23.234999999999992</v>
      </c>
    </row>
    <row r="2873" spans="1:22" ht="14.25" customHeight="1" x14ac:dyDescent="0.25">
      <c r="A2873" s="3">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6">
        <v>-35.36460000000001</v>
      </c>
    </row>
    <row r="2874" spans="1:22" ht="14.25" customHeight="1" x14ac:dyDescent="0.25">
      <c r="A2874" s="3">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6">
        <v>1.7465999999999999</v>
      </c>
    </row>
    <row r="2875" spans="1:22" ht="14.25" customHeight="1" x14ac:dyDescent="0.25">
      <c r="A2875" s="3">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6">
        <v>24.338399999999979</v>
      </c>
    </row>
    <row r="2876" spans="1:22" ht="14.25" customHeight="1" x14ac:dyDescent="0.25">
      <c r="A2876" s="3">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6">
        <v>2.9546999999999999</v>
      </c>
    </row>
    <row r="2877" spans="1:22" ht="14.25" customHeight="1" x14ac:dyDescent="0.25">
      <c r="A2877" s="3">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6">
        <v>-5.758800000000015</v>
      </c>
    </row>
    <row r="2878" spans="1:22" ht="14.25" customHeight="1" x14ac:dyDescent="0.25">
      <c r="A2878" s="3">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6">
        <v>76.011600000000016</v>
      </c>
    </row>
    <row r="2879" spans="1:22" ht="14.25" customHeight="1" x14ac:dyDescent="0.25">
      <c r="A2879" s="3">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6">
        <v>24.599800000000002</v>
      </c>
    </row>
    <row r="2880" spans="1:22" ht="14.25" customHeight="1" x14ac:dyDescent="0.25">
      <c r="A2880" s="3">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6">
        <v>1.3513999999999995</v>
      </c>
    </row>
    <row r="2881" spans="1:22" ht="14.25" customHeight="1" x14ac:dyDescent="0.25">
      <c r="A2881" s="3">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6">
        <v>91.789199999999994</v>
      </c>
    </row>
    <row r="2882" spans="1:22" ht="14.25" customHeight="1" x14ac:dyDescent="0.25">
      <c r="A2882" s="3">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6">
        <v>12.72</v>
      </c>
    </row>
    <row r="2883" spans="1:22" ht="14.25" customHeight="1" x14ac:dyDescent="0.25">
      <c r="A2883" s="3">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6">
        <v>8.0996999999999986</v>
      </c>
    </row>
    <row r="2884" spans="1:22" ht="14.25" customHeight="1" x14ac:dyDescent="0.25">
      <c r="A2884" s="3">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6">
        <v>-13.717499999999998</v>
      </c>
    </row>
    <row r="2885" spans="1:22" ht="14.25" customHeight="1" x14ac:dyDescent="0.25">
      <c r="A2885" s="3">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6">
        <v>2.2271999999999998</v>
      </c>
    </row>
    <row r="2886" spans="1:22" ht="14.25" customHeight="1" x14ac:dyDescent="0.25">
      <c r="A2886" s="3">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6">
        <v>5.8914</v>
      </c>
    </row>
    <row r="2887" spans="1:22" ht="14.25" customHeight="1" x14ac:dyDescent="0.25">
      <c r="A2887" s="3">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6">
        <v>-34.64100000000002</v>
      </c>
    </row>
    <row r="2888" spans="1:22" ht="14.25" customHeight="1" x14ac:dyDescent="0.25">
      <c r="A2888" s="3">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6">
        <v>1.7901</v>
      </c>
    </row>
    <row r="2889" spans="1:22" ht="14.25" customHeight="1" x14ac:dyDescent="0.25">
      <c r="A2889" s="3">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6">
        <v>6.2208000000000006</v>
      </c>
    </row>
    <row r="2890" spans="1:22" ht="14.25" customHeight="1" x14ac:dyDescent="0.25">
      <c r="A2890" s="3">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6">
        <v>15.552000000000001</v>
      </c>
    </row>
    <row r="2891" spans="1:22" ht="14.25" customHeight="1" x14ac:dyDescent="0.25">
      <c r="A2891" s="3">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6">
        <v>10.732499999999998</v>
      </c>
    </row>
    <row r="2892" spans="1:22" ht="14.25" customHeight="1" x14ac:dyDescent="0.25">
      <c r="A2892" s="3">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6">
        <v>12.990000000000002</v>
      </c>
    </row>
    <row r="2893" spans="1:22" ht="14.25" customHeight="1" x14ac:dyDescent="0.25">
      <c r="A2893" s="3">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6">
        <v>8.6112000000000002</v>
      </c>
    </row>
    <row r="2894" spans="1:22" ht="14.25" customHeight="1" x14ac:dyDescent="0.25">
      <c r="A2894" s="3">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6">
        <v>5.6644000000000005</v>
      </c>
    </row>
    <row r="2895" spans="1:22" ht="14.25" customHeight="1" x14ac:dyDescent="0.25">
      <c r="A2895" s="3">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6">
        <v>11.879999999999999</v>
      </c>
    </row>
    <row r="2896" spans="1:22" ht="14.25" customHeight="1" x14ac:dyDescent="0.25">
      <c r="A2896" s="3">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6">
        <v>29.013600000000004</v>
      </c>
    </row>
    <row r="2897" spans="1:22" ht="14.25" customHeight="1" x14ac:dyDescent="0.25">
      <c r="A2897" s="3">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6">
        <v>10.046400000000002</v>
      </c>
    </row>
    <row r="2898" spans="1:22" ht="14.25" customHeight="1" x14ac:dyDescent="0.25">
      <c r="A2898" s="3">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6">
        <v>20.853000000000002</v>
      </c>
    </row>
    <row r="2899" spans="1:22" ht="14.25" customHeight="1" x14ac:dyDescent="0.25">
      <c r="A2899" s="3">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6">
        <v>119.99599999999992</v>
      </c>
    </row>
    <row r="2900" spans="1:22" ht="14.25" customHeight="1" x14ac:dyDescent="0.25">
      <c r="A2900" s="3">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6">
        <v>-5.8346000000000231</v>
      </c>
    </row>
    <row r="2901" spans="1:22" ht="14.25" customHeight="1" x14ac:dyDescent="0.25">
      <c r="A2901" s="3">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6">
        <v>59.997999999999962</v>
      </c>
    </row>
    <row r="2902" spans="1:22" ht="14.25" customHeight="1" x14ac:dyDescent="0.25">
      <c r="A2902" s="3">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6">
        <v>6.048</v>
      </c>
    </row>
    <row r="2903" spans="1:22" ht="14.25" customHeight="1" x14ac:dyDescent="0.25">
      <c r="A2903" s="3">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6">
        <v>84.943599999999989</v>
      </c>
    </row>
    <row r="2904" spans="1:22" ht="14.25" customHeight="1" x14ac:dyDescent="0.25">
      <c r="A2904" s="3">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6">
        <v>8.3810000000000002</v>
      </c>
    </row>
    <row r="2905" spans="1:22" ht="14.25" customHeight="1" x14ac:dyDescent="0.25">
      <c r="A2905" s="3">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6">
        <v>12.175799999999999</v>
      </c>
    </row>
    <row r="2906" spans="1:22" ht="14.25" customHeight="1" x14ac:dyDescent="0.25">
      <c r="A2906" s="3">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6">
        <v>-7.7094000000001017</v>
      </c>
    </row>
    <row r="2907" spans="1:22" ht="14.25" customHeight="1" x14ac:dyDescent="0.25">
      <c r="A2907" s="3">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6">
        <v>80.631200000000007</v>
      </c>
    </row>
    <row r="2908" spans="1:22" ht="14.25" customHeight="1" x14ac:dyDescent="0.25">
      <c r="A2908" s="3">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6">
        <v>3.8519999999999994</v>
      </c>
    </row>
    <row r="2909" spans="1:22" ht="14.25" customHeight="1" x14ac:dyDescent="0.25">
      <c r="A2909" s="3">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6">
        <v>14.148</v>
      </c>
    </row>
    <row r="2910" spans="1:22" ht="14.25" customHeight="1" x14ac:dyDescent="0.25">
      <c r="A2910" s="3">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6">
        <v>6.8723999999999998</v>
      </c>
    </row>
    <row r="2911" spans="1:22" ht="14.25" customHeight="1" x14ac:dyDescent="0.25">
      <c r="A2911" s="3">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6">
        <v>0.2244000000000006</v>
      </c>
    </row>
    <row r="2912" spans="1:22" ht="14.25" customHeight="1" x14ac:dyDescent="0.25">
      <c r="A2912" s="3">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6">
        <v>24.196000000000012</v>
      </c>
    </row>
    <row r="2913" spans="1:22" ht="14.25" customHeight="1" x14ac:dyDescent="0.25">
      <c r="A2913" s="3">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6">
        <v>19.457999999999998</v>
      </c>
    </row>
    <row r="2914" spans="1:22" ht="14.25" customHeight="1" x14ac:dyDescent="0.25">
      <c r="A2914" s="3">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6">
        <v>10.499999999999996</v>
      </c>
    </row>
    <row r="2915" spans="1:22" ht="14.25" customHeight="1" x14ac:dyDescent="0.25">
      <c r="A2915" s="3">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6">
        <v>14.337599999999998</v>
      </c>
    </row>
    <row r="2916" spans="1:22" ht="14.25" customHeight="1" x14ac:dyDescent="0.25">
      <c r="A2916" s="3">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6">
        <v>35.287199999999999</v>
      </c>
    </row>
    <row r="2917" spans="1:22" ht="14.25" customHeight="1" x14ac:dyDescent="0.25">
      <c r="A2917" s="3">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6">
        <v>5.6519999999999992</v>
      </c>
    </row>
    <row r="2918" spans="1:22" ht="14.25" customHeight="1" x14ac:dyDescent="0.25">
      <c r="A2918" s="3">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6">
        <v>71.269200000000012</v>
      </c>
    </row>
    <row r="2919" spans="1:22" ht="14.25" customHeight="1" x14ac:dyDescent="0.25">
      <c r="A2919" s="3">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6">
        <v>0.37200000000000011</v>
      </c>
    </row>
    <row r="2920" spans="1:22" ht="14.25" customHeight="1" x14ac:dyDescent="0.25">
      <c r="A2920" s="3">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6">
        <v>2.3699999999999983</v>
      </c>
    </row>
    <row r="2921" spans="1:22" ht="14.25" customHeight="1" x14ac:dyDescent="0.25">
      <c r="A2921" s="3">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6">
        <v>3.9512</v>
      </c>
    </row>
    <row r="2922" spans="1:22" ht="14.25" customHeight="1" x14ac:dyDescent="0.25">
      <c r="A2922" s="3">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6">
        <v>12.328399999999988</v>
      </c>
    </row>
    <row r="2923" spans="1:22" ht="14.25" customHeight="1" x14ac:dyDescent="0.25">
      <c r="A2923" s="3">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6">
        <v>6.4649999999999892</v>
      </c>
    </row>
    <row r="2924" spans="1:22" ht="14.25" customHeight="1" x14ac:dyDescent="0.25">
      <c r="A2924" s="3">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6">
        <v>-5.8230000000000004</v>
      </c>
    </row>
    <row r="2925" spans="1:22" ht="14.25" customHeight="1" x14ac:dyDescent="0.25">
      <c r="A2925" s="3">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6">
        <v>3.04</v>
      </c>
    </row>
    <row r="2926" spans="1:22" ht="14.25" customHeight="1" x14ac:dyDescent="0.25">
      <c r="A2926" s="3">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6">
        <v>8.9549999999999983</v>
      </c>
    </row>
    <row r="2927" spans="1:22" ht="14.25" customHeight="1" x14ac:dyDescent="0.25">
      <c r="A2927" s="3">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6">
        <v>4.9496999999999929</v>
      </c>
    </row>
    <row r="2928" spans="1:22" ht="14.25" customHeight="1" x14ac:dyDescent="0.25">
      <c r="A2928" s="3">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6">
        <v>7.9128000000000007</v>
      </c>
    </row>
    <row r="2929" spans="1:22" ht="14.25" customHeight="1" x14ac:dyDescent="0.25">
      <c r="A2929" s="3">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6">
        <v>2.5055999999999998</v>
      </c>
    </row>
    <row r="2930" spans="1:22" ht="14.25" customHeight="1" x14ac:dyDescent="0.25">
      <c r="A2930" s="3">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6">
        <v>-1306.5504000000001</v>
      </c>
    </row>
    <row r="2931" spans="1:22" ht="14.25" customHeight="1" x14ac:dyDescent="0.25">
      <c r="A2931" s="3">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6">
        <v>8.2992000000000008</v>
      </c>
    </row>
    <row r="2932" spans="1:22" ht="14.25" customHeight="1" x14ac:dyDescent="0.25">
      <c r="A2932" s="3">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6">
        <v>2.2302</v>
      </c>
    </row>
    <row r="2933" spans="1:22" ht="14.25" customHeight="1" x14ac:dyDescent="0.25">
      <c r="A2933" s="3">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6">
        <v>2.7299999999999995</v>
      </c>
    </row>
    <row r="2934" spans="1:22" ht="14.25" customHeight="1" x14ac:dyDescent="0.25">
      <c r="A2934" s="3">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6">
        <v>10.858800000000002</v>
      </c>
    </row>
    <row r="2935" spans="1:22" ht="14.25" customHeight="1" x14ac:dyDescent="0.25">
      <c r="A2935" s="3">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6">
        <v>13.719300000000004</v>
      </c>
    </row>
    <row r="2936" spans="1:22" ht="14.25" customHeight="1" x14ac:dyDescent="0.25">
      <c r="A2936" s="3">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6">
        <v>26.998499999999993</v>
      </c>
    </row>
    <row r="2937" spans="1:22" ht="14.25" customHeight="1" x14ac:dyDescent="0.25">
      <c r="A2937" s="3">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6">
        <v>16.150499999999997</v>
      </c>
    </row>
    <row r="2938" spans="1:22" ht="14.25" customHeight="1" x14ac:dyDescent="0.25">
      <c r="A2938" s="3">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6">
        <v>15.342599999999997</v>
      </c>
    </row>
    <row r="2939" spans="1:22" ht="14.25" customHeight="1" x14ac:dyDescent="0.25">
      <c r="A2939" s="3">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6">
        <v>116.59759999999997</v>
      </c>
    </row>
    <row r="2940" spans="1:22" ht="14.25" customHeight="1" x14ac:dyDescent="0.25">
      <c r="A2940" s="3">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6">
        <v>89.158999999999992</v>
      </c>
    </row>
    <row r="2941" spans="1:22" ht="14.25" customHeight="1" x14ac:dyDescent="0.25">
      <c r="A2941" s="3">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6">
        <v>19.4376</v>
      </c>
    </row>
    <row r="2942" spans="1:22" ht="14.25" customHeight="1" x14ac:dyDescent="0.25">
      <c r="A2942" s="3">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6">
        <v>14.558400000000006</v>
      </c>
    </row>
    <row r="2943" spans="1:22" ht="14.25" customHeight="1" x14ac:dyDescent="0.25">
      <c r="A2943" s="3">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6">
        <v>427.43679999999995</v>
      </c>
    </row>
    <row r="2944" spans="1:22" ht="14.25" customHeight="1" x14ac:dyDescent="0.25">
      <c r="A2944" s="3">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6">
        <v>40.586699999999979</v>
      </c>
    </row>
    <row r="2945" spans="1:22" ht="14.25" customHeight="1" x14ac:dyDescent="0.25">
      <c r="A2945" s="3">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6">
        <v>76.252499999999998</v>
      </c>
    </row>
    <row r="2946" spans="1:22" ht="14.25" customHeight="1" x14ac:dyDescent="0.25">
      <c r="A2946" s="3">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6">
        <v>7.1059999999999999</v>
      </c>
    </row>
    <row r="2947" spans="1:22" ht="14.25" customHeight="1" x14ac:dyDescent="0.25">
      <c r="A2947" s="3">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6">
        <v>16.464700000000001</v>
      </c>
    </row>
    <row r="2948" spans="1:22" ht="14.25" customHeight="1" x14ac:dyDescent="0.25">
      <c r="A2948" s="3">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6">
        <v>11.025000000000002</v>
      </c>
    </row>
    <row r="2949" spans="1:22" ht="14.25" customHeight="1" x14ac:dyDescent="0.25">
      <c r="A2949" s="3">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6">
        <v>22.736000000000001</v>
      </c>
    </row>
    <row r="2950" spans="1:22" ht="14.25" customHeight="1" x14ac:dyDescent="0.25">
      <c r="A2950" s="3">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6">
        <v>20.539000000000001</v>
      </c>
    </row>
    <row r="2951" spans="1:22" ht="14.25" customHeight="1" x14ac:dyDescent="0.25">
      <c r="A2951" s="3">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6">
        <v>12.999999999999998</v>
      </c>
    </row>
    <row r="2952" spans="1:22" ht="14.25" customHeight="1" x14ac:dyDescent="0.25">
      <c r="A2952" s="3">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6">
        <v>8.3810000000000002</v>
      </c>
    </row>
    <row r="2953" spans="1:22" ht="14.25" customHeight="1" x14ac:dyDescent="0.25">
      <c r="A2953" s="3">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6">
        <v>9.9651999999999994</v>
      </c>
    </row>
    <row r="2954" spans="1:22" ht="14.25" customHeight="1" x14ac:dyDescent="0.25">
      <c r="A2954" s="3">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6">
        <v>-5.6784000000000034</v>
      </c>
    </row>
    <row r="2955" spans="1:22" ht="14.25" customHeight="1" x14ac:dyDescent="0.25">
      <c r="A2955" s="3">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6">
        <v>0.69299999999999984</v>
      </c>
    </row>
    <row r="2956" spans="1:22" ht="14.25" customHeight="1" x14ac:dyDescent="0.25">
      <c r="A2956" s="3">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6">
        <v>50.398800000000023</v>
      </c>
    </row>
    <row r="2957" spans="1:22" ht="14.25" customHeight="1" x14ac:dyDescent="0.25">
      <c r="A2957" s="3">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6">
        <v>11.597099999999998</v>
      </c>
    </row>
    <row r="2958" spans="1:22" ht="14.25" customHeight="1" x14ac:dyDescent="0.25">
      <c r="A2958" s="3">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6">
        <v>31.94100000000001</v>
      </c>
    </row>
    <row r="2959" spans="1:22" ht="14.25" customHeight="1" x14ac:dyDescent="0.25">
      <c r="A2959" s="3">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6">
        <v>-1.9274999999999993</v>
      </c>
    </row>
    <row r="2960" spans="1:22" ht="14.25" customHeight="1" x14ac:dyDescent="0.25">
      <c r="A2960" s="3">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6">
        <v>7.2267999999999999</v>
      </c>
    </row>
    <row r="2961" spans="1:22" ht="14.25" customHeight="1" x14ac:dyDescent="0.25">
      <c r="A2961" s="3">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6">
        <v>21.5824</v>
      </c>
    </row>
    <row r="2962" spans="1:22" ht="14.25" customHeight="1" x14ac:dyDescent="0.25">
      <c r="A2962" s="3">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6">
        <v>9.3563999999999989</v>
      </c>
    </row>
    <row r="2963" spans="1:22" ht="14.25" customHeight="1" x14ac:dyDescent="0.25">
      <c r="A2963" s="3">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6">
        <v>19.247199999999999</v>
      </c>
    </row>
    <row r="2964" spans="1:22" ht="14.25" customHeight="1" x14ac:dyDescent="0.25">
      <c r="A2964" s="3">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6">
        <v>9.1763999999999974</v>
      </c>
    </row>
    <row r="2965" spans="1:22" ht="14.25" customHeight="1" x14ac:dyDescent="0.25">
      <c r="A2965" s="3">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6">
        <v>6.0740000000000016</v>
      </c>
    </row>
    <row r="2966" spans="1:22" ht="14.25" customHeight="1" x14ac:dyDescent="0.25">
      <c r="A2966" s="3">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6">
        <v>8.2079999999999984</v>
      </c>
    </row>
    <row r="2967" spans="1:22" ht="14.25" customHeight="1" x14ac:dyDescent="0.25">
      <c r="A2967" s="3">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6">
        <v>7.5840000000000014</v>
      </c>
    </row>
    <row r="2968" spans="1:22" ht="14.25" customHeight="1" x14ac:dyDescent="0.25">
      <c r="A2968" s="3">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6">
        <v>-19.771199999999997</v>
      </c>
    </row>
    <row r="2969" spans="1:22" ht="14.25" customHeight="1" x14ac:dyDescent="0.25">
      <c r="A2969" s="3">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6">
        <v>3.0015999999999998</v>
      </c>
    </row>
    <row r="2970" spans="1:22" ht="14.25" customHeight="1" x14ac:dyDescent="0.25">
      <c r="A2970" s="3">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6">
        <v>43.713600000000014</v>
      </c>
    </row>
    <row r="2971" spans="1:22" ht="14.25" customHeight="1" x14ac:dyDescent="0.25">
      <c r="A2971" s="3">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6">
        <v>10.8864</v>
      </c>
    </row>
    <row r="2972" spans="1:22" ht="14.25" customHeight="1" x14ac:dyDescent="0.25">
      <c r="A2972" s="3">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6">
        <v>-10.617599999999999</v>
      </c>
    </row>
    <row r="2973" spans="1:22" ht="14.25" customHeight="1" x14ac:dyDescent="0.25">
      <c r="A2973" s="3">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6">
        <v>6.3612000000000002</v>
      </c>
    </row>
    <row r="2974" spans="1:22" ht="14.25" customHeight="1" x14ac:dyDescent="0.25">
      <c r="A2974" s="3">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6">
        <v>-51.827200000000019</v>
      </c>
    </row>
    <row r="2975" spans="1:22" ht="14.25" customHeight="1" x14ac:dyDescent="0.25">
      <c r="A2975" s="3">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6">
        <v>5.1839999999999993</v>
      </c>
    </row>
    <row r="2976" spans="1:22" ht="14.25" customHeight="1" x14ac:dyDescent="0.25">
      <c r="A2976" s="3">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6">
        <v>-31.372200000000007</v>
      </c>
    </row>
    <row r="2977" spans="1:22" ht="14.25" customHeight="1" x14ac:dyDescent="0.25">
      <c r="A2977" s="3">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6">
        <v>5.378400000000001</v>
      </c>
    </row>
    <row r="2978" spans="1:22" ht="14.25" customHeight="1" x14ac:dyDescent="0.25">
      <c r="A2978" s="3">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6">
        <v>-2.693600000000032</v>
      </c>
    </row>
    <row r="2979" spans="1:22" ht="14.25" customHeight="1" x14ac:dyDescent="0.25">
      <c r="A2979" s="3">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6">
        <v>5.8707999999999991</v>
      </c>
    </row>
    <row r="2980" spans="1:22" ht="14.25" customHeight="1" x14ac:dyDescent="0.25">
      <c r="A2980" s="3">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6">
        <v>87.350400000000036</v>
      </c>
    </row>
    <row r="2981" spans="1:22" ht="14.25" customHeight="1" x14ac:dyDescent="0.25">
      <c r="A2981" s="3">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6">
        <v>7.2576000000000001</v>
      </c>
    </row>
    <row r="2982" spans="1:22" ht="14.25" customHeight="1" x14ac:dyDescent="0.25">
      <c r="A2982" s="3">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6">
        <v>4.3295999999999975</v>
      </c>
    </row>
    <row r="2983" spans="1:22" ht="14.25" customHeight="1" x14ac:dyDescent="0.25">
      <c r="A2983" s="3">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6">
        <v>13.852799999999981</v>
      </c>
    </row>
    <row r="2984" spans="1:22" ht="14.25" customHeight="1" x14ac:dyDescent="0.25">
      <c r="A2984" s="3">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6">
        <v>3.8015999999999992</v>
      </c>
    </row>
    <row r="2985" spans="1:22" ht="14.25" customHeight="1" x14ac:dyDescent="0.25">
      <c r="A2985" s="3">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6">
        <v>4.6746000000000016</v>
      </c>
    </row>
    <row r="2986" spans="1:22" ht="14.25" customHeight="1" x14ac:dyDescent="0.25">
      <c r="A2986" s="3">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6">
        <v>-170.80380000000002</v>
      </c>
    </row>
    <row r="2987" spans="1:22" ht="14.25" customHeight="1" x14ac:dyDescent="0.25">
      <c r="A2987" s="3">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6">
        <v>6.240000000000002</v>
      </c>
    </row>
    <row r="2988" spans="1:22" ht="14.25" customHeight="1" x14ac:dyDescent="0.25">
      <c r="A2988" s="3">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6">
        <v>9.2927999999999997</v>
      </c>
    </row>
    <row r="2989" spans="1:22" ht="14.25" customHeight="1" x14ac:dyDescent="0.25">
      <c r="A2989" s="3">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6">
        <v>152.11799999999999</v>
      </c>
    </row>
    <row r="2990" spans="1:22" ht="14.25" customHeight="1" x14ac:dyDescent="0.25">
      <c r="A2990" s="3">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6">
        <v>0.77939999999999898</v>
      </c>
    </row>
    <row r="2991" spans="1:22" ht="14.25" customHeight="1" x14ac:dyDescent="0.25">
      <c r="A2991" s="3">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6">
        <v>6.4959999999999996</v>
      </c>
    </row>
    <row r="2992" spans="1:22" ht="14.25" customHeight="1" x14ac:dyDescent="0.25">
      <c r="A2992" s="3">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6">
        <v>8.9829999999999899</v>
      </c>
    </row>
    <row r="2993" spans="1:22" ht="14.25" customHeight="1" x14ac:dyDescent="0.25">
      <c r="A2993" s="3">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6">
        <v>10.936799999999998</v>
      </c>
    </row>
    <row r="2994" spans="1:22" ht="14.25" customHeight="1" x14ac:dyDescent="0.25">
      <c r="A2994" s="3">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6">
        <v>16.588799999999999</v>
      </c>
    </row>
    <row r="2995" spans="1:22" ht="14.25" customHeight="1" x14ac:dyDescent="0.25">
      <c r="A2995" s="3">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6">
        <v>421.08239999999995</v>
      </c>
    </row>
    <row r="2996" spans="1:22" ht="14.25" customHeight="1" x14ac:dyDescent="0.25">
      <c r="A2996" s="3">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6">
        <v>18.683999999999997</v>
      </c>
    </row>
    <row r="2997" spans="1:22" ht="14.25" customHeight="1" x14ac:dyDescent="0.25">
      <c r="A2997" s="3">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6">
        <v>6.2910000000000004</v>
      </c>
    </row>
    <row r="2998" spans="1:22" ht="14.25" customHeight="1" x14ac:dyDescent="0.25">
      <c r="A2998" s="3">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6">
        <v>8.4024000000000001</v>
      </c>
    </row>
    <row r="2999" spans="1:22" ht="14.25" customHeight="1" x14ac:dyDescent="0.25">
      <c r="A2999" s="3">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6">
        <v>0.64739999999999964</v>
      </c>
    </row>
    <row r="3000" spans="1:22" ht="14.25" customHeight="1" x14ac:dyDescent="0.25">
      <c r="A3000" s="3">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6">
        <v>28.790400000000009</v>
      </c>
    </row>
    <row r="3001" spans="1:22" ht="14.25" customHeight="1" x14ac:dyDescent="0.25">
      <c r="A3001" s="3">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6">
        <v>-172.49250000000001</v>
      </c>
    </row>
    <row r="3002" spans="1:22" ht="14.25" customHeight="1" x14ac:dyDescent="0.25">
      <c r="A3002" s="3">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6">
        <v>3.8864000000000001</v>
      </c>
    </row>
    <row r="3003" spans="1:22" ht="14.25" customHeight="1" x14ac:dyDescent="0.25">
      <c r="A3003" s="3">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6">
        <v>-7.2048000000000023</v>
      </c>
    </row>
    <row r="3004" spans="1:22" ht="14.25" customHeight="1" x14ac:dyDescent="0.25">
      <c r="A3004" s="3">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6">
        <v>8.93</v>
      </c>
    </row>
    <row r="3005" spans="1:22" ht="14.25" customHeight="1" x14ac:dyDescent="0.25">
      <c r="A3005" s="3">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6">
        <v>10.429999999999998</v>
      </c>
    </row>
    <row r="3006" spans="1:22" ht="14.25" customHeight="1" x14ac:dyDescent="0.25">
      <c r="A3006" s="3">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6">
        <v>62.243999999999971</v>
      </c>
    </row>
    <row r="3007" spans="1:22" ht="14.25" customHeight="1" x14ac:dyDescent="0.25">
      <c r="A3007" s="3">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6">
        <v>45.839999999999996</v>
      </c>
    </row>
    <row r="3008" spans="1:22" ht="14.25" customHeight="1" x14ac:dyDescent="0.25">
      <c r="A3008" s="3">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6">
        <v>253.37199999999996</v>
      </c>
    </row>
    <row r="3009" spans="1:22" ht="14.25" customHeight="1" x14ac:dyDescent="0.25">
      <c r="A3009" s="3">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6">
        <v>11.138399999999999</v>
      </c>
    </row>
    <row r="3010" spans="1:22" ht="14.25" customHeight="1" x14ac:dyDescent="0.25">
      <c r="A3010" s="3">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6">
        <v>74.809799999999996</v>
      </c>
    </row>
    <row r="3011" spans="1:22" ht="14.25" customHeight="1" x14ac:dyDescent="0.25">
      <c r="A3011" s="3">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6">
        <v>27.43649999999996</v>
      </c>
    </row>
    <row r="3012" spans="1:22" ht="14.25" customHeight="1" x14ac:dyDescent="0.25">
      <c r="A3012" s="3">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6">
        <v>-9.222999999999999</v>
      </c>
    </row>
    <row r="3013" spans="1:22" ht="14.25" customHeight="1" x14ac:dyDescent="0.25">
      <c r="A3013" s="3">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6">
        <v>-3399.9800000000009</v>
      </c>
    </row>
    <row r="3014" spans="1:22" ht="14.25" customHeight="1" x14ac:dyDescent="0.25">
      <c r="A3014" s="3">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6">
        <v>-15.835599999999999</v>
      </c>
    </row>
    <row r="3015" spans="1:22" ht="14.25" customHeight="1" x14ac:dyDescent="0.25">
      <c r="A3015" s="3">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6">
        <v>-6.573599999999999</v>
      </c>
    </row>
    <row r="3016" spans="1:22" ht="14.25" customHeight="1" x14ac:dyDescent="0.25">
      <c r="A3016" s="3">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6">
        <v>7.2576000000000001</v>
      </c>
    </row>
    <row r="3017" spans="1:22" ht="14.25" customHeight="1" x14ac:dyDescent="0.25">
      <c r="A3017" s="3">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6">
        <v>-103.26600000000002</v>
      </c>
    </row>
    <row r="3018" spans="1:22" ht="14.25" customHeight="1" x14ac:dyDescent="0.25">
      <c r="A3018" s="3">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6">
        <v>-172.73280000000005</v>
      </c>
    </row>
    <row r="3019" spans="1:22" ht="14.25" customHeight="1" x14ac:dyDescent="0.25">
      <c r="A3019" s="3">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6">
        <v>-10.173599999999997</v>
      </c>
    </row>
    <row r="3020" spans="1:22" ht="14.25" customHeight="1" x14ac:dyDescent="0.25">
      <c r="A3020" s="3">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6">
        <v>-33.319999999999965</v>
      </c>
    </row>
    <row r="3021" spans="1:22" ht="14.25" customHeight="1" x14ac:dyDescent="0.25">
      <c r="A3021" s="3">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6">
        <v>0.20159999999999978</v>
      </c>
    </row>
    <row r="3022" spans="1:22" ht="14.25" customHeight="1" x14ac:dyDescent="0.25">
      <c r="A3022" s="3">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6">
        <v>41.822999999999993</v>
      </c>
    </row>
    <row r="3023" spans="1:22" ht="14.25" customHeight="1" x14ac:dyDescent="0.25">
      <c r="A3023" s="3">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6">
        <v>22.007699999999996</v>
      </c>
    </row>
    <row r="3024" spans="1:22" ht="14.25" customHeight="1" x14ac:dyDescent="0.25">
      <c r="A3024" s="3">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6">
        <v>28.65</v>
      </c>
    </row>
    <row r="3025" spans="1:22" ht="14.25" customHeight="1" x14ac:dyDescent="0.25">
      <c r="A3025" s="3">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6">
        <v>-14.458800000000025</v>
      </c>
    </row>
    <row r="3026" spans="1:22" ht="14.25" customHeight="1" x14ac:dyDescent="0.25">
      <c r="A3026" s="3">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6">
        <v>17.641799999999996</v>
      </c>
    </row>
    <row r="3027" spans="1:22" ht="14.25" customHeight="1" x14ac:dyDescent="0.25">
      <c r="A3027" s="3">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6">
        <v>8.0730000000000004</v>
      </c>
    </row>
    <row r="3028" spans="1:22" ht="14.25" customHeight="1" x14ac:dyDescent="0.25">
      <c r="A3028" s="3">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6">
        <v>0</v>
      </c>
    </row>
    <row r="3029" spans="1:22" ht="14.25" customHeight="1" x14ac:dyDescent="0.25">
      <c r="A3029" s="3">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6">
        <v>2.6935999999999991</v>
      </c>
    </row>
    <row r="3030" spans="1:22" ht="14.25" customHeight="1" x14ac:dyDescent="0.25">
      <c r="A3030" s="3">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6">
        <v>80.78400000000002</v>
      </c>
    </row>
    <row r="3031" spans="1:22" ht="14.25" customHeight="1" x14ac:dyDescent="0.25">
      <c r="A3031" s="3">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6">
        <v>25.198000000000008</v>
      </c>
    </row>
    <row r="3032" spans="1:22" ht="14.25" customHeight="1" x14ac:dyDescent="0.25">
      <c r="A3032" s="3">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6">
        <v>31.091200000000015</v>
      </c>
    </row>
    <row r="3033" spans="1:22" ht="14.25" customHeight="1" x14ac:dyDescent="0.25">
      <c r="A3033" s="3">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6">
        <v>7.5370999999999988</v>
      </c>
    </row>
    <row r="3034" spans="1:22" ht="14.25" customHeight="1" x14ac:dyDescent="0.25">
      <c r="A3034" s="3">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6">
        <v>-12.196000000000005</v>
      </c>
    </row>
    <row r="3035" spans="1:22" ht="14.25" customHeight="1" x14ac:dyDescent="0.25">
      <c r="A3035" s="3">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6">
        <v>7.2576000000000001</v>
      </c>
    </row>
    <row r="3036" spans="1:22" ht="14.25" customHeight="1" x14ac:dyDescent="0.25">
      <c r="A3036" s="3">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6">
        <v>10.202999999999994</v>
      </c>
    </row>
    <row r="3037" spans="1:22" ht="14.25" customHeight="1" x14ac:dyDescent="0.25">
      <c r="A3037" s="3">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6">
        <v>16.679599999999997</v>
      </c>
    </row>
    <row r="3038" spans="1:22" ht="14.25" customHeight="1" x14ac:dyDescent="0.25">
      <c r="A3038" s="3">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6">
        <v>15.764000000000003</v>
      </c>
    </row>
    <row r="3039" spans="1:22" ht="14.25" customHeight="1" x14ac:dyDescent="0.25">
      <c r="A3039" s="3">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6">
        <v>15.552000000000001</v>
      </c>
    </row>
    <row r="3040" spans="1:22" ht="14.25" customHeight="1" x14ac:dyDescent="0.25">
      <c r="A3040" s="3">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6">
        <v>10.789200000000001</v>
      </c>
    </row>
    <row r="3041" spans="1:22" ht="14.25" customHeight="1" x14ac:dyDescent="0.25">
      <c r="A3041" s="3">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6">
        <v>-6.423300000000026</v>
      </c>
    </row>
    <row r="3042" spans="1:22" ht="14.25" customHeight="1" x14ac:dyDescent="0.25">
      <c r="A3042" s="3">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6">
        <v>3.3439999999999994</v>
      </c>
    </row>
    <row r="3043" spans="1:22" ht="14.25" customHeight="1" x14ac:dyDescent="0.25">
      <c r="A3043" s="3">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6">
        <v>6.2208000000000006</v>
      </c>
    </row>
    <row r="3044" spans="1:22" ht="14.25" customHeight="1" x14ac:dyDescent="0.25">
      <c r="A3044" s="3">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6">
        <v>10.8682</v>
      </c>
    </row>
    <row r="3045" spans="1:22" ht="14.25" customHeight="1" x14ac:dyDescent="0.25">
      <c r="A3045" s="3">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6">
        <v>256.78399999999976</v>
      </c>
    </row>
    <row r="3046" spans="1:22" ht="14.25" customHeight="1" x14ac:dyDescent="0.25">
      <c r="A3046" s="3">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6">
        <v>-255.74250000000001</v>
      </c>
    </row>
    <row r="3047" spans="1:22" ht="14.25" customHeight="1" x14ac:dyDescent="0.25">
      <c r="A3047" s="3">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6">
        <v>3.6139999999999994</v>
      </c>
    </row>
    <row r="3048" spans="1:22" ht="14.25" customHeight="1" x14ac:dyDescent="0.25">
      <c r="A3048" s="3">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6">
        <v>12.134799999999998</v>
      </c>
    </row>
    <row r="3049" spans="1:22" ht="14.25" customHeight="1" x14ac:dyDescent="0.25">
      <c r="A3049" s="3">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6">
        <v>13.4925</v>
      </c>
    </row>
    <row r="3050" spans="1:22" ht="14.25" customHeight="1" x14ac:dyDescent="0.25">
      <c r="A3050" s="3">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6">
        <v>70.005999999999972</v>
      </c>
    </row>
    <row r="3051" spans="1:22" ht="14.25" customHeight="1" x14ac:dyDescent="0.25">
      <c r="A3051" s="3">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6">
        <v>129.6</v>
      </c>
    </row>
    <row r="3052" spans="1:22" ht="14.25" customHeight="1" x14ac:dyDescent="0.25">
      <c r="A3052" s="3">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6">
        <v>2.9371999999999971</v>
      </c>
    </row>
    <row r="3053" spans="1:22" ht="14.25" customHeight="1" x14ac:dyDescent="0.25">
      <c r="A3053" s="3">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6">
        <v>66.073599999999971</v>
      </c>
    </row>
    <row r="3054" spans="1:22" ht="14.25" customHeight="1" x14ac:dyDescent="0.25">
      <c r="A3054" s="3">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6">
        <v>18.211199999999998</v>
      </c>
    </row>
    <row r="3055" spans="1:22" ht="14.25" customHeight="1" x14ac:dyDescent="0.25">
      <c r="A3055" s="3">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6">
        <v>134.654</v>
      </c>
    </row>
    <row r="3056" spans="1:22" ht="14.25" customHeight="1" x14ac:dyDescent="0.25">
      <c r="A3056" s="3">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6">
        <v>2.4287999999999998</v>
      </c>
    </row>
    <row r="3057" spans="1:22" ht="14.25" customHeight="1" x14ac:dyDescent="0.25">
      <c r="A3057" s="3">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6">
        <v>874.98749999999984</v>
      </c>
    </row>
    <row r="3058" spans="1:22" ht="14.25" customHeight="1" x14ac:dyDescent="0.25">
      <c r="A3058" s="3">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6">
        <v>4.3008000000000006</v>
      </c>
    </row>
    <row r="3059" spans="1:22" ht="14.25" customHeight="1" x14ac:dyDescent="0.25">
      <c r="A3059" s="3">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6">
        <v>15.120000000000001</v>
      </c>
    </row>
    <row r="3060" spans="1:22" ht="14.25" customHeight="1" x14ac:dyDescent="0.25">
      <c r="A3060" s="3">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6">
        <v>10.3904</v>
      </c>
    </row>
    <row r="3061" spans="1:22" ht="14.25" customHeight="1" x14ac:dyDescent="0.25">
      <c r="A3061" s="3">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6">
        <v>-3.3506000000000018</v>
      </c>
    </row>
    <row r="3062" spans="1:22" ht="14.25" customHeight="1" x14ac:dyDescent="0.25">
      <c r="A3062" s="3">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6">
        <v>22.495499999999989</v>
      </c>
    </row>
    <row r="3063" spans="1:22" ht="14.25" customHeight="1" x14ac:dyDescent="0.25">
      <c r="A3063" s="3">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6">
        <v>9.743999999999998</v>
      </c>
    </row>
    <row r="3064" spans="1:22" ht="14.25" customHeight="1" x14ac:dyDescent="0.25">
      <c r="A3064" s="3">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6">
        <v>23.511599999999998</v>
      </c>
    </row>
    <row r="3065" spans="1:22" ht="14.25" customHeight="1" x14ac:dyDescent="0.25">
      <c r="A3065" s="3">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6">
        <v>7.3479000000000028</v>
      </c>
    </row>
    <row r="3066" spans="1:22" ht="14.25" customHeight="1" x14ac:dyDescent="0.25">
      <c r="A3066" s="3">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6">
        <v>25.424000000000007</v>
      </c>
    </row>
    <row r="3067" spans="1:22" ht="14.25" customHeight="1" x14ac:dyDescent="0.25">
      <c r="A3067" s="3">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6">
        <v>49.257599999999996</v>
      </c>
    </row>
    <row r="3068" spans="1:22" ht="14.25" customHeight="1" x14ac:dyDescent="0.25">
      <c r="A3068" s="3">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6">
        <v>88.129500000000007</v>
      </c>
    </row>
    <row r="3069" spans="1:22" ht="14.25" customHeight="1" x14ac:dyDescent="0.25">
      <c r="A3069" s="3">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6">
        <v>21.772800000000004</v>
      </c>
    </row>
    <row r="3070" spans="1:22" ht="14.25" customHeight="1" x14ac:dyDescent="0.25">
      <c r="A3070" s="3">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6">
        <v>138.35519999999997</v>
      </c>
    </row>
    <row r="3071" spans="1:22" ht="14.25" customHeight="1" x14ac:dyDescent="0.25">
      <c r="A3071" s="3">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6">
        <v>82.991999999999877</v>
      </c>
    </row>
    <row r="3072" spans="1:22" ht="14.25" customHeight="1" x14ac:dyDescent="0.25">
      <c r="A3072" s="3">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6">
        <v>792.26910000000021</v>
      </c>
    </row>
    <row r="3073" spans="1:22" ht="14.25" customHeight="1" x14ac:dyDescent="0.25">
      <c r="A3073" s="3">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6">
        <v>14.929199999999994</v>
      </c>
    </row>
    <row r="3074" spans="1:22" ht="14.25" customHeight="1" x14ac:dyDescent="0.25">
      <c r="A3074" s="3">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6">
        <v>26.564999999999998</v>
      </c>
    </row>
    <row r="3075" spans="1:22" ht="14.25" customHeight="1" x14ac:dyDescent="0.25">
      <c r="A3075" s="3">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6">
        <v>28.614999999999995</v>
      </c>
    </row>
    <row r="3076" spans="1:22" ht="14.25" customHeight="1" x14ac:dyDescent="0.25">
      <c r="A3076" s="3">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6">
        <v>18.454800000000002</v>
      </c>
    </row>
    <row r="3077" spans="1:22" ht="14.25" customHeight="1" x14ac:dyDescent="0.25">
      <c r="A3077" s="3">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6">
        <v>38.572199999999953</v>
      </c>
    </row>
    <row r="3078" spans="1:22" ht="14.25" customHeight="1" x14ac:dyDescent="0.25">
      <c r="A3078" s="3">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6">
        <v>-14.228999999999997</v>
      </c>
    </row>
    <row r="3079" spans="1:22" ht="14.25" customHeight="1" x14ac:dyDescent="0.25">
      <c r="A3079" s="3">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6">
        <v>-140.19599999999997</v>
      </c>
    </row>
    <row r="3080" spans="1:22" ht="14.25" customHeight="1" x14ac:dyDescent="0.25">
      <c r="A3080" s="3">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6">
        <v>10.507199999999997</v>
      </c>
    </row>
    <row r="3081" spans="1:22" ht="14.25" customHeight="1" x14ac:dyDescent="0.25">
      <c r="A3081" s="3">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6">
        <v>6.2208000000000006</v>
      </c>
    </row>
    <row r="3082" spans="1:22" ht="14.25" customHeight="1" x14ac:dyDescent="0.25">
      <c r="A3082" s="3">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6">
        <v>15.111599999999999</v>
      </c>
    </row>
    <row r="3083" spans="1:22" ht="14.25" customHeight="1" x14ac:dyDescent="0.25">
      <c r="A3083" s="3">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6">
        <v>28.0032</v>
      </c>
    </row>
    <row r="3084" spans="1:22" ht="14.25" customHeight="1" x14ac:dyDescent="0.25">
      <c r="A3084" s="3">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6">
        <v>134.99250000000001</v>
      </c>
    </row>
    <row r="3085" spans="1:22" ht="14.25" customHeight="1" x14ac:dyDescent="0.25">
      <c r="A3085" s="3">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6">
        <v>1.3256999999999999</v>
      </c>
    </row>
    <row r="3086" spans="1:22" ht="14.25" customHeight="1" x14ac:dyDescent="0.25">
      <c r="A3086" s="3">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6">
        <v>-417.09360000000004</v>
      </c>
    </row>
    <row r="3087" spans="1:22" ht="14.25" customHeight="1" x14ac:dyDescent="0.25">
      <c r="A3087" s="3">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6">
        <v>15.997999999999987</v>
      </c>
    </row>
    <row r="3088" spans="1:22" ht="14.25" customHeight="1" x14ac:dyDescent="0.25">
      <c r="A3088" s="3">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6">
        <v>-2.6892000000000005</v>
      </c>
    </row>
    <row r="3089" spans="1:22" ht="14.25" customHeight="1" x14ac:dyDescent="0.25">
      <c r="A3089" s="3">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6">
        <v>-32.480000000000004</v>
      </c>
    </row>
    <row r="3090" spans="1:22" ht="14.25" customHeight="1" x14ac:dyDescent="0.25">
      <c r="A3090" s="3">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6">
        <v>25.620000000000005</v>
      </c>
    </row>
    <row r="3091" spans="1:22" ht="14.25" customHeight="1" x14ac:dyDescent="0.25">
      <c r="A3091" s="3">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6">
        <v>188.1404</v>
      </c>
    </row>
    <row r="3092" spans="1:22" ht="14.25" customHeight="1" x14ac:dyDescent="0.25">
      <c r="A3092" s="3">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6">
        <v>219.45140000000001</v>
      </c>
    </row>
    <row r="3093" spans="1:22" ht="14.25" customHeight="1" x14ac:dyDescent="0.25">
      <c r="A3093" s="3">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6">
        <v>129.5865</v>
      </c>
    </row>
    <row r="3094" spans="1:22" ht="14.25" customHeight="1" x14ac:dyDescent="0.25">
      <c r="A3094" s="3">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6">
        <v>79.891199999999998</v>
      </c>
    </row>
    <row r="3095" spans="1:22" ht="14.25" customHeight="1" x14ac:dyDescent="0.25">
      <c r="A3095" s="3">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6">
        <v>2.7719999999999994</v>
      </c>
    </row>
    <row r="3096" spans="1:22" ht="14.25" customHeight="1" x14ac:dyDescent="0.25">
      <c r="A3096" s="3">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6">
        <v>3.6288</v>
      </c>
    </row>
    <row r="3097" spans="1:22" ht="14.25" customHeight="1" x14ac:dyDescent="0.25">
      <c r="A3097" s="3">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6">
        <v>2.2559999999999993</v>
      </c>
    </row>
    <row r="3098" spans="1:22" ht="14.25" customHeight="1" x14ac:dyDescent="0.25">
      <c r="A3098" s="3">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6">
        <v>-13.554800000000004</v>
      </c>
    </row>
    <row r="3099" spans="1:22" ht="14.25" customHeight="1" x14ac:dyDescent="0.25">
      <c r="A3099" s="3">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6">
        <v>11.592000000000001</v>
      </c>
    </row>
    <row r="3100" spans="1:22" ht="14.25" customHeight="1" x14ac:dyDescent="0.25">
      <c r="A3100" s="3">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6">
        <v>-42.1096</v>
      </c>
    </row>
    <row r="3101" spans="1:22" ht="14.25" customHeight="1" x14ac:dyDescent="0.25">
      <c r="A3101" s="3">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6">
        <v>3.5021999999999989</v>
      </c>
    </row>
    <row r="3102" spans="1:22" ht="14.25" customHeight="1" x14ac:dyDescent="0.25">
      <c r="A3102" s="3">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6">
        <v>9.0881999999999721</v>
      </c>
    </row>
    <row r="3103" spans="1:22" ht="14.25" customHeight="1" x14ac:dyDescent="0.25">
      <c r="A3103" s="3">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6">
        <v>34.757999999999953</v>
      </c>
    </row>
    <row r="3104" spans="1:22" ht="14.25" customHeight="1" x14ac:dyDescent="0.25">
      <c r="A3104" s="3">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6">
        <v>50.825400000000002</v>
      </c>
    </row>
    <row r="3105" spans="1:22" ht="14.25" customHeight="1" x14ac:dyDescent="0.25">
      <c r="A3105" s="3">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6">
        <v>-9.5018000000000029</v>
      </c>
    </row>
    <row r="3106" spans="1:22" ht="14.25" customHeight="1" x14ac:dyDescent="0.25">
      <c r="A3106" s="3">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6">
        <v>11.555999999999997</v>
      </c>
    </row>
    <row r="3107" spans="1:22" ht="14.25" customHeight="1" x14ac:dyDescent="0.25">
      <c r="A3107" s="3">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6">
        <v>5.6955999999999989</v>
      </c>
    </row>
    <row r="3108" spans="1:22" ht="14.25" customHeight="1" x14ac:dyDescent="0.25">
      <c r="A3108" s="3">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6">
        <v>26.115600000000015</v>
      </c>
    </row>
    <row r="3109" spans="1:22" ht="14.25" customHeight="1" x14ac:dyDescent="0.25">
      <c r="A3109" s="3">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6">
        <v>10.087799999999998</v>
      </c>
    </row>
    <row r="3110" spans="1:22" ht="14.25" customHeight="1" x14ac:dyDescent="0.25">
      <c r="A3110" s="3">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6">
        <v>4.8588000000000164</v>
      </c>
    </row>
    <row r="3111" spans="1:22" ht="14.25" customHeight="1" x14ac:dyDescent="0.25">
      <c r="A3111" s="3">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6">
        <v>3.7435999999999998</v>
      </c>
    </row>
    <row r="3112" spans="1:22" ht="14.25" customHeight="1" x14ac:dyDescent="0.25">
      <c r="A3112" s="3">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6">
        <v>25.401600000000002</v>
      </c>
    </row>
    <row r="3113" spans="1:22" ht="14.25" customHeight="1" x14ac:dyDescent="0.25">
      <c r="A3113" s="3">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6">
        <v>47.730599999999981</v>
      </c>
    </row>
    <row r="3114" spans="1:22" ht="14.25" customHeight="1" x14ac:dyDescent="0.25">
      <c r="A3114" s="3">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6">
        <v>62.82000000000005</v>
      </c>
    </row>
    <row r="3115" spans="1:22" ht="14.25" customHeight="1" x14ac:dyDescent="0.25">
      <c r="A3115" s="3">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6">
        <v>63.872999999999998</v>
      </c>
    </row>
    <row r="3116" spans="1:22" ht="14.25" customHeight="1" x14ac:dyDescent="0.25">
      <c r="A3116" s="3">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6">
        <v>16.993200000000002</v>
      </c>
    </row>
    <row r="3117" spans="1:22" ht="14.25" customHeight="1" x14ac:dyDescent="0.25">
      <c r="A3117" s="3">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6">
        <v>-39.952800000000025</v>
      </c>
    </row>
    <row r="3118" spans="1:22" ht="14.25" customHeight="1" x14ac:dyDescent="0.25">
      <c r="A3118" s="3">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6">
        <v>11.206</v>
      </c>
    </row>
    <row r="3119" spans="1:22" ht="14.25" customHeight="1" x14ac:dyDescent="0.25">
      <c r="A3119" s="3">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6">
        <v>0.15879999999999939</v>
      </c>
    </row>
    <row r="3120" spans="1:22" ht="14.25" customHeight="1" x14ac:dyDescent="0.25">
      <c r="A3120" s="3">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6">
        <v>-182.63700000000017</v>
      </c>
    </row>
    <row r="3121" spans="1:22" ht="14.25" customHeight="1" x14ac:dyDescent="0.25">
      <c r="A3121" s="3">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6">
        <v>31.197999999999986</v>
      </c>
    </row>
    <row r="3122" spans="1:22" ht="14.25" customHeight="1" x14ac:dyDescent="0.25">
      <c r="A3122" s="3">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6">
        <v>7.3007999999999988</v>
      </c>
    </row>
    <row r="3123" spans="1:22" ht="14.25" customHeight="1" x14ac:dyDescent="0.25">
      <c r="A3123" s="3">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6">
        <v>7.5959999999999894</v>
      </c>
    </row>
    <row r="3124" spans="1:22" ht="14.25" customHeight="1" x14ac:dyDescent="0.25">
      <c r="A3124" s="3">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6">
        <v>-62.88000000000001</v>
      </c>
    </row>
    <row r="3125" spans="1:22" ht="14.25" customHeight="1" x14ac:dyDescent="0.25">
      <c r="A3125" s="3">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6">
        <v>-3.1400000000000006</v>
      </c>
    </row>
    <row r="3126" spans="1:22" ht="14.25" customHeight="1" x14ac:dyDescent="0.25">
      <c r="A3126" s="3">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6">
        <v>51.831200000000024</v>
      </c>
    </row>
    <row r="3127" spans="1:22" ht="14.25" customHeight="1" x14ac:dyDescent="0.25">
      <c r="A3127" s="3">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6">
        <v>21.142799999999966</v>
      </c>
    </row>
    <row r="3128" spans="1:22" ht="14.25" customHeight="1" x14ac:dyDescent="0.25">
      <c r="A3128" s="3">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6">
        <v>-47.396800000000013</v>
      </c>
    </row>
    <row r="3129" spans="1:22" ht="14.25" customHeight="1" x14ac:dyDescent="0.25">
      <c r="A3129" s="3">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6">
        <v>23.086399999999998</v>
      </c>
    </row>
    <row r="3130" spans="1:22" ht="14.25" customHeight="1" x14ac:dyDescent="0.25">
      <c r="A3130" s="3">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6">
        <v>14.671799999999998</v>
      </c>
    </row>
    <row r="3131" spans="1:22" ht="14.25" customHeight="1" x14ac:dyDescent="0.25">
      <c r="A3131" s="3">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6">
        <v>18.11760000000001</v>
      </c>
    </row>
    <row r="3132" spans="1:22" ht="14.25" customHeight="1" x14ac:dyDescent="0.25">
      <c r="A3132" s="3">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6">
        <v>39.499999999999957</v>
      </c>
    </row>
    <row r="3133" spans="1:22" ht="14.25" customHeight="1" x14ac:dyDescent="0.25">
      <c r="A3133" s="3">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6">
        <v>70.55639999999994</v>
      </c>
    </row>
    <row r="3134" spans="1:22" ht="14.25" customHeight="1" x14ac:dyDescent="0.25">
      <c r="A3134" s="3">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6">
        <v>6.3743999999999996</v>
      </c>
    </row>
    <row r="3135" spans="1:22" ht="14.25" customHeight="1" x14ac:dyDescent="0.25">
      <c r="A3135" s="3">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6">
        <v>4.4352000000000009</v>
      </c>
    </row>
    <row r="3136" spans="1:22" ht="14.25" customHeight="1" x14ac:dyDescent="0.25">
      <c r="A3136" s="3">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6">
        <v>-45.840000000000018</v>
      </c>
    </row>
    <row r="3137" spans="1:22" ht="14.25" customHeight="1" x14ac:dyDescent="0.25">
      <c r="A3137" s="3">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6">
        <v>-15.590400000000002</v>
      </c>
    </row>
    <row r="3138" spans="1:22" ht="14.25" customHeight="1" x14ac:dyDescent="0.25">
      <c r="A3138" s="3">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6">
        <v>8.4989999999999917</v>
      </c>
    </row>
    <row r="3139" spans="1:22" ht="14.25" customHeight="1" x14ac:dyDescent="0.25">
      <c r="A3139" s="3">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6">
        <v>4.4311999999999996</v>
      </c>
    </row>
    <row r="3140" spans="1:22" ht="14.25" customHeight="1" x14ac:dyDescent="0.25">
      <c r="A3140" s="3">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6">
        <v>-0.55980000000000452</v>
      </c>
    </row>
    <row r="3141" spans="1:22" ht="14.25" customHeight="1" x14ac:dyDescent="0.25">
      <c r="A3141" s="3">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6">
        <v>-17.707200000000007</v>
      </c>
    </row>
    <row r="3142" spans="1:22" ht="14.25" customHeight="1" x14ac:dyDescent="0.25">
      <c r="A3142" s="3">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6">
        <v>90.829200000000014</v>
      </c>
    </row>
    <row r="3143" spans="1:22" ht="14.25" customHeight="1" x14ac:dyDescent="0.25">
      <c r="A3143" s="3">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6">
        <v>-336.62720000000013</v>
      </c>
    </row>
    <row r="3144" spans="1:22" ht="14.25" customHeight="1" x14ac:dyDescent="0.25">
      <c r="A3144" s="3">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6">
        <v>35.988000000000007</v>
      </c>
    </row>
    <row r="3145" spans="1:22" ht="14.25" customHeight="1" x14ac:dyDescent="0.25">
      <c r="A3145" s="3">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6">
        <v>0.92819999999999991</v>
      </c>
    </row>
    <row r="3146" spans="1:22" ht="14.25" customHeight="1" x14ac:dyDescent="0.25">
      <c r="A3146" s="3">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6">
        <v>-24.842999999999961</v>
      </c>
    </row>
    <row r="3147" spans="1:22" ht="14.25" customHeight="1" x14ac:dyDescent="0.25">
      <c r="A3147" s="3">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6">
        <v>108.35279999999986</v>
      </c>
    </row>
    <row r="3148" spans="1:22" ht="14.25" customHeight="1" x14ac:dyDescent="0.25">
      <c r="A3148" s="3">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6">
        <v>7.7679000000000009</v>
      </c>
    </row>
    <row r="3149" spans="1:22" ht="14.25" customHeight="1" x14ac:dyDescent="0.25">
      <c r="A3149" s="3">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6">
        <v>10.367999999999999</v>
      </c>
    </row>
    <row r="3150" spans="1:22" ht="14.25" customHeight="1" x14ac:dyDescent="0.25">
      <c r="A3150" s="3">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6">
        <v>15.552000000000001</v>
      </c>
    </row>
    <row r="3151" spans="1:22" ht="14.25" customHeight="1" x14ac:dyDescent="0.25">
      <c r="A3151" s="3">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6">
        <v>14.904</v>
      </c>
    </row>
    <row r="3152" spans="1:22" ht="14.25" customHeight="1" x14ac:dyDescent="0.25">
      <c r="A3152" s="3">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6">
        <v>607.60800000000006</v>
      </c>
    </row>
    <row r="3153" spans="1:22" ht="14.25" customHeight="1" x14ac:dyDescent="0.25">
      <c r="A3153" s="3">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6">
        <v>-2639.9912000000004</v>
      </c>
    </row>
    <row r="3154" spans="1:22" ht="14.25" customHeight="1" x14ac:dyDescent="0.25">
      <c r="A3154" s="3">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6">
        <v>-16.998000000000019</v>
      </c>
    </row>
    <row r="3155" spans="1:22" ht="14.25" customHeight="1" x14ac:dyDescent="0.25">
      <c r="A3155" s="3">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6">
        <v>69.001800000000017</v>
      </c>
    </row>
    <row r="3156" spans="1:22" ht="14.25" customHeight="1" x14ac:dyDescent="0.25">
      <c r="A3156" s="3">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6">
        <v>331.19099999999997</v>
      </c>
    </row>
    <row r="3157" spans="1:22" ht="14.25" customHeight="1" x14ac:dyDescent="0.25">
      <c r="A3157" s="3">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6">
        <v>33.721199999999996</v>
      </c>
    </row>
    <row r="3158" spans="1:22" ht="14.25" customHeight="1" x14ac:dyDescent="0.25">
      <c r="A3158" s="3">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6">
        <v>-75.830400000000054</v>
      </c>
    </row>
    <row r="3159" spans="1:22" ht="14.25" customHeight="1" x14ac:dyDescent="0.25">
      <c r="A3159" s="3">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6">
        <v>11.7</v>
      </c>
    </row>
    <row r="3160" spans="1:22" ht="14.25" customHeight="1" x14ac:dyDescent="0.25">
      <c r="A3160" s="3">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6">
        <v>5.9184999999999981</v>
      </c>
    </row>
    <row r="3161" spans="1:22" ht="14.25" customHeight="1" x14ac:dyDescent="0.25">
      <c r="A3161" s="3">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6">
        <v>-17.996400000000019</v>
      </c>
    </row>
    <row r="3162" spans="1:22" ht="14.25" customHeight="1" x14ac:dyDescent="0.25">
      <c r="A3162" s="3">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6">
        <v>-8.0289999999999999</v>
      </c>
    </row>
    <row r="3163" spans="1:22" ht="14.25" customHeight="1" x14ac:dyDescent="0.25">
      <c r="A3163" s="3">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6">
        <v>7.3132000000000001</v>
      </c>
    </row>
    <row r="3164" spans="1:22" ht="14.25" customHeight="1" x14ac:dyDescent="0.25">
      <c r="A3164" s="3">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6">
        <v>36.824499999999993</v>
      </c>
    </row>
    <row r="3165" spans="1:22" ht="14.25" customHeight="1" x14ac:dyDescent="0.25">
      <c r="A3165" s="3">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6">
        <v>15.475200000000001</v>
      </c>
    </row>
    <row r="3166" spans="1:22" ht="14.25" customHeight="1" x14ac:dyDescent="0.25">
      <c r="A3166" s="3">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6">
        <v>17.333999999999996</v>
      </c>
    </row>
    <row r="3167" spans="1:22" ht="14.25" customHeight="1" x14ac:dyDescent="0.25">
      <c r="A3167" s="3">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6">
        <v>23.998400000000004</v>
      </c>
    </row>
    <row r="3168" spans="1:22" ht="14.25" customHeight="1" x14ac:dyDescent="0.25">
      <c r="A3168" s="3">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6">
        <v>9.4815000000000005</v>
      </c>
    </row>
    <row r="3169" spans="1:22" ht="14.25" customHeight="1" x14ac:dyDescent="0.25">
      <c r="A3169" s="3">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6">
        <v>32.159999999999997</v>
      </c>
    </row>
    <row r="3170" spans="1:22" ht="14.25" customHeight="1" x14ac:dyDescent="0.25">
      <c r="A3170" s="3">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6">
        <v>-24.39200000000001</v>
      </c>
    </row>
    <row r="3171" spans="1:22" ht="14.25" customHeight="1" x14ac:dyDescent="0.25">
      <c r="A3171" s="3">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6">
        <v>19.434999999999995</v>
      </c>
    </row>
    <row r="3172" spans="1:22" ht="14.25" customHeight="1" x14ac:dyDescent="0.25">
      <c r="A3172" s="3">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6">
        <v>11.223600000000001</v>
      </c>
    </row>
    <row r="3173" spans="1:22" ht="14.25" customHeight="1" x14ac:dyDescent="0.25">
      <c r="A3173" s="3">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6">
        <v>-4.7520000000000007</v>
      </c>
    </row>
    <row r="3174" spans="1:22" ht="14.25" customHeight="1" x14ac:dyDescent="0.25">
      <c r="A3174" s="3">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6">
        <v>0</v>
      </c>
    </row>
    <row r="3175" spans="1:22" ht="14.25" customHeight="1" x14ac:dyDescent="0.25">
      <c r="A3175" s="3">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6">
        <v>1.5065999999999975</v>
      </c>
    </row>
    <row r="3176" spans="1:22" ht="14.25" customHeight="1" x14ac:dyDescent="0.25">
      <c r="A3176" s="3">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6">
        <v>50.9208</v>
      </c>
    </row>
    <row r="3177" spans="1:22" ht="14.25" customHeight="1" x14ac:dyDescent="0.25">
      <c r="A3177" s="3">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6">
        <v>-240.78400000000005</v>
      </c>
    </row>
    <row r="3178" spans="1:22" ht="14.25" customHeight="1" x14ac:dyDescent="0.25">
      <c r="A3178" s="3">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6">
        <v>0.59979999999999656</v>
      </c>
    </row>
    <row r="3179" spans="1:22" ht="14.25" customHeight="1" x14ac:dyDescent="0.25">
      <c r="A3179" s="3">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6">
        <v>9.0048000000000012</v>
      </c>
    </row>
    <row r="3180" spans="1:22" ht="14.25" customHeight="1" x14ac:dyDescent="0.25">
      <c r="A3180" s="3">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6">
        <v>6.0725999999999987</v>
      </c>
    </row>
    <row r="3181" spans="1:22" ht="14.25" customHeight="1" x14ac:dyDescent="0.25">
      <c r="A3181" s="3">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6">
        <v>18.190799999999996</v>
      </c>
    </row>
    <row r="3182" spans="1:22" ht="14.25" customHeight="1" x14ac:dyDescent="0.25">
      <c r="A3182" s="3">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6">
        <v>68.823000000000008</v>
      </c>
    </row>
    <row r="3183" spans="1:22" ht="14.25" customHeight="1" x14ac:dyDescent="0.25">
      <c r="A3183" s="3">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6">
        <v>4.4344000000000001</v>
      </c>
    </row>
    <row r="3184" spans="1:22" ht="14.25" customHeight="1" x14ac:dyDescent="0.25">
      <c r="A3184" s="3">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6">
        <v>355.4466000000001</v>
      </c>
    </row>
    <row r="3185" spans="1:22" ht="14.25" customHeight="1" x14ac:dyDescent="0.25">
      <c r="A3185" s="3">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6">
        <v>473.61059999999975</v>
      </c>
    </row>
    <row r="3186" spans="1:22" ht="14.25" customHeight="1" x14ac:dyDescent="0.25">
      <c r="A3186" s="3">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6">
        <v>157.87019999999993</v>
      </c>
    </row>
    <row r="3187" spans="1:22" ht="14.25" customHeight="1" x14ac:dyDescent="0.25">
      <c r="A3187" s="3">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6">
        <v>-44.278199999999998</v>
      </c>
    </row>
    <row r="3188" spans="1:22" ht="14.25" customHeight="1" x14ac:dyDescent="0.25">
      <c r="A3188" s="3">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6">
        <v>26.952599999999997</v>
      </c>
    </row>
    <row r="3189" spans="1:22" ht="14.25" customHeight="1" x14ac:dyDescent="0.25">
      <c r="A3189" s="3">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6">
        <v>32.1678</v>
      </c>
    </row>
    <row r="3190" spans="1:22" ht="14.25" customHeight="1" x14ac:dyDescent="0.25">
      <c r="A3190" s="3">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6">
        <v>1.7999999999999998</v>
      </c>
    </row>
    <row r="3191" spans="1:22" ht="14.25" customHeight="1" x14ac:dyDescent="0.25">
      <c r="A3191" s="3">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6">
        <v>7.5864000000000003</v>
      </c>
    </row>
    <row r="3192" spans="1:22" ht="14.25" customHeight="1" x14ac:dyDescent="0.25">
      <c r="A3192" s="3">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6">
        <v>-3.1680000000000001</v>
      </c>
    </row>
    <row r="3193" spans="1:22" ht="14.25" customHeight="1" x14ac:dyDescent="0.25">
      <c r="A3193" s="3">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6">
        <v>17.157400000000003</v>
      </c>
    </row>
    <row r="3194" spans="1:22" ht="14.25" customHeight="1" x14ac:dyDescent="0.25">
      <c r="A3194" s="3">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6">
        <v>-9.5550000000000015</v>
      </c>
    </row>
    <row r="3195" spans="1:22" ht="14.25" customHeight="1" x14ac:dyDescent="0.25">
      <c r="A3195" s="3">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6">
        <v>-6.0192000000000032</v>
      </c>
    </row>
    <row r="3196" spans="1:22" ht="14.25" customHeight="1" x14ac:dyDescent="0.25">
      <c r="A3196" s="3">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6">
        <v>10.8864</v>
      </c>
    </row>
    <row r="3197" spans="1:22" ht="14.25" customHeight="1" x14ac:dyDescent="0.25">
      <c r="A3197" s="3">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6">
        <v>0.23339999999999961</v>
      </c>
    </row>
    <row r="3198" spans="1:22" ht="14.25" customHeight="1" x14ac:dyDescent="0.25">
      <c r="A3198" s="3">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6">
        <v>14.085899999999999</v>
      </c>
    </row>
    <row r="3199" spans="1:22" ht="14.25" customHeight="1" x14ac:dyDescent="0.25">
      <c r="A3199" s="3">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6">
        <v>-2.2439999999999989</v>
      </c>
    </row>
    <row r="3200" spans="1:22" ht="14.25" customHeight="1" x14ac:dyDescent="0.25">
      <c r="A3200" s="3">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6">
        <v>9.5968000000000053</v>
      </c>
    </row>
    <row r="3201" spans="1:22" ht="14.25" customHeight="1" x14ac:dyDescent="0.25">
      <c r="A3201" s="3">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6">
        <v>2.3379999999999983</v>
      </c>
    </row>
    <row r="3202" spans="1:22" ht="14.25" customHeight="1" x14ac:dyDescent="0.25">
      <c r="A3202" s="3">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6">
        <v>3.7308000000000021</v>
      </c>
    </row>
    <row r="3203" spans="1:22" ht="14.25" customHeight="1" x14ac:dyDescent="0.25">
      <c r="A3203" s="3">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6">
        <v>5.7768000000000015</v>
      </c>
    </row>
    <row r="3204" spans="1:22" ht="14.25" customHeight="1" x14ac:dyDescent="0.25">
      <c r="A3204" s="3">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6">
        <v>60.153600000000012</v>
      </c>
    </row>
    <row r="3205" spans="1:22" ht="14.25" customHeight="1" x14ac:dyDescent="0.25">
      <c r="A3205" s="3">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6">
        <v>4.2861000000000002</v>
      </c>
    </row>
    <row r="3206" spans="1:22" ht="14.25" customHeight="1" x14ac:dyDescent="0.25">
      <c r="A3206" s="3">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6">
        <v>11.166400000000003</v>
      </c>
    </row>
    <row r="3207" spans="1:22" ht="14.25" customHeight="1" x14ac:dyDescent="0.25">
      <c r="A3207" s="3">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6">
        <v>28.007999999999996</v>
      </c>
    </row>
    <row r="3208" spans="1:22" ht="14.25" customHeight="1" x14ac:dyDescent="0.25">
      <c r="A3208" s="3">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6">
        <v>14.896000000000003</v>
      </c>
    </row>
    <row r="3209" spans="1:22" ht="14.25" customHeight="1" x14ac:dyDescent="0.25">
      <c r="A3209" s="3">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6">
        <v>18.3264</v>
      </c>
    </row>
    <row r="3210" spans="1:22" ht="14.25" customHeight="1" x14ac:dyDescent="0.25">
      <c r="A3210" s="3">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6">
        <v>118.98299999999999</v>
      </c>
    </row>
    <row r="3211" spans="1:22" ht="14.25" customHeight="1" x14ac:dyDescent="0.25">
      <c r="A3211" s="3">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6">
        <v>141.72300000000001</v>
      </c>
    </row>
    <row r="3212" spans="1:22" ht="14.25" customHeight="1" x14ac:dyDescent="0.25">
      <c r="A3212" s="3">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6">
        <v>5.0220000000000002</v>
      </c>
    </row>
    <row r="3213" spans="1:22" ht="14.25" customHeight="1" x14ac:dyDescent="0.25">
      <c r="A3213" s="3">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6">
        <v>-18.52620000000001</v>
      </c>
    </row>
    <row r="3214" spans="1:22" ht="14.25" customHeight="1" x14ac:dyDescent="0.25">
      <c r="A3214" s="3">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6">
        <v>58.027200000000001</v>
      </c>
    </row>
    <row r="3215" spans="1:22" ht="14.25" customHeight="1" x14ac:dyDescent="0.25">
      <c r="A3215" s="3">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6">
        <v>0.16919999999999991</v>
      </c>
    </row>
    <row r="3216" spans="1:22" ht="14.25" customHeight="1" x14ac:dyDescent="0.25">
      <c r="A3216" s="3">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6">
        <v>6.5339999999999971</v>
      </c>
    </row>
    <row r="3217" spans="1:22" ht="14.25" customHeight="1" x14ac:dyDescent="0.25">
      <c r="A3217" s="3">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6">
        <v>35.334599999999995</v>
      </c>
    </row>
    <row r="3218" spans="1:22" ht="14.25" customHeight="1" x14ac:dyDescent="0.25">
      <c r="A3218" s="3">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6">
        <v>52.489499999999992</v>
      </c>
    </row>
    <row r="3219" spans="1:22" ht="14.25" customHeight="1" x14ac:dyDescent="0.25">
      <c r="A3219" s="3">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6">
        <v>314.27190000000002</v>
      </c>
    </row>
    <row r="3220" spans="1:22" ht="14.25" customHeight="1" x14ac:dyDescent="0.25">
      <c r="A3220" s="3">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6">
        <v>124.95519999999999</v>
      </c>
    </row>
    <row r="3221" spans="1:22" ht="14.25" customHeight="1" x14ac:dyDescent="0.25">
      <c r="A3221" s="3">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6">
        <v>45.527999999999992</v>
      </c>
    </row>
    <row r="3222" spans="1:22" ht="14.25" customHeight="1" x14ac:dyDescent="0.25">
      <c r="A3222" s="3">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6">
        <v>23.003999999999998</v>
      </c>
    </row>
    <row r="3223" spans="1:22" ht="14.25" customHeight="1" x14ac:dyDescent="0.25">
      <c r="A3223" s="3">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6">
        <v>32.4</v>
      </c>
    </row>
    <row r="3224" spans="1:22" ht="14.25" customHeight="1" x14ac:dyDescent="0.25">
      <c r="A3224" s="3">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6">
        <v>3.4103999999999997</v>
      </c>
    </row>
    <row r="3225" spans="1:22" ht="14.25" customHeight="1" x14ac:dyDescent="0.25">
      <c r="A3225" s="3">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6">
        <v>1.4599999999999997</v>
      </c>
    </row>
    <row r="3226" spans="1:22" ht="14.25" customHeight="1" x14ac:dyDescent="0.25">
      <c r="A3226" s="3">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6">
        <v>107.46</v>
      </c>
    </row>
    <row r="3227" spans="1:22" ht="14.25" customHeight="1" x14ac:dyDescent="0.25">
      <c r="A3227" s="3">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6">
        <v>4.628400000000001</v>
      </c>
    </row>
    <row r="3228" spans="1:22" ht="14.25" customHeight="1" x14ac:dyDescent="0.25">
      <c r="A3228" s="3">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6">
        <v>-3.2639999999999993</v>
      </c>
    </row>
    <row r="3229" spans="1:22" ht="14.25" customHeight="1" x14ac:dyDescent="0.25">
      <c r="A3229" s="3">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6">
        <v>20.157899999999991</v>
      </c>
    </row>
    <row r="3230" spans="1:22" ht="14.25" customHeight="1" x14ac:dyDescent="0.25">
      <c r="A3230" s="3">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6">
        <v>-8.9500000000001023E-2</v>
      </c>
    </row>
    <row r="3231" spans="1:22" ht="14.25" customHeight="1" x14ac:dyDescent="0.25">
      <c r="A3231" s="3">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6">
        <v>18.766999999999996</v>
      </c>
    </row>
    <row r="3232" spans="1:22" ht="14.25" customHeight="1" x14ac:dyDescent="0.25">
      <c r="A3232" s="3">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6">
        <v>39.066000000000003</v>
      </c>
    </row>
    <row r="3233" spans="1:22" ht="14.25" customHeight="1" x14ac:dyDescent="0.25">
      <c r="A3233" s="3">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6">
        <v>-44.278199999999998</v>
      </c>
    </row>
    <row r="3234" spans="1:22" ht="14.25" customHeight="1" x14ac:dyDescent="0.25">
      <c r="A3234" s="3">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6">
        <v>-4.7784000000000013</v>
      </c>
    </row>
    <row r="3235" spans="1:22" ht="14.25" customHeight="1" x14ac:dyDescent="0.25">
      <c r="A3235" s="3">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6">
        <v>-7.7292000000000041</v>
      </c>
    </row>
    <row r="3236" spans="1:22" ht="14.25" customHeight="1" x14ac:dyDescent="0.25">
      <c r="A3236" s="3">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6">
        <v>1.3944000000000001</v>
      </c>
    </row>
    <row r="3237" spans="1:22" ht="14.25" customHeight="1" x14ac:dyDescent="0.25">
      <c r="A3237" s="3">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6">
        <v>-15.582599999999999</v>
      </c>
    </row>
    <row r="3238" spans="1:22" ht="14.25" customHeight="1" x14ac:dyDescent="0.25">
      <c r="A3238" s="3">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6">
        <v>12.5832</v>
      </c>
    </row>
    <row r="3239" spans="1:22" ht="14.25" customHeight="1" x14ac:dyDescent="0.25">
      <c r="A3239" s="3">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6">
        <v>15.951599999999997</v>
      </c>
    </row>
    <row r="3240" spans="1:22" ht="14.25" customHeight="1" x14ac:dyDescent="0.25">
      <c r="A3240" s="3">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6">
        <v>-77.333000000000013</v>
      </c>
    </row>
    <row r="3241" spans="1:22" ht="14.25" customHeight="1" x14ac:dyDescent="0.25">
      <c r="A3241" s="3">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6">
        <v>46.095000000000006</v>
      </c>
    </row>
    <row r="3242" spans="1:22" ht="14.25" customHeight="1" x14ac:dyDescent="0.25">
      <c r="A3242" s="3">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6">
        <v>-2.8271999999999995</v>
      </c>
    </row>
    <row r="3243" spans="1:22" ht="14.25" customHeight="1" x14ac:dyDescent="0.25">
      <c r="A3243" s="3">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6">
        <v>14.676999999999998</v>
      </c>
    </row>
    <row r="3244" spans="1:22" ht="14.25" customHeight="1" x14ac:dyDescent="0.25">
      <c r="A3244" s="3">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6">
        <v>-22.895600000000005</v>
      </c>
    </row>
    <row r="3245" spans="1:22" ht="14.25" customHeight="1" x14ac:dyDescent="0.25">
      <c r="A3245" s="3">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6">
        <v>24.727499999999971</v>
      </c>
    </row>
    <row r="3246" spans="1:22" ht="14.25" customHeight="1" x14ac:dyDescent="0.25">
      <c r="A3246" s="3">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6">
        <v>-18.117599999999996</v>
      </c>
    </row>
    <row r="3247" spans="1:22" ht="14.25" customHeight="1" x14ac:dyDescent="0.25">
      <c r="A3247" s="3">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6">
        <v>4.9079999999999977</v>
      </c>
    </row>
    <row r="3248" spans="1:22" ht="14.25" customHeight="1" x14ac:dyDescent="0.25">
      <c r="A3248" s="3">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6">
        <v>38.988000000000014</v>
      </c>
    </row>
    <row r="3249" spans="1:22" ht="14.25" customHeight="1" x14ac:dyDescent="0.25">
      <c r="A3249" s="3">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6">
        <v>5.2895999999999983</v>
      </c>
    </row>
    <row r="3250" spans="1:22" ht="14.25" customHeight="1" x14ac:dyDescent="0.25">
      <c r="A3250" s="3">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6">
        <v>9.9651999999999994</v>
      </c>
    </row>
    <row r="3251" spans="1:22" ht="14.25" customHeight="1" x14ac:dyDescent="0.25">
      <c r="A3251" s="3">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6">
        <v>7.9188000000000045</v>
      </c>
    </row>
    <row r="3252" spans="1:22" ht="14.25" customHeight="1" x14ac:dyDescent="0.25">
      <c r="A3252" s="3">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6">
        <v>11.679499999999999</v>
      </c>
    </row>
    <row r="3253" spans="1:22" ht="14.25" customHeight="1" x14ac:dyDescent="0.25">
      <c r="A3253" s="3">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6">
        <v>5.2773000000000003</v>
      </c>
    </row>
    <row r="3254" spans="1:22" ht="14.25" customHeight="1" x14ac:dyDescent="0.25">
      <c r="A3254" s="3">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6">
        <v>2.2050000000000001</v>
      </c>
    </row>
    <row r="3255" spans="1:22" ht="14.25" customHeight="1" x14ac:dyDescent="0.25">
      <c r="A3255" s="3">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6">
        <v>2.0387999999999984</v>
      </c>
    </row>
    <row r="3256" spans="1:22" ht="14.25" customHeight="1" x14ac:dyDescent="0.25">
      <c r="A3256" s="3">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6">
        <v>9.4485999999999954</v>
      </c>
    </row>
    <row r="3257" spans="1:22" ht="14.25" customHeight="1" x14ac:dyDescent="0.25">
      <c r="A3257" s="3">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6">
        <v>6.0299999999999994</v>
      </c>
    </row>
    <row r="3258" spans="1:22" ht="14.25" customHeight="1" x14ac:dyDescent="0.25">
      <c r="A3258" s="3">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6">
        <v>1.6704000000000001</v>
      </c>
    </row>
    <row r="3259" spans="1:22" ht="14.25" customHeight="1" x14ac:dyDescent="0.25">
      <c r="A3259" s="3">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6">
        <v>-29.323800000000006</v>
      </c>
    </row>
    <row r="3260" spans="1:22" ht="14.25" customHeight="1" x14ac:dyDescent="0.25">
      <c r="A3260" s="3">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6">
        <v>-2.0621999999999998</v>
      </c>
    </row>
    <row r="3261" spans="1:22" ht="14.25" customHeight="1" x14ac:dyDescent="0.25">
      <c r="A3261" s="3">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6">
        <v>-4.7040000000000006</v>
      </c>
    </row>
    <row r="3262" spans="1:22" ht="14.25" customHeight="1" x14ac:dyDescent="0.25">
      <c r="A3262" s="3">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6">
        <v>7.2576000000000001</v>
      </c>
    </row>
    <row r="3263" spans="1:22" ht="14.25" customHeight="1" x14ac:dyDescent="0.25">
      <c r="A3263" s="3">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6">
        <v>7.9983999999999895</v>
      </c>
    </row>
    <row r="3264" spans="1:22" ht="14.25" customHeight="1" x14ac:dyDescent="0.25">
      <c r="A3264" s="3">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6">
        <v>352.29599999999999</v>
      </c>
    </row>
    <row r="3265" spans="1:22" ht="14.25" customHeight="1" x14ac:dyDescent="0.25">
      <c r="A3265" s="3">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6">
        <v>72.431999999999988</v>
      </c>
    </row>
    <row r="3266" spans="1:22" ht="14.25" customHeight="1" x14ac:dyDescent="0.25">
      <c r="A3266" s="3">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6">
        <v>3.528</v>
      </c>
    </row>
    <row r="3267" spans="1:22" ht="14.25" customHeight="1" x14ac:dyDescent="0.25">
      <c r="A3267" s="3">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6">
        <v>10.571399999999983</v>
      </c>
    </row>
    <row r="3268" spans="1:22" ht="14.25" customHeight="1" x14ac:dyDescent="0.25">
      <c r="A3268" s="3">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6">
        <v>67.983299999999986</v>
      </c>
    </row>
    <row r="3269" spans="1:22" ht="14.25" customHeight="1" x14ac:dyDescent="0.25">
      <c r="A3269" s="3">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6">
        <v>33.995000000000005</v>
      </c>
    </row>
    <row r="3270" spans="1:22" ht="14.25" customHeight="1" x14ac:dyDescent="0.25">
      <c r="A3270" s="3">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6">
        <v>12.585999999999999</v>
      </c>
    </row>
    <row r="3271" spans="1:22" ht="14.25" customHeight="1" x14ac:dyDescent="0.25">
      <c r="A3271" s="3">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6">
        <v>1.3068000000000004</v>
      </c>
    </row>
    <row r="3272" spans="1:22" ht="14.25" customHeight="1" x14ac:dyDescent="0.25">
      <c r="A3272" s="3">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6">
        <v>2.6814000000000004</v>
      </c>
    </row>
    <row r="3273" spans="1:22" ht="14.25" customHeight="1" x14ac:dyDescent="0.25">
      <c r="A3273" s="3">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6">
        <v>3.4848000000000008</v>
      </c>
    </row>
    <row r="3274" spans="1:22" ht="14.25" customHeight="1" x14ac:dyDescent="0.25">
      <c r="A3274" s="3">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6">
        <v>22.940999999999995</v>
      </c>
    </row>
    <row r="3275" spans="1:22" ht="14.25" customHeight="1" x14ac:dyDescent="0.25">
      <c r="A3275" s="3">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6">
        <v>1049.9849999999999</v>
      </c>
    </row>
    <row r="3276" spans="1:22" ht="14.25" customHeight="1" x14ac:dyDescent="0.25">
      <c r="A3276" s="3">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6">
        <v>9.120000000000001</v>
      </c>
    </row>
    <row r="3277" spans="1:22" ht="14.25" customHeight="1" x14ac:dyDescent="0.25">
      <c r="A3277" s="3">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6">
        <v>9.1673999999999989</v>
      </c>
    </row>
    <row r="3278" spans="1:22" ht="14.25" customHeight="1" x14ac:dyDescent="0.25">
      <c r="A3278" s="3">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6">
        <v>7.5767999999999986</v>
      </c>
    </row>
    <row r="3279" spans="1:22" ht="14.25" customHeight="1" x14ac:dyDescent="0.25">
      <c r="A3279" s="3">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6">
        <v>8.4070999999999962</v>
      </c>
    </row>
    <row r="3280" spans="1:22" ht="14.25" customHeight="1" x14ac:dyDescent="0.25">
      <c r="A3280" s="3">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6">
        <v>6.3504000000000005</v>
      </c>
    </row>
    <row r="3281" spans="1:22" ht="14.25" customHeight="1" x14ac:dyDescent="0.25">
      <c r="A3281" s="3">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6">
        <v>6.6583999999999968</v>
      </c>
    </row>
    <row r="3282" spans="1:22" ht="14.25" customHeight="1" x14ac:dyDescent="0.25">
      <c r="A3282" s="3">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6">
        <v>83.281000000000063</v>
      </c>
    </row>
    <row r="3283" spans="1:22" ht="14.25" customHeight="1" x14ac:dyDescent="0.25">
      <c r="A3283" s="3">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6">
        <v>13.195600000000001</v>
      </c>
    </row>
    <row r="3284" spans="1:22" ht="14.25" customHeight="1" x14ac:dyDescent="0.25">
      <c r="A3284" s="3">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6">
        <v>1.6762000000000001</v>
      </c>
    </row>
    <row r="3285" spans="1:22" ht="14.25" customHeight="1" x14ac:dyDescent="0.25">
      <c r="A3285" s="3">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6">
        <v>5.1815999999999995</v>
      </c>
    </row>
    <row r="3286" spans="1:22" ht="14.25" customHeight="1" x14ac:dyDescent="0.25">
      <c r="A3286" s="3">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6">
        <v>-46.877600000000001</v>
      </c>
    </row>
    <row r="3287" spans="1:22" ht="14.25" customHeight="1" x14ac:dyDescent="0.25">
      <c r="A3287" s="3">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6">
        <v>1.9023999999999992</v>
      </c>
    </row>
    <row r="3288" spans="1:22" ht="14.25" customHeight="1" x14ac:dyDescent="0.25">
      <c r="A3288" s="3">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6">
        <v>3.4086000000000003</v>
      </c>
    </row>
    <row r="3289" spans="1:22" ht="14.25" customHeight="1" x14ac:dyDescent="0.25">
      <c r="A3289" s="3">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6">
        <v>49.437599999999975</v>
      </c>
    </row>
    <row r="3290" spans="1:22" ht="14.25" customHeight="1" x14ac:dyDescent="0.25">
      <c r="A3290" s="3">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6">
        <v>9.8549999999999969</v>
      </c>
    </row>
    <row r="3291" spans="1:22" ht="14.25" customHeight="1" x14ac:dyDescent="0.25">
      <c r="A3291" s="3">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6">
        <v>27.373499999999993</v>
      </c>
    </row>
    <row r="3292" spans="1:22" ht="14.25" customHeight="1" x14ac:dyDescent="0.25">
      <c r="A3292" s="3">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6">
        <v>15.220800000000001</v>
      </c>
    </row>
    <row r="3293" spans="1:22" ht="14.25" customHeight="1" x14ac:dyDescent="0.25">
      <c r="A3293" s="3">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6">
        <v>3.5039999999999996</v>
      </c>
    </row>
    <row r="3294" spans="1:22" ht="14.25" customHeight="1" x14ac:dyDescent="0.25">
      <c r="A3294" s="3">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6">
        <v>0.11909999999999954</v>
      </c>
    </row>
    <row r="3295" spans="1:22" ht="14.25" customHeight="1" x14ac:dyDescent="0.25">
      <c r="A3295" s="3">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6">
        <v>1.1135999999999999</v>
      </c>
    </row>
    <row r="3296" spans="1:22" ht="14.25" customHeight="1" x14ac:dyDescent="0.25">
      <c r="A3296" s="3">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6">
        <v>-52.632000000000019</v>
      </c>
    </row>
    <row r="3297" spans="1:22" ht="14.25" customHeight="1" x14ac:dyDescent="0.25">
      <c r="A3297" s="3">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6">
        <v>767.20049999999992</v>
      </c>
    </row>
    <row r="3298" spans="1:22" ht="14.25" customHeight="1" x14ac:dyDescent="0.25">
      <c r="A3298" s="3">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6">
        <v>-12.795999999999999</v>
      </c>
    </row>
    <row r="3299" spans="1:22" ht="14.25" customHeight="1" x14ac:dyDescent="0.25">
      <c r="A3299" s="3">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6">
        <v>13.701599999999988</v>
      </c>
    </row>
    <row r="3300" spans="1:22" ht="14.25" customHeight="1" x14ac:dyDescent="0.25">
      <c r="A3300" s="3">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6">
        <v>215.99729999999977</v>
      </c>
    </row>
    <row r="3301" spans="1:22" ht="14.25" customHeight="1" x14ac:dyDescent="0.25">
      <c r="A3301" s="3">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6">
        <v>-40.797600000000003</v>
      </c>
    </row>
    <row r="3302" spans="1:22" ht="14.25" customHeight="1" x14ac:dyDescent="0.25">
      <c r="A3302" s="3">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6">
        <v>-16.318300000000001</v>
      </c>
    </row>
    <row r="3303" spans="1:22" ht="14.25" customHeight="1" x14ac:dyDescent="0.25">
      <c r="A3303" s="3">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6">
        <v>-107.99280000000002</v>
      </c>
    </row>
    <row r="3304" spans="1:22" ht="14.25" customHeight="1" x14ac:dyDescent="0.25">
      <c r="A3304" s="3">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6">
        <v>5.2773000000000003</v>
      </c>
    </row>
    <row r="3305" spans="1:22" ht="14.25" customHeight="1" x14ac:dyDescent="0.25">
      <c r="A3305" s="3">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6">
        <v>-1.4255999999999998</v>
      </c>
    </row>
    <row r="3306" spans="1:22" ht="14.25" customHeight="1" x14ac:dyDescent="0.25">
      <c r="A3306" s="3">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6">
        <v>4.7066999999999997</v>
      </c>
    </row>
    <row r="3307" spans="1:22" ht="14.25" customHeight="1" x14ac:dyDescent="0.25">
      <c r="A3307" s="3">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6">
        <v>19.03860000000001</v>
      </c>
    </row>
    <row r="3308" spans="1:22" ht="14.25" customHeight="1" x14ac:dyDescent="0.25">
      <c r="A3308" s="3">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6">
        <v>28.767899999999997</v>
      </c>
    </row>
    <row r="3309" spans="1:22" ht="14.25" customHeight="1" x14ac:dyDescent="0.25">
      <c r="A3309" s="3">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6">
        <v>-3.6576000000000004</v>
      </c>
    </row>
    <row r="3310" spans="1:22" ht="14.25" customHeight="1" x14ac:dyDescent="0.25">
      <c r="A3310" s="3">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6">
        <v>14.395200000000004</v>
      </c>
    </row>
    <row r="3311" spans="1:22" ht="14.25" customHeight="1" x14ac:dyDescent="0.25">
      <c r="A3311" s="3">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6">
        <v>8.8704000000000018</v>
      </c>
    </row>
    <row r="3312" spans="1:22" ht="14.25" customHeight="1" x14ac:dyDescent="0.25">
      <c r="A3312" s="3">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6">
        <v>78.434999999999988</v>
      </c>
    </row>
    <row r="3313" spans="1:22" ht="14.25" customHeight="1" x14ac:dyDescent="0.25">
      <c r="A3313" s="3">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6">
        <v>38.038000000000004</v>
      </c>
    </row>
    <row r="3314" spans="1:22" ht="14.25" customHeight="1" x14ac:dyDescent="0.25">
      <c r="A3314" s="3">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6">
        <v>45.294000000000011</v>
      </c>
    </row>
    <row r="3315" spans="1:22" ht="14.25" customHeight="1" x14ac:dyDescent="0.25">
      <c r="A3315" s="3">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6">
        <v>40.170200000000001</v>
      </c>
    </row>
    <row r="3316" spans="1:22" ht="14.25" customHeight="1" x14ac:dyDescent="0.25">
      <c r="A3316" s="3">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6">
        <v>48.313600000000008</v>
      </c>
    </row>
    <row r="3317" spans="1:22" ht="14.25" customHeight="1" x14ac:dyDescent="0.25">
      <c r="A3317" s="3">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6">
        <v>4.8518999999999997</v>
      </c>
    </row>
    <row r="3318" spans="1:22" ht="14.25" customHeight="1" x14ac:dyDescent="0.25">
      <c r="A3318" s="3">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6">
        <v>-427.45000000000005</v>
      </c>
    </row>
    <row r="3319" spans="1:22" ht="14.25" customHeight="1" x14ac:dyDescent="0.25">
      <c r="A3319" s="3">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6">
        <v>48.964500000000001</v>
      </c>
    </row>
    <row r="3320" spans="1:22" ht="14.25" customHeight="1" x14ac:dyDescent="0.25">
      <c r="A3320" s="3">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6">
        <v>4.2336</v>
      </c>
    </row>
    <row r="3321" spans="1:22" ht="14.25" customHeight="1" x14ac:dyDescent="0.25">
      <c r="A3321" s="3">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6">
        <v>3.8073000000000015</v>
      </c>
    </row>
    <row r="3322" spans="1:22" ht="14.25" customHeight="1" x14ac:dyDescent="0.25">
      <c r="A3322" s="3">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6">
        <v>74.573999999999955</v>
      </c>
    </row>
    <row r="3323" spans="1:22" ht="14.25" customHeight="1" x14ac:dyDescent="0.25">
      <c r="A3323" s="3">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6">
        <v>9.0719999999999992</v>
      </c>
    </row>
    <row r="3324" spans="1:22" ht="14.25" customHeight="1" x14ac:dyDescent="0.25">
      <c r="A3324" s="3">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6">
        <v>20.681999999999995</v>
      </c>
    </row>
    <row r="3325" spans="1:22" ht="14.25" customHeight="1" x14ac:dyDescent="0.25">
      <c r="A3325" s="3">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6">
        <v>50.239800000000002</v>
      </c>
    </row>
    <row r="3326" spans="1:22" ht="14.25" customHeight="1" x14ac:dyDescent="0.25">
      <c r="A3326" s="3">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6">
        <v>-1480.0335000000009</v>
      </c>
    </row>
    <row r="3327" spans="1:22" ht="14.25" customHeight="1" x14ac:dyDescent="0.25">
      <c r="A3327" s="3">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6">
        <v>-1.9744000000000002</v>
      </c>
    </row>
    <row r="3328" spans="1:22" ht="14.25" customHeight="1" x14ac:dyDescent="0.25">
      <c r="A3328" s="3">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6">
        <v>6.7560000000000038</v>
      </c>
    </row>
    <row r="3329" spans="1:22" ht="14.25" customHeight="1" x14ac:dyDescent="0.25">
      <c r="A3329" s="3">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6">
        <v>7.8734999999999991</v>
      </c>
    </row>
    <row r="3330" spans="1:22" ht="14.25" customHeight="1" x14ac:dyDescent="0.25">
      <c r="A3330" s="3">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6">
        <v>95.096800000000002</v>
      </c>
    </row>
    <row r="3331" spans="1:22" ht="14.25" customHeight="1" x14ac:dyDescent="0.25">
      <c r="A3331" s="3">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6">
        <v>16.703999999999986</v>
      </c>
    </row>
    <row r="3332" spans="1:22" ht="14.25" customHeight="1" x14ac:dyDescent="0.25">
      <c r="A3332" s="3">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6">
        <v>15.07350000000001</v>
      </c>
    </row>
    <row r="3333" spans="1:22" ht="14.25" customHeight="1" x14ac:dyDescent="0.25">
      <c r="A3333" s="3">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6">
        <v>28.496999999999957</v>
      </c>
    </row>
    <row r="3334" spans="1:22" ht="14.25" customHeight="1" x14ac:dyDescent="0.25">
      <c r="A3334" s="3">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6">
        <v>19.754999999999999</v>
      </c>
    </row>
    <row r="3335" spans="1:22" ht="14.25" customHeight="1" x14ac:dyDescent="0.25">
      <c r="A3335" s="3">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6">
        <v>-1.3208000000000002</v>
      </c>
    </row>
    <row r="3336" spans="1:22" ht="14.25" customHeight="1" x14ac:dyDescent="0.25">
      <c r="A3336" s="3">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6">
        <v>4.9647999999999985</v>
      </c>
    </row>
    <row r="3337" spans="1:22" ht="14.25" customHeight="1" x14ac:dyDescent="0.25">
      <c r="A3337" s="3">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6">
        <v>37.797199999999975</v>
      </c>
    </row>
    <row r="3338" spans="1:22" ht="14.25" customHeight="1" x14ac:dyDescent="0.25">
      <c r="A3338" s="3">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6">
        <v>10.393599999999992</v>
      </c>
    </row>
    <row r="3339" spans="1:22" ht="14.25" customHeight="1" x14ac:dyDescent="0.25">
      <c r="A3339" s="3">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6">
        <v>28.436399999999935</v>
      </c>
    </row>
    <row r="3340" spans="1:22" ht="14.25" customHeight="1" x14ac:dyDescent="0.25">
      <c r="A3340" s="3">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6">
        <v>42.464699999999993</v>
      </c>
    </row>
    <row r="3341" spans="1:22" ht="14.25" customHeight="1" x14ac:dyDescent="0.25">
      <c r="A3341" s="3">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6">
        <v>54.950400000000002</v>
      </c>
    </row>
    <row r="3342" spans="1:22" ht="14.25" customHeight="1" x14ac:dyDescent="0.25">
      <c r="A3342" s="3">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6">
        <v>24.84</v>
      </c>
    </row>
    <row r="3343" spans="1:22" ht="14.25" customHeight="1" x14ac:dyDescent="0.25">
      <c r="A3343" s="3">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6">
        <v>60.255300000000005</v>
      </c>
    </row>
    <row r="3344" spans="1:22" ht="14.25" customHeight="1" x14ac:dyDescent="0.25">
      <c r="A3344" s="3">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6">
        <v>20.966999999999999</v>
      </c>
    </row>
    <row r="3345" spans="1:22" ht="14.25" customHeight="1" x14ac:dyDescent="0.25">
      <c r="A3345" s="3">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6">
        <v>28.785599999999995</v>
      </c>
    </row>
    <row r="3346" spans="1:22" ht="14.25" customHeight="1" x14ac:dyDescent="0.25">
      <c r="A3346" s="3">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6">
        <v>36.692999999999998</v>
      </c>
    </row>
    <row r="3347" spans="1:22" ht="14.25" customHeight="1" x14ac:dyDescent="0.25">
      <c r="A3347" s="3">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6">
        <v>5.2559999999999993</v>
      </c>
    </row>
    <row r="3348" spans="1:22" ht="14.25" customHeight="1" x14ac:dyDescent="0.25">
      <c r="A3348" s="3">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6">
        <v>13.919999999999998</v>
      </c>
    </row>
    <row r="3349" spans="1:22" ht="14.25" customHeight="1" x14ac:dyDescent="0.25">
      <c r="A3349" s="3">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6">
        <v>13.208000000000002</v>
      </c>
    </row>
    <row r="3350" spans="1:22" ht="14.25" customHeight="1" x14ac:dyDescent="0.25">
      <c r="A3350" s="3">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6">
        <v>-25.648000000000003</v>
      </c>
    </row>
    <row r="3351" spans="1:22" ht="14.25" customHeight="1" x14ac:dyDescent="0.25">
      <c r="A3351" s="3">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6">
        <v>5.6955999999999989</v>
      </c>
    </row>
    <row r="3352" spans="1:22" ht="14.25" customHeight="1" x14ac:dyDescent="0.25">
      <c r="A3352" s="3">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6">
        <v>18.893699999999995</v>
      </c>
    </row>
    <row r="3353" spans="1:22" ht="14.25" customHeight="1" x14ac:dyDescent="0.25">
      <c r="A3353" s="3">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6">
        <v>20.517599999999987</v>
      </c>
    </row>
    <row r="3354" spans="1:22" ht="14.25" customHeight="1" x14ac:dyDescent="0.25">
      <c r="A3354" s="3">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6">
        <v>31.494</v>
      </c>
    </row>
    <row r="3355" spans="1:22" ht="14.25" customHeight="1" x14ac:dyDescent="0.25">
      <c r="A3355" s="3">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6">
        <v>93.594800000000021</v>
      </c>
    </row>
    <row r="3356" spans="1:22" ht="14.25" customHeight="1" x14ac:dyDescent="0.25">
      <c r="A3356" s="3">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6">
        <v>-4.032</v>
      </c>
    </row>
    <row r="3357" spans="1:22" ht="14.25" customHeight="1" x14ac:dyDescent="0.25">
      <c r="A3357" s="3">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6">
        <v>9.6047999999999991</v>
      </c>
    </row>
    <row r="3358" spans="1:22" ht="14.25" customHeight="1" x14ac:dyDescent="0.25">
      <c r="A3358" s="3">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6">
        <v>1.8288</v>
      </c>
    </row>
    <row r="3359" spans="1:22" ht="14.25" customHeight="1" x14ac:dyDescent="0.25">
      <c r="A3359" s="3">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6">
        <v>26.465400000000006</v>
      </c>
    </row>
    <row r="3360" spans="1:22" ht="14.25" customHeight="1" x14ac:dyDescent="0.25">
      <c r="A3360" s="3">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6">
        <v>-5.2932000000000023</v>
      </c>
    </row>
    <row r="3361" spans="1:22" ht="14.25" customHeight="1" x14ac:dyDescent="0.25">
      <c r="A3361" s="3">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6">
        <v>-3.272000000000002</v>
      </c>
    </row>
    <row r="3362" spans="1:22" ht="14.25" customHeight="1" x14ac:dyDescent="0.25">
      <c r="A3362" s="3">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6">
        <v>14.306799999999999</v>
      </c>
    </row>
    <row r="3363" spans="1:22" ht="14.25" customHeight="1" x14ac:dyDescent="0.25">
      <c r="A3363" s="3">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6">
        <v>11.995199999999997</v>
      </c>
    </row>
    <row r="3364" spans="1:22" ht="14.25" customHeight="1" x14ac:dyDescent="0.25">
      <c r="A3364" s="3">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6">
        <v>9.3312000000000008</v>
      </c>
    </row>
    <row r="3365" spans="1:22" ht="14.25" customHeight="1" x14ac:dyDescent="0.25">
      <c r="A3365" s="3">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6">
        <v>18.940000000000001</v>
      </c>
    </row>
    <row r="3366" spans="1:22" ht="14.25" customHeight="1" x14ac:dyDescent="0.25">
      <c r="A3366" s="3">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6">
        <v>-3.8207999999999984</v>
      </c>
    </row>
    <row r="3367" spans="1:22" ht="14.25" customHeight="1" x14ac:dyDescent="0.25">
      <c r="A3367" s="3">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6">
        <v>3.4195999999999884</v>
      </c>
    </row>
    <row r="3368" spans="1:22" ht="14.25" customHeight="1" x14ac:dyDescent="0.25">
      <c r="A3368" s="3">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6">
        <v>3.6288</v>
      </c>
    </row>
    <row r="3369" spans="1:22" ht="14.25" customHeight="1" x14ac:dyDescent="0.25">
      <c r="A3369" s="3">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6">
        <v>4.4849999999999994</v>
      </c>
    </row>
    <row r="3370" spans="1:22" ht="14.25" customHeight="1" x14ac:dyDescent="0.25">
      <c r="A3370" s="3">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6">
        <v>41.168399999999991</v>
      </c>
    </row>
    <row r="3371" spans="1:22" ht="14.25" customHeight="1" x14ac:dyDescent="0.25">
      <c r="A3371" s="3">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6">
        <v>23.116799999999998</v>
      </c>
    </row>
    <row r="3372" spans="1:22" ht="14.25" customHeight="1" x14ac:dyDescent="0.25">
      <c r="A3372" s="3">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6">
        <v>244.61549999999988</v>
      </c>
    </row>
    <row r="3373" spans="1:22" ht="14.25" customHeight="1" x14ac:dyDescent="0.25">
      <c r="A3373" s="3">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6">
        <v>9.0383999999999993</v>
      </c>
    </row>
    <row r="3374" spans="1:22" ht="14.25" customHeight="1" x14ac:dyDescent="0.25">
      <c r="A3374" s="3">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6">
        <v>48.287999999999997</v>
      </c>
    </row>
    <row r="3375" spans="1:22" ht="14.25" customHeight="1" x14ac:dyDescent="0.25">
      <c r="A3375" s="3">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6">
        <v>11.376000000000001</v>
      </c>
    </row>
    <row r="3376" spans="1:22" ht="14.25" customHeight="1" x14ac:dyDescent="0.25">
      <c r="A3376" s="3">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6">
        <v>8.0980000000000203</v>
      </c>
    </row>
    <row r="3377" spans="1:22" ht="14.25" customHeight="1" x14ac:dyDescent="0.25">
      <c r="A3377" s="3">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6">
        <v>10.389600000000002</v>
      </c>
    </row>
    <row r="3378" spans="1:22" ht="14.25" customHeight="1" x14ac:dyDescent="0.25">
      <c r="A3378" s="3">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6">
        <v>68.333200000000005</v>
      </c>
    </row>
    <row r="3379" spans="1:22" ht="14.25" customHeight="1" x14ac:dyDescent="0.25">
      <c r="A3379" s="3">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6">
        <v>6.9794999999999909</v>
      </c>
    </row>
    <row r="3380" spans="1:22" ht="14.25" customHeight="1" x14ac:dyDescent="0.25">
      <c r="A3380" s="3">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6">
        <v>-22.04160000000001</v>
      </c>
    </row>
    <row r="3381" spans="1:22" ht="14.25" customHeight="1" x14ac:dyDescent="0.25">
      <c r="A3381" s="3">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6">
        <v>3.2099999999999982</v>
      </c>
    </row>
    <row r="3382" spans="1:22" ht="14.25" customHeight="1" x14ac:dyDescent="0.25">
      <c r="A3382" s="3">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6">
        <v>7.2144000000000013</v>
      </c>
    </row>
    <row r="3383" spans="1:22" ht="14.25" customHeight="1" x14ac:dyDescent="0.25">
      <c r="A3383" s="3">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6">
        <v>0.97739999999999994</v>
      </c>
    </row>
    <row r="3384" spans="1:22" ht="14.25" customHeight="1" x14ac:dyDescent="0.25">
      <c r="A3384" s="3">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6">
        <v>8.7906000000000013</v>
      </c>
    </row>
    <row r="3385" spans="1:22" ht="14.25" customHeight="1" x14ac:dyDescent="0.25">
      <c r="A3385" s="3">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6">
        <v>29.880199999999981</v>
      </c>
    </row>
    <row r="3386" spans="1:22" ht="14.25" customHeight="1" x14ac:dyDescent="0.25">
      <c r="A3386" s="3">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6">
        <v>539.92499999999995</v>
      </c>
    </row>
    <row r="3387" spans="1:22" ht="14.25" customHeight="1" x14ac:dyDescent="0.25">
      <c r="A3387" s="3">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6">
        <v>65.325599999999895</v>
      </c>
    </row>
    <row r="3388" spans="1:22" ht="14.25" customHeight="1" x14ac:dyDescent="0.25">
      <c r="A3388" s="3">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6">
        <v>5.9174999999999986</v>
      </c>
    </row>
    <row r="3389" spans="1:22" ht="14.25" customHeight="1" x14ac:dyDescent="0.25">
      <c r="A3389" s="3">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6">
        <v>16.678799999999995</v>
      </c>
    </row>
    <row r="3390" spans="1:22" ht="14.25" customHeight="1" x14ac:dyDescent="0.25">
      <c r="A3390" s="3">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6">
        <v>-33.635999999999996</v>
      </c>
    </row>
    <row r="3391" spans="1:22" ht="14.25" customHeight="1" x14ac:dyDescent="0.25">
      <c r="A3391" s="3">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6">
        <v>-36.11160000000001</v>
      </c>
    </row>
    <row r="3392" spans="1:22" ht="14.25" customHeight="1" x14ac:dyDescent="0.25">
      <c r="A3392" s="3">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6">
        <v>2.1399999999999992</v>
      </c>
    </row>
    <row r="3393" spans="1:22" ht="14.25" customHeight="1" x14ac:dyDescent="0.25">
      <c r="A3393" s="3">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6">
        <v>68.197999999999979</v>
      </c>
    </row>
    <row r="3394" spans="1:22" ht="14.25" customHeight="1" x14ac:dyDescent="0.25">
      <c r="A3394" s="3">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6">
        <v>-43.833600000000018</v>
      </c>
    </row>
    <row r="3395" spans="1:22" ht="14.25" customHeight="1" x14ac:dyDescent="0.25">
      <c r="A3395" s="3">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6">
        <v>-11.084800000000005</v>
      </c>
    </row>
    <row r="3396" spans="1:22" ht="14.25" customHeight="1" x14ac:dyDescent="0.25">
      <c r="A3396" s="3">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6">
        <v>15.011999999999999</v>
      </c>
    </row>
    <row r="3397" spans="1:22" ht="14.25" customHeight="1" x14ac:dyDescent="0.25">
      <c r="A3397" s="3">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6">
        <v>13.317600000000027</v>
      </c>
    </row>
    <row r="3398" spans="1:22" ht="14.25" customHeight="1" x14ac:dyDescent="0.25">
      <c r="A3398" s="3">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6">
        <v>78.195399999999992</v>
      </c>
    </row>
    <row r="3399" spans="1:22" ht="14.25" customHeight="1" x14ac:dyDescent="0.25">
      <c r="A3399" s="3">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6">
        <v>12.441600000000001</v>
      </c>
    </row>
    <row r="3400" spans="1:22" ht="14.25" customHeight="1" x14ac:dyDescent="0.25">
      <c r="A3400" s="3">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6">
        <v>9.9873000000000012</v>
      </c>
    </row>
    <row r="3401" spans="1:22" ht="14.25" customHeight="1" x14ac:dyDescent="0.25">
      <c r="A3401" s="3">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6">
        <v>301.96799999999996</v>
      </c>
    </row>
    <row r="3402" spans="1:22" ht="14.25" customHeight="1" x14ac:dyDescent="0.25">
      <c r="A3402" s="3">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6">
        <v>9.6974999999999838</v>
      </c>
    </row>
    <row r="3403" spans="1:22" ht="14.25" customHeight="1" x14ac:dyDescent="0.25">
      <c r="A3403" s="3">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6">
        <v>1.4742000000000002</v>
      </c>
    </row>
    <row r="3404" spans="1:22" ht="14.25" customHeight="1" x14ac:dyDescent="0.25">
      <c r="A3404" s="3">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6">
        <v>-8.9151999999999987</v>
      </c>
    </row>
    <row r="3405" spans="1:22" ht="14.25" customHeight="1" x14ac:dyDescent="0.25">
      <c r="A3405" s="3">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6">
        <v>-52.339199999999991</v>
      </c>
    </row>
    <row r="3406" spans="1:22" ht="14.25" customHeight="1" x14ac:dyDescent="0.25">
      <c r="A3406" s="3">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6">
        <v>3.8939999999999912</v>
      </c>
    </row>
    <row r="3407" spans="1:22" ht="14.25" customHeight="1" x14ac:dyDescent="0.25">
      <c r="A3407" s="3">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6">
        <v>-12.058799999999991</v>
      </c>
    </row>
    <row r="3408" spans="1:22" ht="14.25" customHeight="1" x14ac:dyDescent="0.25">
      <c r="A3408" s="3">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6">
        <v>-12.058799999999991</v>
      </c>
    </row>
    <row r="3409" spans="1:22" ht="14.25" customHeight="1" x14ac:dyDescent="0.25">
      <c r="A3409" s="3">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6">
        <v>-5.2415999999999983</v>
      </c>
    </row>
    <row r="3410" spans="1:22" ht="14.25" customHeight="1" x14ac:dyDescent="0.25">
      <c r="A3410" s="3">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6">
        <v>7.8175999999999997</v>
      </c>
    </row>
    <row r="3411" spans="1:22" ht="14.25" customHeight="1" x14ac:dyDescent="0.25">
      <c r="A3411" s="3">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6">
        <v>3.6288</v>
      </c>
    </row>
    <row r="3412" spans="1:22" ht="14.25" customHeight="1" x14ac:dyDescent="0.25">
      <c r="A3412" s="3">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6">
        <v>30.263399999999997</v>
      </c>
    </row>
    <row r="3413" spans="1:22" ht="14.25" customHeight="1" x14ac:dyDescent="0.25">
      <c r="A3413" s="3">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6">
        <v>88.394799999999975</v>
      </c>
    </row>
    <row r="3414" spans="1:22" ht="14.25" customHeight="1" x14ac:dyDescent="0.25">
      <c r="A3414" s="3">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6">
        <v>3.1752000000000002</v>
      </c>
    </row>
    <row r="3415" spans="1:22" ht="14.25" customHeight="1" x14ac:dyDescent="0.25">
      <c r="A3415" s="3">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6">
        <v>37.9848</v>
      </c>
    </row>
    <row r="3416" spans="1:22" ht="14.25" customHeight="1" x14ac:dyDescent="0.25">
      <c r="A3416" s="3">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6">
        <v>15.807999999999996</v>
      </c>
    </row>
    <row r="3417" spans="1:22" ht="14.25" customHeight="1" x14ac:dyDescent="0.25">
      <c r="A3417" s="3">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6">
        <v>0.65159999999999996</v>
      </c>
    </row>
    <row r="3418" spans="1:22" ht="14.25" customHeight="1" x14ac:dyDescent="0.25">
      <c r="A3418" s="3">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6">
        <v>3.8822000000000001</v>
      </c>
    </row>
    <row r="3419" spans="1:22" ht="14.25" customHeight="1" x14ac:dyDescent="0.25">
      <c r="A3419" s="3">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6">
        <v>3.2669999999999995</v>
      </c>
    </row>
    <row r="3420" spans="1:22" ht="14.25" customHeight="1" x14ac:dyDescent="0.25">
      <c r="A3420" s="3">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6">
        <v>0.72999999999999954</v>
      </c>
    </row>
    <row r="3421" spans="1:22" ht="14.25" customHeight="1" x14ac:dyDescent="0.25">
      <c r="A3421" s="3">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6">
        <v>60.391999999999967</v>
      </c>
    </row>
    <row r="3422" spans="1:22" ht="14.25" customHeight="1" x14ac:dyDescent="0.25">
      <c r="A3422" s="3">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6">
        <v>78.671999999999997</v>
      </c>
    </row>
    <row r="3423" spans="1:22" ht="14.25" customHeight="1" x14ac:dyDescent="0.25">
      <c r="A3423" s="3">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6">
        <v>84.051199999999994</v>
      </c>
    </row>
    <row r="3424" spans="1:22" ht="14.25" customHeight="1" x14ac:dyDescent="0.25">
      <c r="A3424" s="3">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6">
        <v>7.8960000000000008</v>
      </c>
    </row>
    <row r="3425" spans="1:22" ht="14.25" customHeight="1" x14ac:dyDescent="0.25">
      <c r="A3425" s="3">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6">
        <v>7.3839999999999986</v>
      </c>
    </row>
    <row r="3426" spans="1:22" ht="14.25" customHeight="1" x14ac:dyDescent="0.25">
      <c r="A3426" s="3">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6">
        <v>41.880000000000024</v>
      </c>
    </row>
    <row r="3427" spans="1:22" ht="14.25" customHeight="1" x14ac:dyDescent="0.25">
      <c r="A3427" s="3">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6">
        <v>6.8579999999999988</v>
      </c>
    </row>
    <row r="3428" spans="1:22" ht="14.25" customHeight="1" x14ac:dyDescent="0.25">
      <c r="A3428" s="3">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6">
        <v>394.26800000000003</v>
      </c>
    </row>
    <row r="3429" spans="1:22" ht="14.25" customHeight="1" x14ac:dyDescent="0.25">
      <c r="A3429" s="3">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6">
        <v>11.102399999999996</v>
      </c>
    </row>
    <row r="3430" spans="1:22" ht="14.25" customHeight="1" x14ac:dyDescent="0.25">
      <c r="A3430" s="3">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6">
        <v>-103.98819999999998</v>
      </c>
    </row>
    <row r="3431" spans="1:22" ht="14.25" customHeight="1" x14ac:dyDescent="0.25">
      <c r="A3431" s="3">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6">
        <v>11.223000000000001</v>
      </c>
    </row>
    <row r="3432" spans="1:22" ht="14.25" customHeight="1" x14ac:dyDescent="0.25">
      <c r="A3432" s="3">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6">
        <v>8.6390999999999956</v>
      </c>
    </row>
    <row r="3433" spans="1:22" ht="14.25" customHeight="1" x14ac:dyDescent="0.25">
      <c r="A3433" s="3">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6">
        <v>15.468000000000004</v>
      </c>
    </row>
    <row r="3434" spans="1:22" ht="14.25" customHeight="1" x14ac:dyDescent="0.25">
      <c r="A3434" s="3">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6">
        <v>28.857599999999998</v>
      </c>
    </row>
    <row r="3435" spans="1:22" ht="14.25" customHeight="1" x14ac:dyDescent="0.25">
      <c r="A3435" s="3">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6">
        <v>8.3753999999999991</v>
      </c>
    </row>
    <row r="3436" spans="1:22" ht="14.25" customHeight="1" x14ac:dyDescent="0.25">
      <c r="A3436" s="3">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6">
        <v>5.4287999999999981</v>
      </c>
    </row>
    <row r="3437" spans="1:22" ht="14.25" customHeight="1" x14ac:dyDescent="0.25">
      <c r="A3437" s="3">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6">
        <v>-22.620000000000005</v>
      </c>
    </row>
    <row r="3438" spans="1:22" ht="14.25" customHeight="1" x14ac:dyDescent="0.25">
      <c r="A3438" s="3">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6">
        <v>-12.751199999999997</v>
      </c>
    </row>
    <row r="3439" spans="1:22" ht="14.25" customHeight="1" x14ac:dyDescent="0.25">
      <c r="A3439" s="3">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6">
        <v>-8.5007999999999981</v>
      </c>
    </row>
    <row r="3440" spans="1:22" ht="14.25" customHeight="1" x14ac:dyDescent="0.25">
      <c r="A3440" s="3">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6">
        <v>-68.130199999999988</v>
      </c>
    </row>
    <row r="3441" spans="1:22" ht="14.25" customHeight="1" x14ac:dyDescent="0.25">
      <c r="A3441" s="3">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6">
        <v>4.0643999999999973</v>
      </c>
    </row>
    <row r="3442" spans="1:22" ht="14.25" customHeight="1" x14ac:dyDescent="0.25">
      <c r="A3442" s="3">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6">
        <v>1.5602</v>
      </c>
    </row>
    <row r="3443" spans="1:22" ht="14.25" customHeight="1" x14ac:dyDescent="0.25">
      <c r="A3443" s="3">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6">
        <v>49.013999999999996</v>
      </c>
    </row>
    <row r="3444" spans="1:22" ht="14.25" customHeight="1" x14ac:dyDescent="0.25">
      <c r="A3444" s="3">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6">
        <v>8.370000000000001</v>
      </c>
    </row>
    <row r="3445" spans="1:22" ht="14.25" customHeight="1" x14ac:dyDescent="0.25">
      <c r="A3445" s="3">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6">
        <v>626.18499999999995</v>
      </c>
    </row>
    <row r="3446" spans="1:22" ht="14.25" customHeight="1" x14ac:dyDescent="0.25">
      <c r="A3446" s="3">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6">
        <v>-16.956800000000005</v>
      </c>
    </row>
    <row r="3447" spans="1:22" ht="14.25" customHeight="1" x14ac:dyDescent="0.25">
      <c r="A3447" s="3">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6">
        <v>5.0829999999999975</v>
      </c>
    </row>
    <row r="3448" spans="1:22" ht="14.25" customHeight="1" x14ac:dyDescent="0.25">
      <c r="A3448" s="3">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6">
        <v>33.313599999999994</v>
      </c>
    </row>
    <row r="3449" spans="1:22" ht="14.25" customHeight="1" x14ac:dyDescent="0.25">
      <c r="A3449" s="3">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6">
        <v>1.0903999999999998</v>
      </c>
    </row>
    <row r="3450" spans="1:22" ht="14.25" customHeight="1" x14ac:dyDescent="0.25">
      <c r="A3450" s="3">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6">
        <v>8.8607999999999976</v>
      </c>
    </row>
    <row r="3451" spans="1:22" ht="14.25" customHeight="1" x14ac:dyDescent="0.25">
      <c r="A3451" s="3">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6">
        <v>24.359500000000004</v>
      </c>
    </row>
    <row r="3452" spans="1:22" ht="14.25" customHeight="1" x14ac:dyDescent="0.25">
      <c r="A3452" s="3">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6">
        <v>4.1916000000000011</v>
      </c>
    </row>
    <row r="3453" spans="1:22" ht="14.25" customHeight="1" x14ac:dyDescent="0.25">
      <c r="A3453" s="3">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6">
        <v>1.9697999999999998</v>
      </c>
    </row>
    <row r="3454" spans="1:22" ht="14.25" customHeight="1" x14ac:dyDescent="0.25">
      <c r="A3454" s="3">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6">
        <v>29.495000000000019</v>
      </c>
    </row>
    <row r="3455" spans="1:22" ht="14.25" customHeight="1" x14ac:dyDescent="0.25">
      <c r="A3455" s="3">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6">
        <v>27.011199999999999</v>
      </c>
    </row>
    <row r="3456" spans="1:22" ht="14.25" customHeight="1" x14ac:dyDescent="0.25">
      <c r="A3456" s="3">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6">
        <v>0.83849999999999936</v>
      </c>
    </row>
    <row r="3457" spans="1:22" ht="14.25" customHeight="1" x14ac:dyDescent="0.25">
      <c r="A3457" s="3">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6">
        <v>5.5673999999999992</v>
      </c>
    </row>
    <row r="3458" spans="1:22" ht="14.25" customHeight="1" x14ac:dyDescent="0.25">
      <c r="A3458" s="3">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6">
        <v>19.793400000000005</v>
      </c>
    </row>
    <row r="3459" spans="1:22" ht="14.25" customHeight="1" x14ac:dyDescent="0.25">
      <c r="A3459" s="3">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6">
        <v>2.2511999999999999</v>
      </c>
    </row>
    <row r="3460" spans="1:22" ht="14.25" customHeight="1" x14ac:dyDescent="0.25">
      <c r="A3460" s="3">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6">
        <v>-2.7551999999999994</v>
      </c>
    </row>
    <row r="3461" spans="1:22" ht="14.25" customHeight="1" x14ac:dyDescent="0.25">
      <c r="A3461" s="3">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6">
        <v>-412.61539999999991</v>
      </c>
    </row>
    <row r="3462" spans="1:22" ht="14.25" customHeight="1" x14ac:dyDescent="0.25">
      <c r="A3462" s="3">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6">
        <v>14.395200000000004</v>
      </c>
    </row>
    <row r="3463" spans="1:22" ht="14.25" customHeight="1" x14ac:dyDescent="0.25">
      <c r="A3463" s="3">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6">
        <v>55.436399999999935</v>
      </c>
    </row>
    <row r="3464" spans="1:22" ht="14.25" customHeight="1" x14ac:dyDescent="0.25">
      <c r="A3464" s="3">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6">
        <v>74.565400000000011</v>
      </c>
    </row>
    <row r="3465" spans="1:22" ht="14.25" customHeight="1" x14ac:dyDescent="0.25">
      <c r="A3465" s="3">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6">
        <v>1.6509999999999998</v>
      </c>
    </row>
    <row r="3466" spans="1:22" ht="14.25" customHeight="1" x14ac:dyDescent="0.25">
      <c r="A3466" s="3">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6">
        <v>7.198799999999995</v>
      </c>
    </row>
    <row r="3467" spans="1:22" ht="14.25" customHeight="1" x14ac:dyDescent="0.25">
      <c r="A3467" s="3">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6">
        <v>16.1096</v>
      </c>
    </row>
    <row r="3468" spans="1:22" ht="14.25" customHeight="1" x14ac:dyDescent="0.25">
      <c r="A3468" s="3">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6">
        <v>83.25079999999997</v>
      </c>
    </row>
    <row r="3469" spans="1:22" ht="14.25" customHeight="1" x14ac:dyDescent="0.25">
      <c r="A3469" s="3">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6">
        <v>125.46899999999999</v>
      </c>
    </row>
    <row r="3470" spans="1:22" ht="14.25" customHeight="1" x14ac:dyDescent="0.25">
      <c r="A3470" s="3">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6">
        <v>58.687200000000011</v>
      </c>
    </row>
    <row r="3471" spans="1:22" ht="14.25" customHeight="1" x14ac:dyDescent="0.25">
      <c r="A3471" s="3">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6">
        <v>16.183799999999998</v>
      </c>
    </row>
    <row r="3472" spans="1:22" ht="14.25" customHeight="1" x14ac:dyDescent="0.25">
      <c r="A3472" s="3">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6">
        <v>4.3523999999999994</v>
      </c>
    </row>
    <row r="3473" spans="1:22" ht="14.25" customHeight="1" x14ac:dyDescent="0.25">
      <c r="A3473" s="3">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6">
        <v>3.5255999999999994</v>
      </c>
    </row>
    <row r="3474" spans="1:22" ht="14.25" customHeight="1" x14ac:dyDescent="0.25">
      <c r="A3474" s="3">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6">
        <v>3.0133999999999981</v>
      </c>
    </row>
    <row r="3475" spans="1:22" ht="14.25" customHeight="1" x14ac:dyDescent="0.25">
      <c r="A3475" s="3">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6">
        <v>47.0548</v>
      </c>
    </row>
    <row r="3476" spans="1:22" ht="14.25" customHeight="1" x14ac:dyDescent="0.25">
      <c r="A3476" s="3">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6">
        <v>42.991400000000006</v>
      </c>
    </row>
    <row r="3477" spans="1:22" ht="14.25" customHeight="1" x14ac:dyDescent="0.25">
      <c r="A3477" s="3">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6">
        <v>15.378000000000004</v>
      </c>
    </row>
    <row r="3478" spans="1:22" ht="14.25" customHeight="1" x14ac:dyDescent="0.25">
      <c r="A3478" s="3">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6">
        <v>69.919999999999987</v>
      </c>
    </row>
    <row r="3479" spans="1:22" ht="14.25" customHeight="1" x14ac:dyDescent="0.25">
      <c r="A3479" s="3">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6">
        <v>18.503999999999991</v>
      </c>
    </row>
    <row r="3480" spans="1:22" ht="14.25" customHeight="1" x14ac:dyDescent="0.25">
      <c r="A3480" s="3">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6">
        <v>2.4823999999999993</v>
      </c>
    </row>
    <row r="3481" spans="1:22" ht="14.25" customHeight="1" x14ac:dyDescent="0.25">
      <c r="A3481" s="3">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6">
        <v>21.772800000000004</v>
      </c>
    </row>
    <row r="3482" spans="1:22" ht="14.25" customHeight="1" x14ac:dyDescent="0.25">
      <c r="A3482" s="3">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6">
        <v>-195.47879999999998</v>
      </c>
    </row>
    <row r="3483" spans="1:22" ht="14.25" customHeight="1" x14ac:dyDescent="0.25">
      <c r="A3483" s="3">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6">
        <v>2.7775999999999996</v>
      </c>
    </row>
    <row r="3484" spans="1:22" ht="14.25" customHeight="1" x14ac:dyDescent="0.25">
      <c r="A3484" s="3">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6">
        <v>168.18549999999993</v>
      </c>
    </row>
    <row r="3485" spans="1:22" ht="14.25" customHeight="1" x14ac:dyDescent="0.25">
      <c r="A3485" s="3">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6">
        <v>12.521600000000003</v>
      </c>
    </row>
    <row r="3486" spans="1:22" ht="14.25" customHeight="1" x14ac:dyDescent="0.25">
      <c r="A3486" s="3">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6">
        <v>300.73500000000001</v>
      </c>
    </row>
    <row r="3487" spans="1:22" ht="14.25" customHeight="1" x14ac:dyDescent="0.25">
      <c r="A3487" s="3">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6">
        <v>3.5640000000000001</v>
      </c>
    </row>
    <row r="3488" spans="1:22" ht="14.25" customHeight="1" x14ac:dyDescent="0.25">
      <c r="A3488" s="3">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6">
        <v>2.7143999999999995</v>
      </c>
    </row>
    <row r="3489" spans="1:22" ht="14.25" customHeight="1" x14ac:dyDescent="0.25">
      <c r="A3489" s="3">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6">
        <v>-29.436800000000012</v>
      </c>
    </row>
    <row r="3490" spans="1:22" ht="14.25" customHeight="1" x14ac:dyDescent="0.25">
      <c r="A3490" s="3">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6">
        <v>-5.8346000000000231</v>
      </c>
    </row>
    <row r="3491" spans="1:22" ht="14.25" customHeight="1" x14ac:dyDescent="0.25">
      <c r="A3491" s="3">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6">
        <v>-92.799600000000027</v>
      </c>
    </row>
    <row r="3492" spans="1:22" ht="14.25" customHeight="1" x14ac:dyDescent="0.25">
      <c r="A3492" s="3">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6">
        <v>6.0024999999999977</v>
      </c>
    </row>
    <row r="3493" spans="1:22" ht="14.25" customHeight="1" x14ac:dyDescent="0.25">
      <c r="A3493" s="3">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6">
        <v>48.994199999999921</v>
      </c>
    </row>
    <row r="3494" spans="1:22" ht="14.25" customHeight="1" x14ac:dyDescent="0.25">
      <c r="A3494" s="3">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6">
        <v>3.7692000000000001</v>
      </c>
    </row>
    <row r="3495" spans="1:22" ht="14.25" customHeight="1" x14ac:dyDescent="0.25">
      <c r="A3495" s="3">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6">
        <v>12.959999999999994</v>
      </c>
    </row>
    <row r="3496" spans="1:22" ht="14.25" customHeight="1" x14ac:dyDescent="0.25">
      <c r="A3496" s="3">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6">
        <v>275.47800000000001</v>
      </c>
    </row>
    <row r="3497" spans="1:22" ht="14.25" customHeight="1" x14ac:dyDescent="0.25">
      <c r="A3497" s="3">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6">
        <v>181.17599999999993</v>
      </c>
    </row>
    <row r="3498" spans="1:22" ht="14.25" customHeight="1" x14ac:dyDescent="0.25">
      <c r="A3498" s="3">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6">
        <v>12.82559999999998</v>
      </c>
    </row>
    <row r="3499" spans="1:22" ht="14.25" customHeight="1" x14ac:dyDescent="0.25">
      <c r="A3499" s="3">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6">
        <v>136.61759999999998</v>
      </c>
    </row>
    <row r="3500" spans="1:22" ht="14.25" customHeight="1" x14ac:dyDescent="0.25">
      <c r="A3500" s="3">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6">
        <v>5.3339999999999996</v>
      </c>
    </row>
    <row r="3501" spans="1:22" ht="14.25" customHeight="1" x14ac:dyDescent="0.25">
      <c r="A3501" s="3">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6">
        <v>71.389799999999994</v>
      </c>
    </row>
    <row r="3502" spans="1:22" ht="14.25" customHeight="1" x14ac:dyDescent="0.25">
      <c r="A3502" s="3">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6">
        <v>30.211199999999998</v>
      </c>
    </row>
    <row r="3503" spans="1:22" ht="14.25" customHeight="1" x14ac:dyDescent="0.25">
      <c r="A3503" s="3">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6">
        <v>7.7759999999999989</v>
      </c>
    </row>
    <row r="3504" spans="1:22" ht="14.25" customHeight="1" x14ac:dyDescent="0.25">
      <c r="A3504" s="3">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6">
        <v>3.6288</v>
      </c>
    </row>
    <row r="3505" spans="1:22" ht="14.25" customHeight="1" x14ac:dyDescent="0.25">
      <c r="A3505" s="3">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6">
        <v>20.343900000000001</v>
      </c>
    </row>
    <row r="3506" spans="1:22" ht="14.25" customHeight="1" x14ac:dyDescent="0.25">
      <c r="A3506" s="3">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6">
        <v>117.0104</v>
      </c>
    </row>
    <row r="3507" spans="1:22" ht="14.25" customHeight="1" x14ac:dyDescent="0.25">
      <c r="A3507" s="3">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6">
        <v>20.158400000000015</v>
      </c>
    </row>
    <row r="3508" spans="1:22" ht="14.25" customHeight="1" x14ac:dyDescent="0.25">
      <c r="A3508" s="3">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6">
        <v>-5.088000000000001</v>
      </c>
    </row>
    <row r="3509" spans="1:22" ht="14.25" customHeight="1" x14ac:dyDescent="0.25">
      <c r="A3509" s="3">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6">
        <v>-19.874399999999994</v>
      </c>
    </row>
    <row r="3510" spans="1:22" ht="14.25" customHeight="1" x14ac:dyDescent="0.25">
      <c r="A3510" s="3">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6">
        <v>5.4432</v>
      </c>
    </row>
    <row r="3511" spans="1:22" ht="14.25" customHeight="1" x14ac:dyDescent="0.25">
      <c r="A3511" s="3">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6">
        <v>4.0768000000000004</v>
      </c>
    </row>
    <row r="3512" spans="1:22" ht="14.25" customHeight="1" x14ac:dyDescent="0.25">
      <c r="A3512" s="3">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6">
        <v>-97.71999999999997</v>
      </c>
    </row>
    <row r="3513" spans="1:22" ht="14.25" customHeight="1" x14ac:dyDescent="0.25">
      <c r="A3513" s="3">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6">
        <v>-127.37200000000001</v>
      </c>
    </row>
    <row r="3514" spans="1:22" ht="14.25" customHeight="1" x14ac:dyDescent="0.25">
      <c r="A3514" s="3">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6">
        <v>-117.88199999999998</v>
      </c>
    </row>
    <row r="3515" spans="1:22" ht="14.25" customHeight="1" x14ac:dyDescent="0.25">
      <c r="A3515" s="3">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6">
        <v>5.55</v>
      </c>
    </row>
    <row r="3516" spans="1:22" ht="14.25" customHeight="1" x14ac:dyDescent="0.25">
      <c r="A3516" s="3">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6">
        <v>0.86399999999999988</v>
      </c>
    </row>
    <row r="3517" spans="1:22" ht="14.25" customHeight="1" x14ac:dyDescent="0.25">
      <c r="A3517" s="3">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6">
        <v>8.6190000000000033</v>
      </c>
    </row>
    <row r="3518" spans="1:22" ht="14.25" customHeight="1" x14ac:dyDescent="0.25">
      <c r="A3518" s="3">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6">
        <v>9.6299999999999955</v>
      </c>
    </row>
    <row r="3519" spans="1:22" ht="14.25" customHeight="1" x14ac:dyDescent="0.25">
      <c r="A3519" s="3">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6">
        <v>4.4783999999999988</v>
      </c>
    </row>
    <row r="3520" spans="1:22" ht="14.25" customHeight="1" x14ac:dyDescent="0.25">
      <c r="A3520" s="3">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6">
        <v>64.072799999999944</v>
      </c>
    </row>
    <row r="3521" spans="1:22" ht="14.25" customHeight="1" x14ac:dyDescent="0.25">
      <c r="A3521" s="3">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6">
        <v>-525.6405000000002</v>
      </c>
    </row>
    <row r="3522" spans="1:22" ht="14.25" customHeight="1" x14ac:dyDescent="0.25">
      <c r="A3522" s="3">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6">
        <v>4.3307999999999982</v>
      </c>
    </row>
    <row r="3523" spans="1:22" ht="14.25" customHeight="1" x14ac:dyDescent="0.25">
      <c r="A3523" s="3">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6">
        <v>19.825400000000002</v>
      </c>
    </row>
    <row r="3524" spans="1:22" ht="14.25" customHeight="1" x14ac:dyDescent="0.25">
      <c r="A3524" s="3">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6">
        <v>109.33379999999998</v>
      </c>
    </row>
    <row r="3525" spans="1:22" ht="14.25" customHeight="1" x14ac:dyDescent="0.25">
      <c r="A3525" s="3">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6">
        <v>29</v>
      </c>
    </row>
    <row r="3526" spans="1:22" ht="14.25" customHeight="1" x14ac:dyDescent="0.25">
      <c r="A3526" s="3">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6">
        <v>49.316399999999987</v>
      </c>
    </row>
    <row r="3527" spans="1:22" ht="14.25" customHeight="1" x14ac:dyDescent="0.25">
      <c r="A3527" s="3">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6">
        <v>257.98710000000005</v>
      </c>
    </row>
    <row r="3528" spans="1:22" ht="14.25" customHeight="1" x14ac:dyDescent="0.25">
      <c r="A3528" s="3">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6">
        <v>0.77940000000000076</v>
      </c>
    </row>
    <row r="3529" spans="1:22" ht="14.25" customHeight="1" x14ac:dyDescent="0.25">
      <c r="A3529" s="3">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6">
        <v>22.0032</v>
      </c>
    </row>
    <row r="3530" spans="1:22" ht="14.25" customHeight="1" x14ac:dyDescent="0.25">
      <c r="A3530" s="3">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6">
        <v>-9.56</v>
      </c>
    </row>
    <row r="3531" spans="1:22" ht="14.25" customHeight="1" x14ac:dyDescent="0.25">
      <c r="A3531" s="3">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6">
        <v>10.895999999999987</v>
      </c>
    </row>
    <row r="3532" spans="1:22" ht="14.25" customHeight="1" x14ac:dyDescent="0.25">
      <c r="A3532" s="3">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6">
        <v>6.2059999999999977</v>
      </c>
    </row>
    <row r="3533" spans="1:22" ht="14.25" customHeight="1" x14ac:dyDescent="0.25">
      <c r="A3533" s="3">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6">
        <v>15.372000000000003</v>
      </c>
    </row>
    <row r="3534" spans="1:22" ht="14.25" customHeight="1" x14ac:dyDescent="0.25">
      <c r="A3534" s="3">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6">
        <v>97.189199999999985</v>
      </c>
    </row>
    <row r="3535" spans="1:22" ht="14.25" customHeight="1" x14ac:dyDescent="0.25">
      <c r="A3535" s="3">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6">
        <v>3.8047999999999984</v>
      </c>
    </row>
    <row r="3536" spans="1:22" ht="14.25" customHeight="1" x14ac:dyDescent="0.25">
      <c r="A3536" s="3">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6">
        <v>3.547499999999999</v>
      </c>
    </row>
    <row r="3537" spans="1:22" ht="14.25" customHeight="1" x14ac:dyDescent="0.25">
      <c r="A3537" s="3">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6">
        <v>3.6021999999999998</v>
      </c>
    </row>
    <row r="3538" spans="1:22" ht="14.25" customHeight="1" x14ac:dyDescent="0.25">
      <c r="A3538" s="3">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6">
        <v>0.4073999999999991</v>
      </c>
    </row>
    <row r="3539" spans="1:22" ht="14.25" customHeight="1" x14ac:dyDescent="0.25">
      <c r="A3539" s="3">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6">
        <v>14.984999999999992</v>
      </c>
    </row>
    <row r="3540" spans="1:22" ht="14.25" customHeight="1" x14ac:dyDescent="0.25">
      <c r="A3540" s="3">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6">
        <v>4.5359999999999996</v>
      </c>
    </row>
    <row r="3541" spans="1:22" ht="14.25" customHeight="1" x14ac:dyDescent="0.25">
      <c r="A3541" s="3">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6">
        <v>9.4989999999999988</v>
      </c>
    </row>
    <row r="3542" spans="1:22" ht="14.25" customHeight="1" x14ac:dyDescent="0.25">
      <c r="A3542" s="3">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6">
        <v>21.772800000000004</v>
      </c>
    </row>
    <row r="3543" spans="1:22" ht="14.25" customHeight="1" x14ac:dyDescent="0.25">
      <c r="A3543" s="3">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6">
        <v>1.6055999999999999</v>
      </c>
    </row>
    <row r="3544" spans="1:22" ht="14.25" customHeight="1" x14ac:dyDescent="0.25">
      <c r="A3544" s="3">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6">
        <v>-7.0979999999999919</v>
      </c>
    </row>
    <row r="3545" spans="1:22" ht="14.25" customHeight="1" x14ac:dyDescent="0.25">
      <c r="A3545" s="3">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6">
        <v>0.36739999999999962</v>
      </c>
    </row>
    <row r="3546" spans="1:22" ht="14.25" customHeight="1" x14ac:dyDescent="0.25">
      <c r="A3546" s="3">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6">
        <v>10.393600000000001</v>
      </c>
    </row>
    <row r="3547" spans="1:22" ht="14.25" customHeight="1" x14ac:dyDescent="0.25">
      <c r="A3547" s="3">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6">
        <v>-74.74560000000001</v>
      </c>
    </row>
    <row r="3548" spans="1:22" ht="14.25" customHeight="1" x14ac:dyDescent="0.25">
      <c r="A3548" s="3">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6">
        <v>4.2391999999999932</v>
      </c>
    </row>
    <row r="3549" spans="1:22" ht="14.25" customHeight="1" x14ac:dyDescent="0.25">
      <c r="A3549" s="3">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6">
        <v>10.517999999999997</v>
      </c>
    </row>
    <row r="3550" spans="1:22" ht="14.25" customHeight="1" x14ac:dyDescent="0.25">
      <c r="A3550" s="3">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6">
        <v>9.1637999999999984</v>
      </c>
    </row>
    <row r="3551" spans="1:22" ht="14.25" customHeight="1" x14ac:dyDescent="0.25">
      <c r="A3551" s="3">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6">
        <v>14.399999999999999</v>
      </c>
    </row>
    <row r="3552" spans="1:22" ht="14.25" customHeight="1" x14ac:dyDescent="0.25">
      <c r="A3552" s="3">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6">
        <v>15.934799999999997</v>
      </c>
    </row>
    <row r="3553" spans="1:22" ht="14.25" customHeight="1" x14ac:dyDescent="0.25">
      <c r="A3553" s="3">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6">
        <v>-36.176400000000001</v>
      </c>
    </row>
    <row r="3554" spans="1:22" ht="14.25" customHeight="1" x14ac:dyDescent="0.25">
      <c r="A3554" s="3">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6">
        <v>60.955199999999962</v>
      </c>
    </row>
    <row r="3555" spans="1:22" ht="14.25" customHeight="1" x14ac:dyDescent="0.25">
      <c r="A3555" s="3">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6">
        <v>-5.9807999999999986</v>
      </c>
    </row>
    <row r="3556" spans="1:22" ht="14.25" customHeight="1" x14ac:dyDescent="0.25">
      <c r="A3556" s="3">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6">
        <v>85.903999999999996</v>
      </c>
    </row>
    <row r="3557" spans="1:22" ht="14.25" customHeight="1" x14ac:dyDescent="0.25">
      <c r="A3557" s="3">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6">
        <v>37.797000000000025</v>
      </c>
    </row>
    <row r="3558" spans="1:22" ht="14.25" customHeight="1" x14ac:dyDescent="0.25">
      <c r="A3558" s="3">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6">
        <v>21.772800000000004</v>
      </c>
    </row>
    <row r="3559" spans="1:22" ht="14.25" customHeight="1" x14ac:dyDescent="0.25">
      <c r="A3559" s="3">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6">
        <v>3.6714000000000002</v>
      </c>
    </row>
    <row r="3560" spans="1:22" ht="14.25" customHeight="1" x14ac:dyDescent="0.25">
      <c r="A3560" s="3">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6">
        <v>7.6271999999999984</v>
      </c>
    </row>
    <row r="3561" spans="1:22" ht="14.25" customHeight="1" x14ac:dyDescent="0.25">
      <c r="A3561" s="3">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6">
        <v>145.13400000000001</v>
      </c>
    </row>
    <row r="3562" spans="1:22" ht="14.25" customHeight="1" x14ac:dyDescent="0.25">
      <c r="A3562" s="3">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6">
        <v>0.61920000000000019</v>
      </c>
    </row>
    <row r="3563" spans="1:22" ht="14.25" customHeight="1" x14ac:dyDescent="0.25">
      <c r="A3563" s="3">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6">
        <v>-20.448</v>
      </c>
    </row>
    <row r="3564" spans="1:22" ht="14.25" customHeight="1" x14ac:dyDescent="0.25">
      <c r="A3564" s="3">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6">
        <v>-3.0575999999999999</v>
      </c>
    </row>
    <row r="3565" spans="1:22" ht="14.25" customHeight="1" x14ac:dyDescent="0.25">
      <c r="A3565" s="3">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6">
        <v>3.7439999999999993</v>
      </c>
    </row>
    <row r="3566" spans="1:22" ht="14.25" customHeight="1" x14ac:dyDescent="0.25">
      <c r="A3566" s="3">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6">
        <v>6.2208000000000006</v>
      </c>
    </row>
    <row r="3567" spans="1:22" ht="14.25" customHeight="1" x14ac:dyDescent="0.25">
      <c r="A3567" s="3">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6">
        <v>7.9200000000000159E-2</v>
      </c>
    </row>
    <row r="3568" spans="1:22" ht="14.25" customHeight="1" x14ac:dyDescent="0.25">
      <c r="A3568" s="3">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6">
        <v>757.41120000000001</v>
      </c>
    </row>
    <row r="3569" spans="1:22" ht="14.25" customHeight="1" x14ac:dyDescent="0.25">
      <c r="A3569" s="3">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6">
        <v>-12.006399999999999</v>
      </c>
    </row>
    <row r="3570" spans="1:22" ht="14.25" customHeight="1" x14ac:dyDescent="0.25">
      <c r="A3570" s="3">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6">
        <v>26.391200000000005</v>
      </c>
    </row>
    <row r="3571" spans="1:22" ht="14.25" customHeight="1" x14ac:dyDescent="0.25">
      <c r="A3571" s="3">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6">
        <v>209.58000000000004</v>
      </c>
    </row>
    <row r="3572" spans="1:22" ht="14.25" customHeight="1" x14ac:dyDescent="0.25">
      <c r="A3572" s="3">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6">
        <v>742.63200000000006</v>
      </c>
    </row>
    <row r="3573" spans="1:22" ht="14.25" customHeight="1" x14ac:dyDescent="0.25">
      <c r="A3573" s="3">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6">
        <v>2.6972999999999994</v>
      </c>
    </row>
    <row r="3574" spans="1:22" ht="14.25" customHeight="1" x14ac:dyDescent="0.25">
      <c r="A3574" s="3">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6">
        <v>1.8144</v>
      </c>
    </row>
    <row r="3575" spans="1:22" ht="14.25" customHeight="1" x14ac:dyDescent="0.25">
      <c r="A3575" s="3">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6">
        <v>5.4895999999999994</v>
      </c>
    </row>
    <row r="3576" spans="1:22" ht="14.25" customHeight="1" x14ac:dyDescent="0.25">
      <c r="A3576" s="3">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6">
        <v>26.200000000000003</v>
      </c>
    </row>
    <row r="3577" spans="1:22" ht="14.25" customHeight="1" x14ac:dyDescent="0.25">
      <c r="A3577" s="3">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6">
        <v>4.8924000000000003</v>
      </c>
    </row>
    <row r="3578" spans="1:22" ht="14.25" customHeight="1" x14ac:dyDescent="0.25">
      <c r="A3578" s="3">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6">
        <v>1.5547999999999997</v>
      </c>
    </row>
    <row r="3579" spans="1:22" ht="14.25" customHeight="1" x14ac:dyDescent="0.25">
      <c r="A3579" s="3">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6">
        <v>2.3177000000000003</v>
      </c>
    </row>
    <row r="3580" spans="1:22" ht="14.25" customHeight="1" x14ac:dyDescent="0.25">
      <c r="A3580" s="3">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6">
        <v>0.31559999999999899</v>
      </c>
    </row>
    <row r="3581" spans="1:22" ht="14.25" customHeight="1" x14ac:dyDescent="0.25">
      <c r="A3581" s="3">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6">
        <v>32.094999999999999</v>
      </c>
    </row>
    <row r="3582" spans="1:22" ht="14.25" customHeight="1" x14ac:dyDescent="0.25">
      <c r="A3582" s="3">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6">
        <v>388.81280000000015</v>
      </c>
    </row>
    <row r="3583" spans="1:22" ht="14.25" customHeight="1" x14ac:dyDescent="0.25">
      <c r="A3583" s="3">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6">
        <v>50.327999999999996</v>
      </c>
    </row>
    <row r="3584" spans="1:22" ht="14.25" customHeight="1" x14ac:dyDescent="0.25">
      <c r="A3584" s="3">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6">
        <v>1.5209999999999999</v>
      </c>
    </row>
    <row r="3585" spans="1:22" ht="14.25" customHeight="1" x14ac:dyDescent="0.25">
      <c r="A3585" s="3">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6">
        <v>200.49</v>
      </c>
    </row>
    <row r="3586" spans="1:22" ht="14.25" customHeight="1" x14ac:dyDescent="0.25">
      <c r="A3586" s="3">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6">
        <v>32.633199999999988</v>
      </c>
    </row>
    <row r="3587" spans="1:22" ht="14.25" customHeight="1" x14ac:dyDescent="0.25">
      <c r="A3587" s="3">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6">
        <v>1.2005999999999999</v>
      </c>
    </row>
    <row r="3588" spans="1:22" ht="14.25" customHeight="1" x14ac:dyDescent="0.25">
      <c r="A3588" s="3">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6">
        <v>1.6688000000000001</v>
      </c>
    </row>
    <row r="3589" spans="1:22" ht="14.25" customHeight="1" x14ac:dyDescent="0.25">
      <c r="A3589" s="3">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6">
        <v>-253.43369999999993</v>
      </c>
    </row>
    <row r="3590" spans="1:22" ht="14.25" customHeight="1" x14ac:dyDescent="0.25">
      <c r="A3590" s="3">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6">
        <v>33.312400000000025</v>
      </c>
    </row>
    <row r="3591" spans="1:22" ht="14.25" customHeight="1" x14ac:dyDescent="0.25">
      <c r="A3591" s="3">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6">
        <v>1.4112</v>
      </c>
    </row>
    <row r="3592" spans="1:22" ht="14.25" customHeight="1" x14ac:dyDescent="0.25">
      <c r="A3592" s="3">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6">
        <v>375.42959999999994</v>
      </c>
    </row>
    <row r="3593" spans="1:22" ht="14.25" customHeight="1" x14ac:dyDescent="0.25">
      <c r="A3593" s="3">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6">
        <v>0.36499999999999977</v>
      </c>
    </row>
    <row r="3594" spans="1:22" ht="14.25" customHeight="1" x14ac:dyDescent="0.25">
      <c r="A3594" s="3">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6">
        <v>120.94680000000001</v>
      </c>
    </row>
    <row r="3595" spans="1:22" ht="14.25" customHeight="1" x14ac:dyDescent="0.25">
      <c r="A3595" s="3">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6">
        <v>-17.942399999999992</v>
      </c>
    </row>
    <row r="3596" spans="1:22" ht="14.25" customHeight="1" x14ac:dyDescent="0.25">
      <c r="A3596" s="3">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6">
        <v>3.7519999999999989</v>
      </c>
    </row>
    <row r="3597" spans="1:22" ht="14.25" customHeight="1" x14ac:dyDescent="0.25">
      <c r="A3597" s="3">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6">
        <v>0.42639999999999978</v>
      </c>
    </row>
    <row r="3598" spans="1:22" ht="14.25" customHeight="1" x14ac:dyDescent="0.25">
      <c r="A3598" s="3">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6">
        <v>5.4432</v>
      </c>
    </row>
    <row r="3599" spans="1:22" ht="14.25" customHeight="1" x14ac:dyDescent="0.25">
      <c r="A3599" s="3">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6">
        <v>-4.852800000000002</v>
      </c>
    </row>
    <row r="3600" spans="1:22" ht="14.25" customHeight="1" x14ac:dyDescent="0.25">
      <c r="A3600" s="3">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6">
        <v>5.023200000000001</v>
      </c>
    </row>
    <row r="3601" spans="1:22" ht="14.25" customHeight="1" x14ac:dyDescent="0.25">
      <c r="A3601" s="3">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6">
        <v>-31.620400000000004</v>
      </c>
    </row>
    <row r="3602" spans="1:22" ht="14.25" customHeight="1" x14ac:dyDescent="0.25">
      <c r="A3602" s="3">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6">
        <v>64.789199999999951</v>
      </c>
    </row>
    <row r="3603" spans="1:22" ht="14.25" customHeight="1" x14ac:dyDescent="0.25">
      <c r="A3603" s="3">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6">
        <v>3.8899999999999988</v>
      </c>
    </row>
    <row r="3604" spans="1:22" ht="14.25" customHeight="1" x14ac:dyDescent="0.25">
      <c r="A3604" s="3">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6">
        <v>-93.989999999999952</v>
      </c>
    </row>
    <row r="3605" spans="1:22" ht="14.25" customHeight="1" x14ac:dyDescent="0.25">
      <c r="A3605" s="3">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6">
        <v>133.15199999999999</v>
      </c>
    </row>
    <row r="3606" spans="1:22" ht="14.25" customHeight="1" x14ac:dyDescent="0.25">
      <c r="A3606" s="3">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6">
        <v>8.5543999999999976</v>
      </c>
    </row>
    <row r="3607" spans="1:22" ht="14.25" customHeight="1" x14ac:dyDescent="0.25">
      <c r="A3607" s="3">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6">
        <v>31.252800000000001</v>
      </c>
    </row>
    <row r="3608" spans="1:22" ht="14.25" customHeight="1" x14ac:dyDescent="0.25">
      <c r="A3608" s="3">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6">
        <v>13.496399999999998</v>
      </c>
    </row>
    <row r="3609" spans="1:22" ht="14.25" customHeight="1" x14ac:dyDescent="0.25">
      <c r="A3609" s="3">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6">
        <v>47.060999999999993</v>
      </c>
    </row>
    <row r="3610" spans="1:22" ht="14.25" customHeight="1" x14ac:dyDescent="0.25">
      <c r="A3610" s="3">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6">
        <v>2.5056000000000003</v>
      </c>
    </row>
    <row r="3611" spans="1:22" ht="14.25" customHeight="1" x14ac:dyDescent="0.25">
      <c r="A3611" s="3">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6">
        <v>2.0321999999999987</v>
      </c>
    </row>
    <row r="3612" spans="1:22" ht="14.25" customHeight="1" x14ac:dyDescent="0.25">
      <c r="A3612" s="3">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6">
        <v>-37.733199999999989</v>
      </c>
    </row>
    <row r="3613" spans="1:22" ht="14.25" customHeight="1" x14ac:dyDescent="0.25">
      <c r="A3613" s="3">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6">
        <v>16.794600000000003</v>
      </c>
    </row>
    <row r="3614" spans="1:22" ht="14.25" customHeight="1" x14ac:dyDescent="0.25">
      <c r="A3614" s="3">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6">
        <v>5.5511999999999979</v>
      </c>
    </row>
    <row r="3615" spans="1:22" ht="14.25" customHeight="1" x14ac:dyDescent="0.25">
      <c r="A3615" s="3">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6">
        <v>10.5754</v>
      </c>
    </row>
    <row r="3616" spans="1:22" ht="14.25" customHeight="1" x14ac:dyDescent="0.25">
      <c r="A3616" s="3">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6">
        <v>-71.811599999999999</v>
      </c>
    </row>
    <row r="3617" spans="1:22" ht="14.25" customHeight="1" x14ac:dyDescent="0.25">
      <c r="A3617" s="3">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6">
        <v>8.7384000000000022</v>
      </c>
    </row>
    <row r="3618" spans="1:22" ht="14.25" customHeight="1" x14ac:dyDescent="0.25">
      <c r="A3618" s="3">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6">
        <v>-7.3254999999999981</v>
      </c>
    </row>
    <row r="3619" spans="1:22" ht="14.25" customHeight="1" x14ac:dyDescent="0.25">
      <c r="A3619" s="3">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6">
        <v>152.49499999999998</v>
      </c>
    </row>
    <row r="3620" spans="1:22" ht="14.25" customHeight="1" x14ac:dyDescent="0.25">
      <c r="A3620" s="3">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6">
        <v>1.7374999999999998</v>
      </c>
    </row>
    <row r="3621" spans="1:22" ht="14.25" customHeight="1" x14ac:dyDescent="0.25">
      <c r="A3621" s="3">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6">
        <v>65.35499999999999</v>
      </c>
    </row>
    <row r="3622" spans="1:22" ht="14.25" customHeight="1" x14ac:dyDescent="0.25">
      <c r="A3622" s="3">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6">
        <v>4.5872999999999937</v>
      </c>
    </row>
    <row r="3623" spans="1:22" ht="14.25" customHeight="1" x14ac:dyDescent="0.25">
      <c r="A3623" s="3">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6">
        <v>5.5944000000000003</v>
      </c>
    </row>
    <row r="3624" spans="1:22" ht="14.25" customHeight="1" x14ac:dyDescent="0.25">
      <c r="A3624" s="3">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6">
        <v>52.688000000000002</v>
      </c>
    </row>
    <row r="3625" spans="1:22" ht="14.25" customHeight="1" x14ac:dyDescent="0.25">
      <c r="A3625" s="3">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6">
        <v>3.4367999999999999</v>
      </c>
    </row>
    <row r="3626" spans="1:22" ht="14.25" customHeight="1" x14ac:dyDescent="0.25">
      <c r="A3626" s="3">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6">
        <v>42.588000000000022</v>
      </c>
    </row>
    <row r="3627" spans="1:22" ht="14.25" customHeight="1" x14ac:dyDescent="0.25">
      <c r="A3627" s="3">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6">
        <v>1.0207999999999999</v>
      </c>
    </row>
    <row r="3628" spans="1:22" ht="14.25" customHeight="1" x14ac:dyDescent="0.25">
      <c r="A3628" s="3">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6">
        <v>1.3949999999999996</v>
      </c>
    </row>
    <row r="3629" spans="1:22" ht="14.25" customHeight="1" x14ac:dyDescent="0.25">
      <c r="A3629" s="3">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6">
        <v>10.895999999999997</v>
      </c>
    </row>
    <row r="3630" spans="1:22" ht="14.25" customHeight="1" x14ac:dyDescent="0.25">
      <c r="A3630" s="3">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6">
        <v>643.98249999999996</v>
      </c>
    </row>
    <row r="3631" spans="1:22" ht="14.25" customHeight="1" x14ac:dyDescent="0.25">
      <c r="A3631" s="3">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6">
        <v>9.8009999999999984</v>
      </c>
    </row>
    <row r="3632" spans="1:22" ht="14.25" customHeight="1" x14ac:dyDescent="0.25">
      <c r="A3632" s="3">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6">
        <v>23.977799999999988</v>
      </c>
    </row>
    <row r="3633" spans="1:22" ht="14.25" customHeight="1" x14ac:dyDescent="0.25">
      <c r="A3633" s="3">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6">
        <v>19.465600000000002</v>
      </c>
    </row>
    <row r="3634" spans="1:22" ht="14.25" customHeight="1" x14ac:dyDescent="0.25">
      <c r="A3634" s="3">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6">
        <v>45.80639999999994</v>
      </c>
    </row>
    <row r="3635" spans="1:22" ht="14.25" customHeight="1" x14ac:dyDescent="0.25">
      <c r="A3635" s="3">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6">
        <v>3.3408000000000002</v>
      </c>
    </row>
    <row r="3636" spans="1:22" ht="14.25" customHeight="1" x14ac:dyDescent="0.25">
      <c r="A3636" s="3">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6">
        <v>-9.7901999999999987</v>
      </c>
    </row>
    <row r="3637" spans="1:22" ht="14.25" customHeight="1" x14ac:dyDescent="0.25">
      <c r="A3637" s="3">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6">
        <v>32.468400000000003</v>
      </c>
    </row>
    <row r="3638" spans="1:22" ht="14.25" customHeight="1" x14ac:dyDescent="0.25">
      <c r="A3638" s="3">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6">
        <v>7.5086999999999984</v>
      </c>
    </row>
    <row r="3639" spans="1:22" ht="14.25" customHeight="1" x14ac:dyDescent="0.25">
      <c r="A3639" s="3">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6">
        <v>29.301999999999978</v>
      </c>
    </row>
    <row r="3640" spans="1:22" ht="14.25" customHeight="1" x14ac:dyDescent="0.25">
      <c r="A3640" s="3">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6">
        <v>29.657599999999988</v>
      </c>
    </row>
    <row r="3641" spans="1:22" ht="14.25" customHeight="1" x14ac:dyDescent="0.25">
      <c r="A3641" s="3">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6">
        <v>1.6762000000000001</v>
      </c>
    </row>
    <row r="3642" spans="1:22" ht="14.25" customHeight="1" x14ac:dyDescent="0.25">
      <c r="A3642" s="3">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6">
        <v>-29.074500000000008</v>
      </c>
    </row>
    <row r="3643" spans="1:22" ht="14.25" customHeight="1" x14ac:dyDescent="0.25">
      <c r="A3643" s="3">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6">
        <v>-46.591999999999999</v>
      </c>
    </row>
    <row r="3644" spans="1:22" ht="14.25" customHeight="1" x14ac:dyDescent="0.25">
      <c r="A3644" s="3">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6">
        <v>152.49499999999998</v>
      </c>
    </row>
    <row r="3645" spans="1:22" ht="14.25" customHeight="1" x14ac:dyDescent="0.25">
      <c r="A3645" s="3">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6">
        <v>12.298000000000002</v>
      </c>
    </row>
    <row r="3646" spans="1:22" ht="14.25" customHeight="1" x14ac:dyDescent="0.25">
      <c r="A3646" s="3">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6">
        <v>1.1564000000000001</v>
      </c>
    </row>
    <row r="3647" spans="1:22" ht="14.25" customHeight="1" x14ac:dyDescent="0.25">
      <c r="A3647" s="3">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6">
        <v>50.413999999999987</v>
      </c>
    </row>
    <row r="3648" spans="1:22" ht="14.25" customHeight="1" x14ac:dyDescent="0.25">
      <c r="A3648" s="3">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6">
        <v>3.1752000000000002</v>
      </c>
    </row>
    <row r="3649" spans="1:22" ht="14.25" customHeight="1" x14ac:dyDescent="0.25">
      <c r="A3649" s="3">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6">
        <v>4.5007999999999981</v>
      </c>
    </row>
    <row r="3650" spans="1:22" ht="14.25" customHeight="1" x14ac:dyDescent="0.25">
      <c r="A3650" s="3">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6">
        <v>-2.0621999999999998</v>
      </c>
    </row>
    <row r="3651" spans="1:22" ht="14.25" customHeight="1" x14ac:dyDescent="0.25">
      <c r="A3651" s="3">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6">
        <v>18.597599999999993</v>
      </c>
    </row>
    <row r="3652" spans="1:22" ht="14.25" customHeight="1" x14ac:dyDescent="0.25">
      <c r="A3652" s="3">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6">
        <v>41.952000000000005</v>
      </c>
    </row>
    <row r="3653" spans="1:22" ht="14.25" customHeight="1" x14ac:dyDescent="0.25">
      <c r="A3653" s="3">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6">
        <v>12.492000000000001</v>
      </c>
    </row>
    <row r="3654" spans="1:22" ht="14.25" customHeight="1" x14ac:dyDescent="0.25">
      <c r="A3654" s="3">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6">
        <v>15.511199999999999</v>
      </c>
    </row>
    <row r="3655" spans="1:22" ht="14.25" customHeight="1" x14ac:dyDescent="0.25">
      <c r="A3655" s="3">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6">
        <v>7.0218000000000007</v>
      </c>
    </row>
    <row r="3656" spans="1:22" ht="14.25" customHeight="1" x14ac:dyDescent="0.25">
      <c r="A3656" s="3">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6">
        <v>166.06979999999999</v>
      </c>
    </row>
    <row r="3657" spans="1:22" ht="14.25" customHeight="1" x14ac:dyDescent="0.25">
      <c r="A3657" s="3">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6">
        <v>-21.294000000000018</v>
      </c>
    </row>
    <row r="3658" spans="1:22" ht="14.25" customHeight="1" x14ac:dyDescent="0.25">
      <c r="A3658" s="3">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6">
        <v>1.7054999999999998</v>
      </c>
    </row>
    <row r="3659" spans="1:22" ht="14.25" customHeight="1" x14ac:dyDescent="0.25">
      <c r="A3659" s="3">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6">
        <v>2.9322000000000004</v>
      </c>
    </row>
    <row r="3660" spans="1:22" ht="14.25" customHeight="1" x14ac:dyDescent="0.25">
      <c r="A3660" s="3">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6">
        <v>3.8599999999999977</v>
      </c>
    </row>
    <row r="3661" spans="1:22" ht="14.25" customHeight="1" x14ac:dyDescent="0.25">
      <c r="A3661" s="3">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6">
        <v>1.4418</v>
      </c>
    </row>
    <row r="3662" spans="1:22" ht="14.25" customHeight="1" x14ac:dyDescent="0.25">
      <c r="A3662" s="3">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6">
        <v>4.2249999999999979</v>
      </c>
    </row>
    <row r="3663" spans="1:22" ht="14.25" customHeight="1" x14ac:dyDescent="0.25">
      <c r="A3663" s="3">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6">
        <v>94.492500000000007</v>
      </c>
    </row>
    <row r="3664" spans="1:22" ht="14.25" customHeight="1" x14ac:dyDescent="0.25">
      <c r="A3664" s="3">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6">
        <v>93.203999999999994</v>
      </c>
    </row>
    <row r="3665" spans="1:22" ht="14.25" customHeight="1" x14ac:dyDescent="0.25">
      <c r="A3665" s="3">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6">
        <v>11.543199999999999</v>
      </c>
    </row>
    <row r="3666" spans="1:22" ht="14.25" customHeight="1" x14ac:dyDescent="0.25">
      <c r="A3666" s="3">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6">
        <v>9.0635999999999974</v>
      </c>
    </row>
    <row r="3667" spans="1:22" ht="14.25" customHeight="1" x14ac:dyDescent="0.25">
      <c r="A3667" s="3">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6">
        <v>-4.5191999999999979</v>
      </c>
    </row>
    <row r="3668" spans="1:22" ht="14.25" customHeight="1" x14ac:dyDescent="0.25">
      <c r="A3668" s="3">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6">
        <v>19.754999999999999</v>
      </c>
    </row>
    <row r="3669" spans="1:22" ht="14.25" customHeight="1" x14ac:dyDescent="0.25">
      <c r="A3669" s="3">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6">
        <v>-2.6025000000000014</v>
      </c>
    </row>
    <row r="3670" spans="1:22" ht="14.25" customHeight="1" x14ac:dyDescent="0.25">
      <c r="A3670" s="3">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6">
        <v>-18.186000000000014</v>
      </c>
    </row>
    <row r="3671" spans="1:22" ht="14.25" customHeight="1" x14ac:dyDescent="0.25">
      <c r="A3671" s="3">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6">
        <v>3.7439999999999989</v>
      </c>
    </row>
    <row r="3672" spans="1:22" ht="14.25" customHeight="1" x14ac:dyDescent="0.25">
      <c r="A3672" s="3">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6">
        <v>3.6288</v>
      </c>
    </row>
    <row r="3673" spans="1:22" ht="14.25" customHeight="1" x14ac:dyDescent="0.25">
      <c r="A3673" s="3">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6">
        <v>2.9304000000000023</v>
      </c>
    </row>
    <row r="3674" spans="1:22" ht="14.25" customHeight="1" x14ac:dyDescent="0.25">
      <c r="A3674" s="3">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6">
        <v>3.2161</v>
      </c>
    </row>
    <row r="3675" spans="1:22" ht="14.25" customHeight="1" x14ac:dyDescent="0.25">
      <c r="A3675" s="3">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6">
        <v>-100.91999999999999</v>
      </c>
    </row>
    <row r="3676" spans="1:22" ht="14.25" customHeight="1" x14ac:dyDescent="0.25">
      <c r="A3676" s="3">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6">
        <v>-30.933200000000006</v>
      </c>
    </row>
    <row r="3677" spans="1:22" ht="14.25" customHeight="1" x14ac:dyDescent="0.25">
      <c r="A3677" s="3">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6">
        <v>16.183799999999998</v>
      </c>
    </row>
    <row r="3678" spans="1:22" ht="14.25" customHeight="1" x14ac:dyDescent="0.25">
      <c r="A3678" s="3">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6">
        <v>14.671799999999998</v>
      </c>
    </row>
    <row r="3679" spans="1:22" ht="14.25" customHeight="1" x14ac:dyDescent="0.25">
      <c r="A3679" s="3">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6">
        <v>5.0559999999999992</v>
      </c>
    </row>
    <row r="3680" spans="1:22" ht="14.25" customHeight="1" x14ac:dyDescent="0.25">
      <c r="A3680" s="3">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6">
        <v>209.23649999999998</v>
      </c>
    </row>
    <row r="3681" spans="1:22" ht="14.25" customHeight="1" x14ac:dyDescent="0.25">
      <c r="A3681" s="3">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6">
        <v>20.015600000000006</v>
      </c>
    </row>
    <row r="3682" spans="1:22" ht="14.25" customHeight="1" x14ac:dyDescent="0.25">
      <c r="A3682" s="3">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6">
        <v>5.6993999999999998</v>
      </c>
    </row>
    <row r="3683" spans="1:22" ht="14.25" customHeight="1" x14ac:dyDescent="0.25">
      <c r="A3683" s="3">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6">
        <v>42.045000000000002</v>
      </c>
    </row>
    <row r="3684" spans="1:22" ht="14.25" customHeight="1" x14ac:dyDescent="0.25">
      <c r="A3684" s="3">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6">
        <v>32.537600000000005</v>
      </c>
    </row>
    <row r="3685" spans="1:22" ht="14.25" customHeight="1" x14ac:dyDescent="0.25">
      <c r="A3685" s="3">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6">
        <v>70.545599999999979</v>
      </c>
    </row>
    <row r="3686" spans="1:22" ht="14.25" customHeight="1" x14ac:dyDescent="0.25">
      <c r="A3686" s="3">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6">
        <v>21.403200000000002</v>
      </c>
    </row>
    <row r="3687" spans="1:22" ht="14.25" customHeight="1" x14ac:dyDescent="0.25">
      <c r="A3687" s="3">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6">
        <v>28.480899999999984</v>
      </c>
    </row>
    <row r="3688" spans="1:22" ht="14.25" customHeight="1" x14ac:dyDescent="0.25">
      <c r="A3688" s="3">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6">
        <v>3.2471999999999994</v>
      </c>
    </row>
    <row r="3689" spans="1:22" ht="14.25" customHeight="1" x14ac:dyDescent="0.25">
      <c r="A3689" s="3">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6">
        <v>-2.2450000000000001</v>
      </c>
    </row>
    <row r="3690" spans="1:22" ht="14.25" customHeight="1" x14ac:dyDescent="0.25">
      <c r="A3690" s="3">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6">
        <v>7.92</v>
      </c>
    </row>
    <row r="3691" spans="1:22" ht="14.25" customHeight="1" x14ac:dyDescent="0.25">
      <c r="A3691" s="3">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6">
        <v>15.921000000000003</v>
      </c>
    </row>
    <row r="3692" spans="1:22" ht="14.25" customHeight="1" x14ac:dyDescent="0.25">
      <c r="A3692" s="3">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6">
        <v>-45.995400000000004</v>
      </c>
    </row>
    <row r="3693" spans="1:22" ht="14.25" customHeight="1" x14ac:dyDescent="0.25">
      <c r="A3693" s="3">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6">
        <v>164.99700000000001</v>
      </c>
    </row>
    <row r="3694" spans="1:22" ht="14.25" customHeight="1" x14ac:dyDescent="0.25">
      <c r="A3694" s="3">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6">
        <v>30.785999999999998</v>
      </c>
    </row>
    <row r="3695" spans="1:22" ht="14.25" customHeight="1" x14ac:dyDescent="0.25">
      <c r="A3695" s="3">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6">
        <v>3.6783999999999999</v>
      </c>
    </row>
    <row r="3696" spans="1:22" ht="14.25" customHeight="1" x14ac:dyDescent="0.25">
      <c r="A3696" s="3">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6">
        <v>116.48</v>
      </c>
    </row>
    <row r="3697" spans="1:22" ht="14.25" customHeight="1" x14ac:dyDescent="0.25">
      <c r="A3697" s="3">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6">
        <v>32.604599999999998</v>
      </c>
    </row>
    <row r="3698" spans="1:22" ht="14.25" customHeight="1" x14ac:dyDescent="0.25">
      <c r="A3698" s="3">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6">
        <v>14.275799999999998</v>
      </c>
    </row>
    <row r="3699" spans="1:22" ht="14.25" customHeight="1" x14ac:dyDescent="0.25">
      <c r="A3699" s="3">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6">
        <v>22.7136</v>
      </c>
    </row>
    <row r="3700" spans="1:22" ht="14.25" customHeight="1" x14ac:dyDescent="0.25">
      <c r="A3700" s="3">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6">
        <v>5.9550000000000054</v>
      </c>
    </row>
    <row r="3701" spans="1:22" ht="14.25" customHeight="1" x14ac:dyDescent="0.25">
      <c r="A3701" s="3">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6">
        <v>70.502800000000008</v>
      </c>
    </row>
    <row r="3702" spans="1:22" ht="14.25" customHeight="1" x14ac:dyDescent="0.25">
      <c r="A3702" s="3">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6">
        <v>6.8273999999999972</v>
      </c>
    </row>
    <row r="3703" spans="1:22" ht="14.25" customHeight="1" x14ac:dyDescent="0.25">
      <c r="A3703" s="3">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6">
        <v>3.7920000000000011</v>
      </c>
    </row>
    <row r="3704" spans="1:22" ht="14.25" customHeight="1" x14ac:dyDescent="0.25">
      <c r="A3704" s="3">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6">
        <v>6.9384000000000006</v>
      </c>
    </row>
    <row r="3705" spans="1:22" ht="14.25" customHeight="1" x14ac:dyDescent="0.25">
      <c r="A3705" s="3">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6">
        <v>8.8043999999999993</v>
      </c>
    </row>
    <row r="3706" spans="1:22" ht="14.25" customHeight="1" x14ac:dyDescent="0.25">
      <c r="A3706" s="3">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6">
        <v>314.98950000000002</v>
      </c>
    </row>
    <row r="3707" spans="1:22" ht="14.25" customHeight="1" x14ac:dyDescent="0.25">
      <c r="A3707" s="3">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6">
        <v>15.552000000000001</v>
      </c>
    </row>
    <row r="3708" spans="1:22" ht="14.25" customHeight="1" x14ac:dyDescent="0.25">
      <c r="A3708" s="3">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6">
        <v>6.5538000000000007</v>
      </c>
    </row>
    <row r="3709" spans="1:22" ht="14.25" customHeight="1" x14ac:dyDescent="0.25">
      <c r="A3709" s="3">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6">
        <v>-2.5471999999999984</v>
      </c>
    </row>
    <row r="3710" spans="1:22" ht="14.25" customHeight="1" x14ac:dyDescent="0.25">
      <c r="A3710" s="3">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6">
        <v>-87.148800000000023</v>
      </c>
    </row>
    <row r="3711" spans="1:22" ht="14.25" customHeight="1" x14ac:dyDescent="0.25">
      <c r="A3711" s="3">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6">
        <v>1.6632000000000007</v>
      </c>
    </row>
    <row r="3712" spans="1:22" ht="14.25" customHeight="1" x14ac:dyDescent="0.25">
      <c r="A3712" s="3">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6">
        <v>6.3779999999999575</v>
      </c>
    </row>
    <row r="3713" spans="1:22" ht="14.25" customHeight="1" x14ac:dyDescent="0.25">
      <c r="A3713" s="3">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6">
        <v>100.4255</v>
      </c>
    </row>
    <row r="3714" spans="1:22" ht="14.25" customHeight="1" x14ac:dyDescent="0.25">
      <c r="A3714" s="3">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6">
        <v>3.4619999999999997</v>
      </c>
    </row>
    <row r="3715" spans="1:22" ht="14.25" customHeight="1" x14ac:dyDescent="0.25">
      <c r="A3715" s="3">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6">
        <v>34.145999999999994</v>
      </c>
    </row>
    <row r="3716" spans="1:22" ht="14.25" customHeight="1" x14ac:dyDescent="0.25">
      <c r="A3716" s="3">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6">
        <v>21.012799999999999</v>
      </c>
    </row>
    <row r="3717" spans="1:22" ht="14.25" customHeight="1" x14ac:dyDescent="0.25">
      <c r="A3717" s="3">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6">
        <v>45.294000000000011</v>
      </c>
    </row>
    <row r="3718" spans="1:22" ht="14.25" customHeight="1" x14ac:dyDescent="0.25">
      <c r="A3718" s="3">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6">
        <v>1.1775000000000002</v>
      </c>
    </row>
    <row r="3719" spans="1:22" ht="14.25" customHeight="1" x14ac:dyDescent="0.25">
      <c r="A3719" s="3">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6">
        <v>0.15120000000000022</v>
      </c>
    </row>
    <row r="3720" spans="1:22" ht="14.25" customHeight="1" x14ac:dyDescent="0.25">
      <c r="A3720" s="3">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6">
        <v>107.47850000000001</v>
      </c>
    </row>
    <row r="3721" spans="1:22" ht="14.25" customHeight="1" x14ac:dyDescent="0.25">
      <c r="A3721" s="3">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6">
        <v>12.357999999999997</v>
      </c>
    </row>
    <row r="3722" spans="1:22" ht="14.25" customHeight="1" x14ac:dyDescent="0.25">
      <c r="A3722" s="3">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6">
        <v>7.3788000000000018</v>
      </c>
    </row>
    <row r="3723" spans="1:22" ht="14.25" customHeight="1" x14ac:dyDescent="0.25">
      <c r="A3723" s="3">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6">
        <v>6.9390000000000001</v>
      </c>
    </row>
    <row r="3724" spans="1:22" ht="14.25" customHeight="1" x14ac:dyDescent="0.25">
      <c r="A3724" s="3">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6">
        <v>2.2319999999999958</v>
      </c>
    </row>
    <row r="3725" spans="1:22" ht="14.25" customHeight="1" x14ac:dyDescent="0.25">
      <c r="A3725" s="3">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6">
        <v>-459.98750000000018</v>
      </c>
    </row>
    <row r="3726" spans="1:22" ht="14.25" customHeight="1" x14ac:dyDescent="0.25">
      <c r="A3726" s="3">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6">
        <v>2.2050000000000001</v>
      </c>
    </row>
    <row r="3727" spans="1:22" ht="14.25" customHeight="1" x14ac:dyDescent="0.25">
      <c r="A3727" s="3">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6">
        <v>3.51</v>
      </c>
    </row>
    <row r="3728" spans="1:22" ht="14.25" customHeight="1" x14ac:dyDescent="0.25">
      <c r="A3728" s="3">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6">
        <v>93.698800000000006</v>
      </c>
    </row>
    <row r="3729" spans="1:22" ht="14.25" customHeight="1" x14ac:dyDescent="0.25">
      <c r="A3729" s="3">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6">
        <v>2.7899999999999991</v>
      </c>
    </row>
    <row r="3730" spans="1:22" ht="14.25" customHeight="1" x14ac:dyDescent="0.25">
      <c r="A3730" s="3">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6">
        <v>6.8723999999999998</v>
      </c>
    </row>
    <row r="3731" spans="1:22" ht="14.25" customHeight="1" x14ac:dyDescent="0.25">
      <c r="A3731" s="3">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6">
        <v>7.9724000000000004</v>
      </c>
    </row>
    <row r="3732" spans="1:22" ht="14.25" customHeight="1" x14ac:dyDescent="0.25">
      <c r="A3732" s="3">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6">
        <v>0</v>
      </c>
    </row>
    <row r="3733" spans="1:22" ht="14.25" customHeight="1" x14ac:dyDescent="0.25">
      <c r="A3733" s="3">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6">
        <v>129.99740000000003</v>
      </c>
    </row>
    <row r="3734" spans="1:22" ht="14.25" customHeight="1" x14ac:dyDescent="0.25">
      <c r="A3734" s="3">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6">
        <v>327.58180000000004</v>
      </c>
    </row>
    <row r="3735" spans="1:22" ht="14.25" customHeight="1" x14ac:dyDescent="0.25">
      <c r="A3735" s="3">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6">
        <v>31.889199999999995</v>
      </c>
    </row>
    <row r="3736" spans="1:22" ht="14.25" customHeight="1" x14ac:dyDescent="0.25">
      <c r="A3736" s="3">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6">
        <v>12.134799999999998</v>
      </c>
    </row>
    <row r="3737" spans="1:22" ht="14.25" customHeight="1" x14ac:dyDescent="0.25">
      <c r="A3737" s="3">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6">
        <v>16.553099999999993</v>
      </c>
    </row>
    <row r="3738" spans="1:22" ht="14.25" customHeight="1" x14ac:dyDescent="0.25">
      <c r="A3738" s="3">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6">
        <v>62.3904</v>
      </c>
    </row>
    <row r="3739" spans="1:22" ht="14.25" customHeight="1" x14ac:dyDescent="0.25">
      <c r="A3739" s="3">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6">
        <v>15.944599999999998</v>
      </c>
    </row>
    <row r="3740" spans="1:22" ht="14.25" customHeight="1" x14ac:dyDescent="0.25">
      <c r="A3740" s="3">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6">
        <v>3.0520000000000005</v>
      </c>
    </row>
    <row r="3741" spans="1:22" ht="14.25" customHeight="1" x14ac:dyDescent="0.25">
      <c r="A3741" s="3">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6">
        <v>25.191600000000001</v>
      </c>
    </row>
    <row r="3742" spans="1:22" ht="14.25" customHeight="1" x14ac:dyDescent="0.25">
      <c r="A3742" s="3">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6">
        <v>23.395400000000002</v>
      </c>
    </row>
    <row r="3743" spans="1:22" ht="14.25" customHeight="1" x14ac:dyDescent="0.25">
      <c r="A3743" s="3">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6">
        <v>7.5991999999999997</v>
      </c>
    </row>
    <row r="3744" spans="1:22" ht="14.25" customHeight="1" x14ac:dyDescent="0.25">
      <c r="A3744" s="3">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6">
        <v>28.857599999999998</v>
      </c>
    </row>
    <row r="3745" spans="1:22" ht="14.25" customHeight="1" x14ac:dyDescent="0.25">
      <c r="A3745" s="3">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6">
        <v>17.337599999999998</v>
      </c>
    </row>
    <row r="3746" spans="1:22" ht="14.25" customHeight="1" x14ac:dyDescent="0.25">
      <c r="A3746" s="3">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6">
        <v>3.7919999999999994</v>
      </c>
    </row>
    <row r="3747" spans="1:22" ht="14.25" customHeight="1" x14ac:dyDescent="0.25">
      <c r="A3747" s="3">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6">
        <v>34.292499999999997</v>
      </c>
    </row>
    <row r="3748" spans="1:22" ht="14.25" customHeight="1" x14ac:dyDescent="0.25">
      <c r="A3748" s="3">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6">
        <v>81.173400000000001</v>
      </c>
    </row>
    <row r="3749" spans="1:22" ht="14.25" customHeight="1" x14ac:dyDescent="0.25">
      <c r="A3749" s="3">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6">
        <v>99.23</v>
      </c>
    </row>
    <row r="3750" spans="1:22" ht="14.25" customHeight="1" x14ac:dyDescent="0.25">
      <c r="A3750" s="3">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6">
        <v>96.575999999999993</v>
      </c>
    </row>
    <row r="3751" spans="1:22" ht="14.25" customHeight="1" x14ac:dyDescent="0.25">
      <c r="A3751" s="3">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6">
        <v>329.99400000000003</v>
      </c>
    </row>
    <row r="3752" spans="1:22" ht="14.25" customHeight="1" x14ac:dyDescent="0.25">
      <c r="A3752" s="3">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6">
        <v>8.2359999999999989</v>
      </c>
    </row>
    <row r="3753" spans="1:22" ht="14.25" customHeight="1" x14ac:dyDescent="0.25">
      <c r="A3753" s="3">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6">
        <v>23.027999999999992</v>
      </c>
    </row>
    <row r="3754" spans="1:22" ht="14.25" customHeight="1" x14ac:dyDescent="0.25">
      <c r="A3754" s="3">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6">
        <v>56.977199999999996</v>
      </c>
    </row>
    <row r="3755" spans="1:22" ht="14.25" customHeight="1" x14ac:dyDescent="0.25">
      <c r="A3755" s="3">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6">
        <v>294.54879999999991</v>
      </c>
    </row>
    <row r="3756" spans="1:22" ht="14.25" customHeight="1" x14ac:dyDescent="0.25">
      <c r="A3756" s="3">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6">
        <v>17.744999999999962</v>
      </c>
    </row>
    <row r="3757" spans="1:22" ht="14.25" customHeight="1" x14ac:dyDescent="0.25">
      <c r="A3757" s="3">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6">
        <v>15.509199999999998</v>
      </c>
    </row>
    <row r="3758" spans="1:22" ht="14.25" customHeight="1" x14ac:dyDescent="0.25">
      <c r="A3758" s="3">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6">
        <v>-56.343000000000018</v>
      </c>
    </row>
    <row r="3759" spans="1:22" ht="14.25" customHeight="1" x14ac:dyDescent="0.25">
      <c r="A3759" s="3">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6">
        <v>8.3328000000000024</v>
      </c>
    </row>
    <row r="3760" spans="1:22" ht="14.25" customHeight="1" x14ac:dyDescent="0.25">
      <c r="A3760" s="3">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6">
        <v>5.4895999999999994</v>
      </c>
    </row>
    <row r="3761" spans="1:22" ht="14.25" customHeight="1" x14ac:dyDescent="0.25">
      <c r="A3761" s="3">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6">
        <v>5.0699999999999985</v>
      </c>
    </row>
    <row r="3762" spans="1:22" ht="14.25" customHeight="1" x14ac:dyDescent="0.25">
      <c r="A3762" s="3">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6">
        <v>10.248000000000001</v>
      </c>
    </row>
    <row r="3763" spans="1:22" ht="14.25" customHeight="1" x14ac:dyDescent="0.25">
      <c r="A3763" s="3">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6">
        <v>42.047999999999995</v>
      </c>
    </row>
    <row r="3764" spans="1:22" ht="14.25" customHeight="1" x14ac:dyDescent="0.25">
      <c r="A3764" s="3">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6">
        <v>24.195999999999998</v>
      </c>
    </row>
    <row r="3765" spans="1:22" ht="14.25" customHeight="1" x14ac:dyDescent="0.25">
      <c r="A3765" s="3">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6">
        <v>4.1747999999999994</v>
      </c>
    </row>
    <row r="3766" spans="1:22" ht="14.25" customHeight="1" x14ac:dyDescent="0.25">
      <c r="A3766" s="3">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6">
        <v>-3.0396000000000001</v>
      </c>
    </row>
    <row r="3767" spans="1:22" ht="14.25" customHeight="1" x14ac:dyDescent="0.25">
      <c r="A3767" s="3">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6">
        <v>-1.4196000000000097</v>
      </c>
    </row>
    <row r="3768" spans="1:22" ht="14.25" customHeight="1" x14ac:dyDescent="0.25">
      <c r="A3768" s="3">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6">
        <v>0.504</v>
      </c>
    </row>
    <row r="3769" spans="1:22" ht="14.25" customHeight="1" x14ac:dyDescent="0.25">
      <c r="A3769" s="3">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6">
        <v>11.996000000000002</v>
      </c>
    </row>
    <row r="3770" spans="1:22" ht="14.25" customHeight="1" x14ac:dyDescent="0.25">
      <c r="A3770" s="3">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6">
        <v>101.38319999999999</v>
      </c>
    </row>
    <row r="3771" spans="1:22" ht="14.25" customHeight="1" x14ac:dyDescent="0.25">
      <c r="A3771" s="3">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6">
        <v>0.66959999999999997</v>
      </c>
    </row>
    <row r="3772" spans="1:22" ht="14.25" customHeight="1" x14ac:dyDescent="0.25">
      <c r="A3772" s="3">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6">
        <v>-325.57200000000023</v>
      </c>
    </row>
    <row r="3773" spans="1:22" ht="14.25" customHeight="1" x14ac:dyDescent="0.25">
      <c r="A3773" s="3">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6">
        <v>-19.562399999999997</v>
      </c>
    </row>
    <row r="3774" spans="1:22" ht="14.25" customHeight="1" x14ac:dyDescent="0.25">
      <c r="A3774" s="3">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6">
        <v>22.647599999999997</v>
      </c>
    </row>
    <row r="3775" spans="1:22" ht="14.25" customHeight="1" x14ac:dyDescent="0.25">
      <c r="A3775" s="3">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6">
        <v>2.3327999999999998</v>
      </c>
    </row>
    <row r="3776" spans="1:22" ht="14.25" customHeight="1" x14ac:dyDescent="0.25">
      <c r="A3776" s="3">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6">
        <v>81.59490000000001</v>
      </c>
    </row>
    <row r="3777" spans="1:22" ht="14.25" customHeight="1" x14ac:dyDescent="0.25">
      <c r="A3777" s="3">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6">
        <v>3.6288</v>
      </c>
    </row>
    <row r="3778" spans="1:22" ht="14.25" customHeight="1" x14ac:dyDescent="0.25">
      <c r="A3778" s="3">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6">
        <v>41.992999999999995</v>
      </c>
    </row>
    <row r="3779" spans="1:22" ht="14.25" customHeight="1" x14ac:dyDescent="0.25">
      <c r="A3779" s="3">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6">
        <v>106.54079999999999</v>
      </c>
    </row>
    <row r="3780" spans="1:22" ht="14.25" customHeight="1" x14ac:dyDescent="0.25">
      <c r="A3780" s="3">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6">
        <v>8.9969999999999892</v>
      </c>
    </row>
    <row r="3781" spans="1:22" ht="14.25" customHeight="1" x14ac:dyDescent="0.25">
      <c r="A3781" s="3">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6">
        <v>18.211199999999998</v>
      </c>
    </row>
    <row r="3782" spans="1:22" ht="14.25" customHeight="1" x14ac:dyDescent="0.25">
      <c r="A3782" s="3">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6">
        <v>10.958399999999983</v>
      </c>
    </row>
    <row r="3783" spans="1:22" ht="14.25" customHeight="1" x14ac:dyDescent="0.25">
      <c r="A3783" s="3">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6">
        <v>40.497299999999996</v>
      </c>
    </row>
    <row r="3784" spans="1:22" ht="14.25" customHeight="1" x14ac:dyDescent="0.25">
      <c r="A3784" s="3">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6">
        <v>3.3389999999999995</v>
      </c>
    </row>
    <row r="3785" spans="1:22" ht="14.25" customHeight="1" x14ac:dyDescent="0.25">
      <c r="A3785" s="3">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6">
        <v>-63.005600000000015</v>
      </c>
    </row>
    <row r="3786" spans="1:22" ht="14.25" customHeight="1" x14ac:dyDescent="0.25">
      <c r="A3786" s="3">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6">
        <v>8.2847999999999971</v>
      </c>
    </row>
    <row r="3787" spans="1:22" ht="14.25" customHeight="1" x14ac:dyDescent="0.25">
      <c r="A3787" s="3">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6">
        <v>-2.6099999999999994</v>
      </c>
    </row>
    <row r="3788" spans="1:22" ht="14.25" customHeight="1" x14ac:dyDescent="0.25">
      <c r="A3788" s="3">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6">
        <v>282.20920000000001</v>
      </c>
    </row>
    <row r="3789" spans="1:22" ht="14.25" customHeight="1" x14ac:dyDescent="0.25">
      <c r="A3789" s="3">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6">
        <v>1.0269000000000001</v>
      </c>
    </row>
    <row r="3790" spans="1:22" ht="14.25" customHeight="1" x14ac:dyDescent="0.25">
      <c r="A3790" s="3">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6">
        <v>7.0172999999999952</v>
      </c>
    </row>
    <row r="3791" spans="1:22" ht="14.25" customHeight="1" x14ac:dyDescent="0.25">
      <c r="A3791" s="3">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6">
        <v>9.0054999999999996</v>
      </c>
    </row>
    <row r="3792" spans="1:22" ht="14.25" customHeight="1" x14ac:dyDescent="0.25">
      <c r="A3792" s="3">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6">
        <v>67.86</v>
      </c>
    </row>
    <row r="3793" spans="1:22" ht="14.25" customHeight="1" x14ac:dyDescent="0.25">
      <c r="A3793" s="3">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6">
        <v>-3.3879000000000001</v>
      </c>
    </row>
    <row r="3794" spans="1:22" ht="14.25" customHeight="1" x14ac:dyDescent="0.25">
      <c r="A3794" s="3">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6">
        <v>2.2043999999999979</v>
      </c>
    </row>
    <row r="3795" spans="1:22" ht="14.25" customHeight="1" x14ac:dyDescent="0.25">
      <c r="A3795" s="3">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6">
        <v>12.511800000000001</v>
      </c>
    </row>
    <row r="3796" spans="1:22" ht="14.25" customHeight="1" x14ac:dyDescent="0.25">
      <c r="A3796" s="3">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6">
        <v>14.307499999999997</v>
      </c>
    </row>
    <row r="3797" spans="1:22" ht="14.25" customHeight="1" x14ac:dyDescent="0.25">
      <c r="A3797" s="3">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6">
        <v>-16.649999999999991</v>
      </c>
    </row>
    <row r="3798" spans="1:22" ht="14.25" customHeight="1" x14ac:dyDescent="0.25">
      <c r="A3798" s="3">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6">
        <v>12.025199999999998</v>
      </c>
    </row>
    <row r="3799" spans="1:22" ht="14.25" customHeight="1" x14ac:dyDescent="0.25">
      <c r="A3799" s="3">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6">
        <v>88.073999999999984</v>
      </c>
    </row>
    <row r="3800" spans="1:22" ht="14.25" customHeight="1" x14ac:dyDescent="0.25">
      <c r="A3800" s="3">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6">
        <v>-192.04680000000008</v>
      </c>
    </row>
    <row r="3801" spans="1:22" ht="14.25" customHeight="1" x14ac:dyDescent="0.25">
      <c r="A3801" s="3">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6">
        <v>118.99650000000003</v>
      </c>
    </row>
    <row r="3802" spans="1:22" ht="14.25" customHeight="1" x14ac:dyDescent="0.25">
      <c r="A3802" s="3">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6">
        <v>10.2592</v>
      </c>
    </row>
    <row r="3803" spans="1:22" ht="14.25" customHeight="1" x14ac:dyDescent="0.25">
      <c r="A3803" s="3">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6">
        <v>5.9597999999999995</v>
      </c>
    </row>
    <row r="3804" spans="1:22" ht="14.25" customHeight="1" x14ac:dyDescent="0.25">
      <c r="A3804" s="3">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6">
        <v>33.721199999999996</v>
      </c>
    </row>
    <row r="3805" spans="1:22" ht="14.25" customHeight="1" x14ac:dyDescent="0.25">
      <c r="A3805" s="3">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6">
        <v>1.436399999999999</v>
      </c>
    </row>
    <row r="3806" spans="1:22" ht="14.25" customHeight="1" x14ac:dyDescent="0.25">
      <c r="A3806" s="3">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6">
        <v>13.127999999999998</v>
      </c>
    </row>
    <row r="3807" spans="1:22" ht="14.25" customHeight="1" x14ac:dyDescent="0.25">
      <c r="A3807" s="3">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6">
        <v>14.681999999999999</v>
      </c>
    </row>
    <row r="3808" spans="1:22" ht="14.25" customHeight="1" x14ac:dyDescent="0.25">
      <c r="A3808" s="3">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6">
        <v>1.3229999999999991</v>
      </c>
    </row>
    <row r="3809" spans="1:22" ht="14.25" customHeight="1" x14ac:dyDescent="0.25">
      <c r="A3809" s="3">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6">
        <v>-4.0158000000000005</v>
      </c>
    </row>
    <row r="3810" spans="1:22" ht="14.25" customHeight="1" x14ac:dyDescent="0.25">
      <c r="A3810" s="3">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6">
        <v>-3.7295999999999996</v>
      </c>
    </row>
    <row r="3811" spans="1:22" ht="14.25" customHeight="1" x14ac:dyDescent="0.25">
      <c r="A3811" s="3">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6">
        <v>-72.039000000000044</v>
      </c>
    </row>
    <row r="3812" spans="1:22" ht="14.25" customHeight="1" x14ac:dyDescent="0.25">
      <c r="A3812" s="3">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6">
        <v>10.079200000000007</v>
      </c>
    </row>
    <row r="3813" spans="1:22" ht="14.25" customHeight="1" x14ac:dyDescent="0.25">
      <c r="A3813" s="3">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6">
        <v>16.440299999999986</v>
      </c>
    </row>
    <row r="3814" spans="1:22" ht="14.25" customHeight="1" x14ac:dyDescent="0.25">
      <c r="A3814" s="3">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6">
        <v>11.778199999999998</v>
      </c>
    </row>
    <row r="3815" spans="1:22" ht="14.25" customHeight="1" x14ac:dyDescent="0.25">
      <c r="A3815" s="3">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6">
        <v>6.4427999999999992</v>
      </c>
    </row>
    <row r="3816" spans="1:22" ht="14.25" customHeight="1" x14ac:dyDescent="0.25">
      <c r="A3816" s="3">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6">
        <v>51.497499999999974</v>
      </c>
    </row>
    <row r="3817" spans="1:22" ht="14.25" customHeight="1" x14ac:dyDescent="0.25">
      <c r="A3817" s="3">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6">
        <v>4.9949999999999992</v>
      </c>
    </row>
    <row r="3818" spans="1:22" ht="14.25" customHeight="1" x14ac:dyDescent="0.25">
      <c r="A3818" s="3">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6">
        <v>200.49</v>
      </c>
    </row>
    <row r="3819" spans="1:22" ht="14.25" customHeight="1" x14ac:dyDescent="0.25">
      <c r="A3819" s="3">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6">
        <v>0</v>
      </c>
    </row>
    <row r="3820" spans="1:22" ht="14.25" customHeight="1" x14ac:dyDescent="0.25">
      <c r="A3820" s="3">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6">
        <v>306.48939999999988</v>
      </c>
    </row>
    <row r="3821" spans="1:22" ht="14.25" customHeight="1" x14ac:dyDescent="0.25">
      <c r="A3821" s="3">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6">
        <v>4.3253999999999984</v>
      </c>
    </row>
    <row r="3822" spans="1:22" ht="14.25" customHeight="1" x14ac:dyDescent="0.25">
      <c r="A3822" s="3">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6">
        <v>-15.71759999999999</v>
      </c>
    </row>
    <row r="3823" spans="1:22" ht="14.25" customHeight="1" x14ac:dyDescent="0.25">
      <c r="A3823" s="3">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6">
        <v>8.9206000000000003</v>
      </c>
    </row>
    <row r="3824" spans="1:22" ht="14.25" customHeight="1" x14ac:dyDescent="0.25">
      <c r="A3824" s="3">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6">
        <v>6.1560000000000006</v>
      </c>
    </row>
    <row r="3825" spans="1:22" ht="14.25" customHeight="1" x14ac:dyDescent="0.25">
      <c r="A3825" s="3">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6">
        <v>257.71199999999999</v>
      </c>
    </row>
    <row r="3826" spans="1:22" ht="14.25" customHeight="1" x14ac:dyDescent="0.25">
      <c r="A3826" s="3">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6">
        <v>329.99400000000003</v>
      </c>
    </row>
    <row r="3827" spans="1:22" ht="14.25" customHeight="1" x14ac:dyDescent="0.25">
      <c r="A3827" s="3">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6">
        <v>4.5359999999999996</v>
      </c>
    </row>
    <row r="3828" spans="1:22" ht="14.25" customHeight="1" x14ac:dyDescent="0.25">
      <c r="A3828" s="3">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6">
        <v>10.744000000000007</v>
      </c>
    </row>
    <row r="3829" spans="1:22" ht="14.25" customHeight="1" x14ac:dyDescent="0.25">
      <c r="A3829" s="3">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6">
        <v>423.00849999999997</v>
      </c>
    </row>
    <row r="3830" spans="1:22" ht="14.25" customHeight="1" x14ac:dyDescent="0.25">
      <c r="A3830" s="3">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6">
        <v>7.4591999999999992</v>
      </c>
    </row>
    <row r="3831" spans="1:22" ht="14.25" customHeight="1" x14ac:dyDescent="0.25">
      <c r="A3831" s="3">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6">
        <v>119.19999999999999</v>
      </c>
    </row>
    <row r="3832" spans="1:22" ht="14.25" customHeight="1" x14ac:dyDescent="0.25">
      <c r="A3832" s="3">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6">
        <v>18.460399999999986</v>
      </c>
    </row>
    <row r="3833" spans="1:22" ht="14.25" customHeight="1" x14ac:dyDescent="0.25">
      <c r="A3833" s="3">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6">
        <v>26.648999999999997</v>
      </c>
    </row>
    <row r="3834" spans="1:22" ht="14.25" customHeight="1" x14ac:dyDescent="0.25">
      <c r="A3834" s="3">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6">
        <v>9.3811999999999998</v>
      </c>
    </row>
    <row r="3835" spans="1:22" ht="14.25" customHeight="1" x14ac:dyDescent="0.25">
      <c r="A3835" s="3">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6">
        <v>-209.99399999999991</v>
      </c>
    </row>
    <row r="3836" spans="1:22" ht="14.25" customHeight="1" x14ac:dyDescent="0.25">
      <c r="A3836" s="3">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6">
        <v>-34.917600000000022</v>
      </c>
    </row>
    <row r="3837" spans="1:22" ht="14.25" customHeight="1" x14ac:dyDescent="0.25">
      <c r="A3837" s="3">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6">
        <v>0.82879999999999987</v>
      </c>
    </row>
    <row r="3838" spans="1:22" ht="14.25" customHeight="1" x14ac:dyDescent="0.25">
      <c r="A3838" s="3">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6">
        <v>6.8903999999999979</v>
      </c>
    </row>
    <row r="3839" spans="1:22" ht="14.25" customHeight="1" x14ac:dyDescent="0.25">
      <c r="A3839" s="3">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6">
        <v>113.99799999999991</v>
      </c>
    </row>
    <row r="3840" spans="1:22" ht="14.25" customHeight="1" x14ac:dyDescent="0.25">
      <c r="A3840" s="3">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6">
        <v>-109.58220000000011</v>
      </c>
    </row>
    <row r="3841" spans="1:22" ht="14.25" customHeight="1" x14ac:dyDescent="0.25">
      <c r="A3841" s="3">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6">
        <v>36.182700000000004</v>
      </c>
    </row>
    <row r="3842" spans="1:22" ht="14.25" customHeight="1" x14ac:dyDescent="0.25">
      <c r="A3842" s="3">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6">
        <v>70.097700000000003</v>
      </c>
    </row>
    <row r="3843" spans="1:22" ht="14.25" customHeight="1" x14ac:dyDescent="0.25">
      <c r="A3843" s="3">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6">
        <v>10.647000000000006</v>
      </c>
    </row>
    <row r="3844" spans="1:22" ht="14.25" customHeight="1" x14ac:dyDescent="0.25">
      <c r="A3844" s="3">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6">
        <v>2.2449999999999992</v>
      </c>
    </row>
    <row r="3845" spans="1:22" ht="14.25" customHeight="1" x14ac:dyDescent="0.25">
      <c r="A3845" s="3">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6">
        <v>6.2800000000000189E-2</v>
      </c>
    </row>
    <row r="3846" spans="1:22" ht="14.25" customHeight="1" x14ac:dyDescent="0.25">
      <c r="A3846" s="3">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6">
        <v>14.422200000000032</v>
      </c>
    </row>
    <row r="3847" spans="1:22" ht="14.25" customHeight="1" x14ac:dyDescent="0.25">
      <c r="A3847" s="3">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6">
        <v>-36.293999999999997</v>
      </c>
    </row>
    <row r="3848" spans="1:22" ht="14.25" customHeight="1" x14ac:dyDescent="0.25">
      <c r="A3848" s="3">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6">
        <v>38.177999999999997</v>
      </c>
    </row>
    <row r="3849" spans="1:22" ht="14.25" customHeight="1" x14ac:dyDescent="0.25">
      <c r="A3849" s="3">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6">
        <v>0</v>
      </c>
    </row>
    <row r="3850" spans="1:22" ht="14.25" customHeight="1" x14ac:dyDescent="0.25">
      <c r="A3850" s="3">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6">
        <v>318.30160000000001</v>
      </c>
    </row>
    <row r="3851" spans="1:22" ht="14.25" customHeight="1" x14ac:dyDescent="0.25">
      <c r="A3851" s="3">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6">
        <v>15.378000000000004</v>
      </c>
    </row>
    <row r="3852" spans="1:22" ht="14.25" customHeight="1" x14ac:dyDescent="0.25">
      <c r="A3852" s="3">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6">
        <v>40.401199999999996</v>
      </c>
    </row>
    <row r="3853" spans="1:22" ht="14.25" customHeight="1" x14ac:dyDescent="0.25">
      <c r="A3853" s="3">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6">
        <v>14.500999999999991</v>
      </c>
    </row>
    <row r="3854" spans="1:22" ht="14.25" customHeight="1" x14ac:dyDescent="0.25">
      <c r="A3854" s="3">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6">
        <v>-53.708800000000025</v>
      </c>
    </row>
    <row r="3855" spans="1:22" ht="14.25" customHeight="1" x14ac:dyDescent="0.25">
      <c r="A3855" s="3">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6">
        <v>2.1780000000000004</v>
      </c>
    </row>
    <row r="3856" spans="1:22" ht="14.25" customHeight="1" x14ac:dyDescent="0.25">
      <c r="A3856" s="3">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6">
        <v>0</v>
      </c>
    </row>
    <row r="3857" spans="1:22" ht="14.25" customHeight="1" x14ac:dyDescent="0.25">
      <c r="A3857" s="3">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6">
        <v>-6.2370000000000019</v>
      </c>
    </row>
    <row r="3858" spans="1:22" ht="14.25" customHeight="1" x14ac:dyDescent="0.25">
      <c r="A3858" s="3">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6">
        <v>51.497499999999974</v>
      </c>
    </row>
    <row r="3859" spans="1:22" ht="14.25" customHeight="1" x14ac:dyDescent="0.25">
      <c r="A3859" s="3">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6">
        <v>0.89880000000000004</v>
      </c>
    </row>
    <row r="3860" spans="1:22" ht="14.25" customHeight="1" x14ac:dyDescent="0.25">
      <c r="A3860" s="3">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6">
        <v>89.588799999999992</v>
      </c>
    </row>
    <row r="3861" spans="1:22" ht="14.25" customHeight="1" x14ac:dyDescent="0.25">
      <c r="A3861" s="3">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6">
        <v>-269.33760000000001</v>
      </c>
    </row>
    <row r="3862" spans="1:22" ht="14.25" customHeight="1" x14ac:dyDescent="0.25">
      <c r="A3862" s="3">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6">
        <v>10.919299999999996</v>
      </c>
    </row>
    <row r="3863" spans="1:22" ht="14.25" customHeight="1" x14ac:dyDescent="0.25">
      <c r="A3863" s="3">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6">
        <v>14.563799999999997</v>
      </c>
    </row>
    <row r="3864" spans="1:22" ht="14.25" customHeight="1" x14ac:dyDescent="0.25">
      <c r="A3864" s="3">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6">
        <v>3.9497999999999998</v>
      </c>
    </row>
    <row r="3865" spans="1:22" ht="14.25" customHeight="1" x14ac:dyDescent="0.25">
      <c r="A3865" s="3">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6">
        <v>2.7664</v>
      </c>
    </row>
    <row r="3866" spans="1:22" ht="14.25" customHeight="1" x14ac:dyDescent="0.25">
      <c r="A3866" s="3">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6">
        <v>-182.35200000000003</v>
      </c>
    </row>
    <row r="3867" spans="1:22" ht="14.25" customHeight="1" x14ac:dyDescent="0.25">
      <c r="A3867" s="3">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6">
        <v>38.080000000000013</v>
      </c>
    </row>
    <row r="3868" spans="1:22" ht="14.25" customHeight="1" x14ac:dyDescent="0.25">
      <c r="A3868" s="3">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6">
        <v>55.922399999999996</v>
      </c>
    </row>
    <row r="3869" spans="1:22" ht="14.25" customHeight="1" x14ac:dyDescent="0.25">
      <c r="A3869" s="3">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6">
        <v>63.777600000000007</v>
      </c>
    </row>
    <row r="3870" spans="1:22" ht="14.25" customHeight="1" x14ac:dyDescent="0.25">
      <c r="A3870" s="3">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6">
        <v>27.088199999999965</v>
      </c>
    </row>
    <row r="3871" spans="1:22" ht="14.25" customHeight="1" x14ac:dyDescent="0.25">
      <c r="A3871" s="3">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6">
        <v>16.797200000000004</v>
      </c>
    </row>
    <row r="3872" spans="1:22" ht="14.25" customHeight="1" x14ac:dyDescent="0.25">
      <c r="A3872" s="3">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6">
        <v>5.6644000000000005</v>
      </c>
    </row>
    <row r="3873" spans="1:22" ht="14.25" customHeight="1" x14ac:dyDescent="0.25">
      <c r="A3873" s="3">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6">
        <v>5.6639999999999997</v>
      </c>
    </row>
    <row r="3874" spans="1:22" ht="14.25" customHeight="1" x14ac:dyDescent="0.25">
      <c r="A3874" s="3">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6">
        <v>42.117600000000039</v>
      </c>
    </row>
    <row r="3875" spans="1:22" ht="14.25" customHeight="1" x14ac:dyDescent="0.25">
      <c r="A3875" s="3">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6">
        <v>7.6283999999999974</v>
      </c>
    </row>
    <row r="3876" spans="1:22" ht="14.25" customHeight="1" x14ac:dyDescent="0.25">
      <c r="A3876" s="3">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6">
        <v>-63.109199999999987</v>
      </c>
    </row>
    <row r="3877" spans="1:22" ht="14.25" customHeight="1" x14ac:dyDescent="0.25">
      <c r="A3877" s="3">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6">
        <v>6.7990000000000066</v>
      </c>
    </row>
    <row r="3878" spans="1:22" ht="14.25" customHeight="1" x14ac:dyDescent="0.25">
      <c r="A3878" s="3">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6">
        <v>3.2099999999999982</v>
      </c>
    </row>
    <row r="3879" spans="1:22" ht="14.25" customHeight="1" x14ac:dyDescent="0.25">
      <c r="A3879" s="3">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6">
        <v>-26.732999999999997</v>
      </c>
    </row>
    <row r="3880" spans="1:22" ht="14.25" customHeight="1" x14ac:dyDescent="0.25">
      <c r="A3880" s="3">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6">
        <v>3.7224000000000004</v>
      </c>
    </row>
    <row r="3881" spans="1:22" ht="14.25" customHeight="1" x14ac:dyDescent="0.25">
      <c r="A3881" s="3">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6">
        <v>3.9072000000000031</v>
      </c>
    </row>
    <row r="3882" spans="1:22" ht="14.25" customHeight="1" x14ac:dyDescent="0.25">
      <c r="A3882" s="3">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6">
        <v>2.9899999999999993</v>
      </c>
    </row>
    <row r="3883" spans="1:22" ht="14.25" customHeight="1" x14ac:dyDescent="0.25">
      <c r="A3883" s="3">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6">
        <v>-19.562399999999997</v>
      </c>
    </row>
    <row r="3884" spans="1:22" ht="14.25" customHeight="1" x14ac:dyDescent="0.25">
      <c r="A3884" s="3">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6">
        <v>-36.470400000000041</v>
      </c>
    </row>
    <row r="3885" spans="1:22" ht="14.25" customHeight="1" x14ac:dyDescent="0.25">
      <c r="A3885" s="3">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6">
        <v>11.070400000000003</v>
      </c>
    </row>
    <row r="3886" spans="1:22" ht="14.25" customHeight="1" x14ac:dyDescent="0.25">
      <c r="A3886" s="3">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6">
        <v>0.3822000000000001</v>
      </c>
    </row>
    <row r="3887" spans="1:22" ht="14.25" customHeight="1" x14ac:dyDescent="0.25">
      <c r="A3887" s="3">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6">
        <v>-20.617600000000003</v>
      </c>
    </row>
    <row r="3888" spans="1:22" ht="14.25" customHeight="1" x14ac:dyDescent="0.25">
      <c r="A3888" s="3">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6">
        <v>37.757999999999996</v>
      </c>
    </row>
    <row r="3889" spans="1:22" ht="14.25" customHeight="1" x14ac:dyDescent="0.25">
      <c r="A3889" s="3">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6">
        <v>2.6536</v>
      </c>
    </row>
    <row r="3890" spans="1:22" ht="14.25" customHeight="1" x14ac:dyDescent="0.25">
      <c r="A3890" s="3">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6">
        <v>67.191599999999994</v>
      </c>
    </row>
    <row r="3891" spans="1:22" ht="14.25" customHeight="1" x14ac:dyDescent="0.25">
      <c r="A3891" s="3">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6">
        <v>107.08199999999997</v>
      </c>
    </row>
    <row r="3892" spans="1:22" ht="14.25" customHeight="1" x14ac:dyDescent="0.25">
      <c r="A3892" s="3">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6">
        <v>217.76699999999994</v>
      </c>
    </row>
    <row r="3893" spans="1:22" ht="14.25" customHeight="1" x14ac:dyDescent="0.25">
      <c r="A3893" s="3">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6">
        <v>210.59399999999977</v>
      </c>
    </row>
    <row r="3894" spans="1:22" ht="14.25" customHeight="1" x14ac:dyDescent="0.25">
      <c r="A3894" s="3">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6">
        <v>190.37279999999998</v>
      </c>
    </row>
    <row r="3895" spans="1:22" ht="14.25" customHeight="1" x14ac:dyDescent="0.25">
      <c r="A3895" s="3">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6">
        <v>48.990200000000002</v>
      </c>
    </row>
    <row r="3896" spans="1:22" ht="14.25" customHeight="1" x14ac:dyDescent="0.25">
      <c r="A3896" s="3">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6">
        <v>-16.467000000000002</v>
      </c>
    </row>
    <row r="3897" spans="1:22" ht="14.25" customHeight="1" x14ac:dyDescent="0.25">
      <c r="A3897" s="3">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6">
        <v>18.093</v>
      </c>
    </row>
    <row r="3898" spans="1:22" ht="14.25" customHeight="1" x14ac:dyDescent="0.25">
      <c r="A3898" s="3">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6">
        <v>1.2431999999999999</v>
      </c>
    </row>
    <row r="3899" spans="1:22" ht="14.25" customHeight="1" x14ac:dyDescent="0.25">
      <c r="A3899" s="3">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6">
        <v>5.4432</v>
      </c>
    </row>
    <row r="3900" spans="1:22" ht="14.25" customHeight="1" x14ac:dyDescent="0.25">
      <c r="A3900" s="3">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6">
        <v>0.82879999999999987</v>
      </c>
    </row>
    <row r="3901" spans="1:22" ht="14.25" customHeight="1" x14ac:dyDescent="0.25">
      <c r="A3901" s="3">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6">
        <v>25.596799999999998</v>
      </c>
    </row>
    <row r="3902" spans="1:22" ht="14.25" customHeight="1" x14ac:dyDescent="0.25">
      <c r="A3902" s="3">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6">
        <v>3.6288</v>
      </c>
    </row>
    <row r="3903" spans="1:22" ht="14.25" customHeight="1" x14ac:dyDescent="0.25">
      <c r="A3903" s="3">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6">
        <v>-1.199600000000002</v>
      </c>
    </row>
    <row r="3904" spans="1:22" ht="14.25" customHeight="1" x14ac:dyDescent="0.25">
      <c r="A3904" s="3">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6">
        <v>75.6952</v>
      </c>
    </row>
    <row r="3905" spans="1:22" ht="14.25" customHeight="1" x14ac:dyDescent="0.25">
      <c r="A3905" s="3">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6">
        <v>18.396000000000001</v>
      </c>
    </row>
    <row r="3906" spans="1:22" ht="14.25" customHeight="1" x14ac:dyDescent="0.25">
      <c r="A3906" s="3">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6">
        <v>21.142799999999966</v>
      </c>
    </row>
    <row r="3907" spans="1:22" ht="14.25" customHeight="1" x14ac:dyDescent="0.25">
      <c r="A3907" s="3">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6">
        <v>-6.9519999999999982</v>
      </c>
    </row>
    <row r="3908" spans="1:22" ht="14.25" customHeight="1" x14ac:dyDescent="0.25">
      <c r="A3908" s="3">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6">
        <v>-68.392000000000053</v>
      </c>
    </row>
    <row r="3909" spans="1:22" ht="14.25" customHeight="1" x14ac:dyDescent="0.25">
      <c r="A3909" s="3">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6">
        <v>-3.2175000000000002</v>
      </c>
    </row>
    <row r="3910" spans="1:22" ht="14.25" customHeight="1" x14ac:dyDescent="0.25">
      <c r="A3910" s="3">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6">
        <v>-9.7972000000000037</v>
      </c>
    </row>
    <row r="3911" spans="1:22" ht="14.25" customHeight="1" x14ac:dyDescent="0.25">
      <c r="A3911" s="3">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6">
        <v>2.37</v>
      </c>
    </row>
    <row r="3912" spans="1:22" ht="14.25" customHeight="1" x14ac:dyDescent="0.25">
      <c r="A3912" s="3">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6">
        <v>-211.47</v>
      </c>
    </row>
    <row r="3913" spans="1:22" ht="14.25" customHeight="1" x14ac:dyDescent="0.25">
      <c r="A3913" s="3">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6">
        <v>52.917299999999955</v>
      </c>
    </row>
    <row r="3914" spans="1:22" ht="14.25" customHeight="1" x14ac:dyDescent="0.25">
      <c r="A3914" s="3">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6">
        <v>9.3312000000000008</v>
      </c>
    </row>
    <row r="3915" spans="1:22" ht="14.25" customHeight="1" x14ac:dyDescent="0.25">
      <c r="A3915" s="3">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6">
        <v>3.2405999999999997</v>
      </c>
    </row>
    <row r="3916" spans="1:22" ht="14.25" customHeight="1" x14ac:dyDescent="0.25">
      <c r="A3916" s="3">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6">
        <v>-448.89599999999996</v>
      </c>
    </row>
    <row r="3917" spans="1:22" ht="14.25" customHeight="1" x14ac:dyDescent="0.25">
      <c r="A3917" s="3">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6">
        <v>10.098000000000006</v>
      </c>
    </row>
    <row r="3918" spans="1:22" ht="14.25" customHeight="1" x14ac:dyDescent="0.25">
      <c r="A3918" s="3">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6">
        <v>5.2312000000000003</v>
      </c>
    </row>
    <row r="3919" spans="1:22" ht="14.25" customHeight="1" x14ac:dyDescent="0.25">
      <c r="A3919" s="3">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6">
        <v>-6.1247999999999987</v>
      </c>
    </row>
    <row r="3920" spans="1:22" ht="14.25" customHeight="1" x14ac:dyDescent="0.25">
      <c r="A3920" s="3">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6">
        <v>-42.89670000000001</v>
      </c>
    </row>
    <row r="3921" spans="1:22" ht="14.25" customHeight="1" x14ac:dyDescent="0.25">
      <c r="A3921" s="3">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6">
        <v>16.653600000000004</v>
      </c>
    </row>
    <row r="3922" spans="1:22" ht="14.25" customHeight="1" x14ac:dyDescent="0.25">
      <c r="A3922" s="3">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6">
        <v>30.700800000000001</v>
      </c>
    </row>
    <row r="3923" spans="1:22" ht="14.25" customHeight="1" x14ac:dyDescent="0.25">
      <c r="A3923" s="3">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6">
        <v>35.997600000000006</v>
      </c>
    </row>
    <row r="3924" spans="1:22" ht="14.25" customHeight="1" x14ac:dyDescent="0.25">
      <c r="A3924" s="3">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6">
        <v>7.92</v>
      </c>
    </row>
    <row r="3925" spans="1:22" ht="14.25" customHeight="1" x14ac:dyDescent="0.25">
      <c r="A3925" s="3">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6">
        <v>9.3520000000000003</v>
      </c>
    </row>
    <row r="3926" spans="1:22" ht="14.25" customHeight="1" x14ac:dyDescent="0.25">
      <c r="A3926" s="3">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6">
        <v>1.2111999999999981</v>
      </c>
    </row>
    <row r="3927" spans="1:22" ht="14.25" customHeight="1" x14ac:dyDescent="0.25">
      <c r="A3927" s="3">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6">
        <v>16.220400000000001</v>
      </c>
    </row>
    <row r="3928" spans="1:22" ht="14.25" customHeight="1" x14ac:dyDescent="0.25">
      <c r="A3928" s="3">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6">
        <v>13.429200000000002</v>
      </c>
    </row>
    <row r="3929" spans="1:22" ht="14.25" customHeight="1" x14ac:dyDescent="0.25">
      <c r="A3929" s="3">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6">
        <v>46.3185</v>
      </c>
    </row>
    <row r="3930" spans="1:22" ht="14.25" customHeight="1" x14ac:dyDescent="0.25">
      <c r="A3930" s="3">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6">
        <v>-14.195999999999998</v>
      </c>
    </row>
    <row r="3931" spans="1:22" ht="14.25" customHeight="1" x14ac:dyDescent="0.25">
      <c r="A3931" s="3">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6">
        <v>1.8792</v>
      </c>
    </row>
    <row r="3932" spans="1:22" ht="14.25" customHeight="1" x14ac:dyDescent="0.25">
      <c r="A3932" s="3">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6">
        <v>16.373699999999992</v>
      </c>
    </row>
    <row r="3933" spans="1:22" ht="14.25" customHeight="1" x14ac:dyDescent="0.25">
      <c r="A3933" s="3">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6">
        <v>1.6416000000000004</v>
      </c>
    </row>
    <row r="3934" spans="1:22" ht="14.25" customHeight="1" x14ac:dyDescent="0.25">
      <c r="A3934" s="3">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6">
        <v>13.195600000000001</v>
      </c>
    </row>
    <row r="3935" spans="1:22" ht="14.25" customHeight="1" x14ac:dyDescent="0.25">
      <c r="A3935" s="3">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6">
        <v>2.7259999999999995</v>
      </c>
    </row>
    <row r="3936" spans="1:22" ht="14.25" customHeight="1" x14ac:dyDescent="0.25">
      <c r="A3936" s="3">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6">
        <v>37</v>
      </c>
    </row>
    <row r="3937" spans="1:22" ht="14.25" customHeight="1" x14ac:dyDescent="0.25">
      <c r="A3937" s="3">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6">
        <v>12.599000000000004</v>
      </c>
    </row>
    <row r="3938" spans="1:22" ht="14.25" customHeight="1" x14ac:dyDescent="0.25">
      <c r="A3938" s="3">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6">
        <v>9.3443999999999985</v>
      </c>
    </row>
    <row r="3939" spans="1:22" ht="14.25" customHeight="1" x14ac:dyDescent="0.25">
      <c r="A3939" s="3">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6">
        <v>9.8657999999999983</v>
      </c>
    </row>
    <row r="3940" spans="1:22" ht="14.25" customHeight="1" x14ac:dyDescent="0.25">
      <c r="A3940" s="3">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6">
        <v>-25.376400000000018</v>
      </c>
    </row>
    <row r="3941" spans="1:22" ht="14.25" customHeight="1" x14ac:dyDescent="0.25">
      <c r="A3941" s="3">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6">
        <v>356.22500000000002</v>
      </c>
    </row>
    <row r="3942" spans="1:22" ht="14.25" customHeight="1" x14ac:dyDescent="0.25">
      <c r="A3942" s="3">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6">
        <v>6.2608000000000015</v>
      </c>
    </row>
    <row r="3943" spans="1:22" ht="14.25" customHeight="1" x14ac:dyDescent="0.25">
      <c r="A3943" s="3">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6">
        <v>1.0286999999999997</v>
      </c>
    </row>
    <row r="3944" spans="1:22" ht="14.25" customHeight="1" x14ac:dyDescent="0.25">
      <c r="A3944" s="3">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6">
        <v>9.0719999999999992</v>
      </c>
    </row>
    <row r="3945" spans="1:22" ht="14.25" customHeight="1" x14ac:dyDescent="0.25">
      <c r="A3945" s="3">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6">
        <v>16.703400000000016</v>
      </c>
    </row>
    <row r="3946" spans="1:22" ht="14.25" customHeight="1" x14ac:dyDescent="0.25">
      <c r="A3946" s="3">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6">
        <v>8.4966000000000008</v>
      </c>
    </row>
    <row r="3947" spans="1:22" ht="14.25" customHeight="1" x14ac:dyDescent="0.25">
      <c r="A3947" s="3">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6">
        <v>15.534399999999998</v>
      </c>
    </row>
    <row r="3948" spans="1:22" ht="14.25" customHeight="1" x14ac:dyDescent="0.25">
      <c r="A3948" s="3">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6">
        <v>-0.66240000000000021</v>
      </c>
    </row>
    <row r="3949" spans="1:22" ht="14.25" customHeight="1" x14ac:dyDescent="0.25">
      <c r="A3949" s="3">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6">
        <v>1.0347999999999993</v>
      </c>
    </row>
    <row r="3950" spans="1:22" ht="14.25" customHeight="1" x14ac:dyDescent="0.25">
      <c r="A3950" s="3">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6">
        <v>15.8756</v>
      </c>
    </row>
    <row r="3951" spans="1:22" ht="14.25" customHeight="1" x14ac:dyDescent="0.25">
      <c r="A3951" s="3">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6">
        <v>6.6311999999999989</v>
      </c>
    </row>
    <row r="3952" spans="1:22" ht="14.25" customHeight="1" x14ac:dyDescent="0.25">
      <c r="A3952" s="3">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6">
        <v>-18.221999999999994</v>
      </c>
    </row>
    <row r="3953" spans="1:22" ht="14.25" customHeight="1" x14ac:dyDescent="0.25">
      <c r="A3953" s="3">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6">
        <v>6.0367999999999986</v>
      </c>
    </row>
    <row r="3954" spans="1:22" ht="14.25" customHeight="1" x14ac:dyDescent="0.25">
      <c r="A3954" s="3">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6">
        <v>13.998599999999989</v>
      </c>
    </row>
    <row r="3955" spans="1:22" ht="14.25" customHeight="1" x14ac:dyDescent="0.25">
      <c r="A3955" s="3">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6">
        <v>5.8419999999999996</v>
      </c>
    </row>
    <row r="3956" spans="1:22" ht="14.25" customHeight="1" x14ac:dyDescent="0.25">
      <c r="A3956" s="3">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6">
        <v>2.3521000000000001</v>
      </c>
    </row>
    <row r="3957" spans="1:22" ht="14.25" customHeight="1" x14ac:dyDescent="0.25">
      <c r="A3957" s="3">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6">
        <v>23.807999999999993</v>
      </c>
    </row>
    <row r="3958" spans="1:22" ht="14.25" customHeight="1" x14ac:dyDescent="0.25">
      <c r="A3958" s="3">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6">
        <v>6.4205999999999976</v>
      </c>
    </row>
    <row r="3959" spans="1:22" ht="14.25" customHeight="1" x14ac:dyDescent="0.25">
      <c r="A3959" s="3">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6">
        <v>-8.6456999999999979</v>
      </c>
    </row>
    <row r="3960" spans="1:22" ht="14.25" customHeight="1" x14ac:dyDescent="0.25">
      <c r="A3960" s="3">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6">
        <v>0.3335999999999999</v>
      </c>
    </row>
    <row r="3961" spans="1:22" ht="14.25" customHeight="1" x14ac:dyDescent="0.25">
      <c r="A3961" s="3">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6">
        <v>14.546999999999995</v>
      </c>
    </row>
    <row r="3962" spans="1:22" ht="14.25" customHeight="1" x14ac:dyDescent="0.25">
      <c r="A3962" s="3">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6">
        <v>17.608799999999999</v>
      </c>
    </row>
    <row r="3963" spans="1:22" ht="14.25" customHeight="1" x14ac:dyDescent="0.25">
      <c r="A3963" s="3">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6">
        <v>44.984999999999985</v>
      </c>
    </row>
    <row r="3964" spans="1:22" ht="14.25" customHeight="1" x14ac:dyDescent="0.25">
      <c r="A3964" s="3">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6">
        <v>3.4668000000000005</v>
      </c>
    </row>
    <row r="3965" spans="1:22" ht="14.25" customHeight="1" x14ac:dyDescent="0.25">
      <c r="A3965" s="3">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6">
        <v>12.060900000000002</v>
      </c>
    </row>
    <row r="3966" spans="1:22" ht="14.25" customHeight="1" x14ac:dyDescent="0.25">
      <c r="A3966" s="3">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6">
        <v>0.88559999999999883</v>
      </c>
    </row>
    <row r="3967" spans="1:22" ht="14.25" customHeight="1" x14ac:dyDescent="0.25">
      <c r="A3967" s="3">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6">
        <v>0.88559999999999883</v>
      </c>
    </row>
    <row r="3968" spans="1:22" ht="14.25" customHeight="1" x14ac:dyDescent="0.25">
      <c r="A3968" s="3">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6">
        <v>22.8904</v>
      </c>
    </row>
    <row r="3969" spans="1:22" ht="14.25" customHeight="1" x14ac:dyDescent="0.25">
      <c r="A3969" s="3">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6">
        <v>-32.507999999999996</v>
      </c>
    </row>
    <row r="3970" spans="1:22" ht="14.25" customHeight="1" x14ac:dyDescent="0.25">
      <c r="A3970" s="3">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6">
        <v>-9.1648000000000032</v>
      </c>
    </row>
    <row r="3971" spans="1:22" ht="14.25" customHeight="1" x14ac:dyDescent="0.25">
      <c r="A3971" s="3">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6">
        <v>13.199999999999998</v>
      </c>
    </row>
    <row r="3972" spans="1:22" ht="14.25" customHeight="1" x14ac:dyDescent="0.25">
      <c r="A3972" s="3">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6">
        <v>24.218999999999998</v>
      </c>
    </row>
    <row r="3973" spans="1:22" ht="14.25" customHeight="1" x14ac:dyDescent="0.25">
      <c r="A3973" s="3">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6">
        <v>20.633600000000001</v>
      </c>
    </row>
    <row r="3974" spans="1:22" ht="14.25" customHeight="1" x14ac:dyDescent="0.25">
      <c r="A3974" s="3">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6">
        <v>6.74</v>
      </c>
    </row>
    <row r="3975" spans="1:22" ht="14.25" customHeight="1" x14ac:dyDescent="0.25">
      <c r="A3975" s="3">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6">
        <v>9.3124999999999982</v>
      </c>
    </row>
    <row r="3976" spans="1:22" ht="14.25" customHeight="1" x14ac:dyDescent="0.25">
      <c r="A3976" s="3">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6">
        <v>124.19999999999999</v>
      </c>
    </row>
    <row r="3977" spans="1:22" ht="14.25" customHeight="1" x14ac:dyDescent="0.25">
      <c r="A3977" s="3">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6">
        <v>14.981400000000001</v>
      </c>
    </row>
    <row r="3978" spans="1:22" ht="14.25" customHeight="1" x14ac:dyDescent="0.25">
      <c r="A3978" s="3">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6">
        <v>11.177600000000002</v>
      </c>
    </row>
    <row r="3979" spans="1:22" ht="14.25" customHeight="1" x14ac:dyDescent="0.25">
      <c r="A3979" s="3">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6">
        <v>4.1123999999999992</v>
      </c>
    </row>
    <row r="3980" spans="1:22" ht="14.25" customHeight="1" x14ac:dyDescent="0.25">
      <c r="A3980" s="3">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6">
        <v>-20.136200000000006</v>
      </c>
    </row>
    <row r="3981" spans="1:22" ht="14.25" customHeight="1" x14ac:dyDescent="0.25">
      <c r="A3981" s="3">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6">
        <v>-19.549200000000006</v>
      </c>
    </row>
    <row r="3982" spans="1:22" ht="14.25" customHeight="1" x14ac:dyDescent="0.25">
      <c r="A3982" s="3">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6">
        <v>15.8256</v>
      </c>
    </row>
    <row r="3983" spans="1:22" ht="14.25" customHeight="1" x14ac:dyDescent="0.25">
      <c r="A3983" s="3">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6">
        <v>9.7911000000000001</v>
      </c>
    </row>
    <row r="3984" spans="1:22" ht="14.25" customHeight="1" x14ac:dyDescent="0.25">
      <c r="A3984" s="3">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6">
        <v>-3.5996000000000521</v>
      </c>
    </row>
    <row r="3985" spans="1:22" ht="14.25" customHeight="1" x14ac:dyDescent="0.25">
      <c r="A3985" s="3">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6">
        <v>944.98649999999986</v>
      </c>
    </row>
    <row r="3986" spans="1:22" ht="14.25" customHeight="1" x14ac:dyDescent="0.25">
      <c r="A3986" s="3">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6">
        <v>24.47</v>
      </c>
    </row>
    <row r="3987" spans="1:22" ht="14.25" customHeight="1" x14ac:dyDescent="0.25">
      <c r="A3987" s="3">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6">
        <v>24.235199999999978</v>
      </c>
    </row>
    <row r="3988" spans="1:22" ht="14.25" customHeight="1" x14ac:dyDescent="0.25">
      <c r="A3988" s="3">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6">
        <v>621.97440000000006</v>
      </c>
    </row>
    <row r="3989" spans="1:22" ht="14.25" customHeight="1" x14ac:dyDescent="0.25">
      <c r="A3989" s="3">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6">
        <v>10.487500000000001</v>
      </c>
    </row>
    <row r="3990" spans="1:22" ht="14.25" customHeight="1" x14ac:dyDescent="0.25">
      <c r="A3990" s="3">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6">
        <v>13.845999999999997</v>
      </c>
    </row>
    <row r="3991" spans="1:22" ht="14.25" customHeight="1" x14ac:dyDescent="0.25">
      <c r="A3991" s="3">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6">
        <v>20.1248</v>
      </c>
    </row>
    <row r="3992" spans="1:22" ht="14.25" customHeight="1" x14ac:dyDescent="0.25">
      <c r="A3992" s="3">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6">
        <v>-64.427400000000006</v>
      </c>
    </row>
    <row r="3993" spans="1:22" ht="14.25" customHeight="1" x14ac:dyDescent="0.25">
      <c r="A3993" s="3">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6">
        <v>14.299199999999999</v>
      </c>
    </row>
    <row r="3994" spans="1:22" ht="14.25" customHeight="1" x14ac:dyDescent="0.25">
      <c r="A3994" s="3">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6">
        <v>4.6547999999999927</v>
      </c>
    </row>
    <row r="3995" spans="1:22" ht="14.25" customHeight="1" x14ac:dyDescent="0.25">
      <c r="A3995" s="3">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6">
        <v>10.793999999999983</v>
      </c>
    </row>
    <row r="3996" spans="1:22" ht="14.25" customHeight="1" x14ac:dyDescent="0.25">
      <c r="A3996" s="3">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6">
        <v>97.45859999999999</v>
      </c>
    </row>
    <row r="3997" spans="1:22" ht="14.25" customHeight="1" x14ac:dyDescent="0.25">
      <c r="A3997" s="3">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6">
        <v>189.40460000000002</v>
      </c>
    </row>
    <row r="3998" spans="1:22" ht="14.25" customHeight="1" x14ac:dyDescent="0.25">
      <c r="A3998" s="3">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6">
        <v>223.28549999999993</v>
      </c>
    </row>
    <row r="3999" spans="1:22" ht="14.25" customHeight="1" x14ac:dyDescent="0.25">
      <c r="A3999" s="3">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6">
        <v>4.4939999999999998</v>
      </c>
    </row>
    <row r="4000" spans="1:22" ht="14.25" customHeight="1" x14ac:dyDescent="0.25">
      <c r="A4000" s="3">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6">
        <v>82.077600000000004</v>
      </c>
    </row>
    <row r="4001" spans="1:22" ht="14.25" customHeight="1" x14ac:dyDescent="0.25">
      <c r="A4001" s="3">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6">
        <v>5.7980000000000018</v>
      </c>
    </row>
    <row r="4002" spans="1:22" ht="14.25" customHeight="1" x14ac:dyDescent="0.25">
      <c r="A4002" s="3">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6">
        <v>19.040999999999997</v>
      </c>
    </row>
    <row r="4003" spans="1:22" ht="14.25" customHeight="1" x14ac:dyDescent="0.25">
      <c r="A4003" s="3">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6">
        <v>58.649999999999984</v>
      </c>
    </row>
    <row r="4004" spans="1:22" ht="14.25" customHeight="1" x14ac:dyDescent="0.25">
      <c r="A4004" s="3">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6">
        <v>-127.57919999999996</v>
      </c>
    </row>
    <row r="4005" spans="1:22" ht="14.25" customHeight="1" x14ac:dyDescent="0.25">
      <c r="A4005" s="3">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6">
        <v>33.589499999999987</v>
      </c>
    </row>
    <row r="4006" spans="1:22" ht="14.25" customHeight="1" x14ac:dyDescent="0.25">
      <c r="A4006" s="3">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6">
        <v>11.894999999999994</v>
      </c>
    </row>
    <row r="4007" spans="1:22" ht="14.25" customHeight="1" x14ac:dyDescent="0.25">
      <c r="A4007" s="3">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6">
        <v>0.49839999999999995</v>
      </c>
    </row>
    <row r="4008" spans="1:22" ht="14.25" customHeight="1" x14ac:dyDescent="0.25">
      <c r="A4008" s="3">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6">
        <v>12.441600000000001</v>
      </c>
    </row>
    <row r="4009" spans="1:22" ht="14.25" customHeight="1" x14ac:dyDescent="0.25">
      <c r="A4009" s="3">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6">
        <v>21.407399999999999</v>
      </c>
    </row>
    <row r="4010" spans="1:22" ht="14.25" customHeight="1" x14ac:dyDescent="0.25">
      <c r="A4010" s="3">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6">
        <v>0.59920000000000018</v>
      </c>
    </row>
    <row r="4011" spans="1:22" ht="14.25" customHeight="1" x14ac:dyDescent="0.25">
      <c r="A4011" s="3">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6">
        <v>199.26060000000004</v>
      </c>
    </row>
    <row r="4012" spans="1:22" ht="14.25" customHeight="1" x14ac:dyDescent="0.25">
      <c r="A4012" s="3">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6">
        <v>2.6399999999999997</v>
      </c>
    </row>
    <row r="4013" spans="1:22" ht="14.25" customHeight="1" x14ac:dyDescent="0.25">
      <c r="A4013" s="3">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6">
        <v>3.9295999999999989</v>
      </c>
    </row>
    <row r="4014" spans="1:22" ht="14.25" customHeight="1" x14ac:dyDescent="0.25">
      <c r="A4014" s="3">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6">
        <v>4.9647999999999985</v>
      </c>
    </row>
    <row r="4015" spans="1:22" ht="14.25" customHeight="1" x14ac:dyDescent="0.25">
      <c r="A4015" s="3">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6">
        <v>152.02319999999997</v>
      </c>
    </row>
    <row r="4016" spans="1:22" ht="14.25" customHeight="1" x14ac:dyDescent="0.25">
      <c r="A4016" s="3">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6">
        <v>4.2336</v>
      </c>
    </row>
    <row r="4017" spans="1:22" ht="14.25" customHeight="1" x14ac:dyDescent="0.25">
      <c r="A4017" s="3">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6">
        <v>94.962000000000003</v>
      </c>
    </row>
    <row r="4018" spans="1:22" ht="14.25" customHeight="1" x14ac:dyDescent="0.25">
      <c r="A4018" s="3">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6">
        <v>9.629999999999999</v>
      </c>
    </row>
    <row r="4019" spans="1:22" ht="14.25" customHeight="1" x14ac:dyDescent="0.25">
      <c r="A4019" s="3">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6">
        <v>48.94</v>
      </c>
    </row>
    <row r="4020" spans="1:22" ht="14.25" customHeight="1" x14ac:dyDescent="0.25">
      <c r="A4020" s="3">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6">
        <v>47.862899999999982</v>
      </c>
    </row>
    <row r="4021" spans="1:22" ht="14.25" customHeight="1" x14ac:dyDescent="0.25">
      <c r="A4021" s="3">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6">
        <v>6.7236000000000002</v>
      </c>
    </row>
    <row r="4022" spans="1:22" ht="14.25" customHeight="1" x14ac:dyDescent="0.25">
      <c r="A4022" s="3">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6">
        <v>-4.858799999999988</v>
      </c>
    </row>
    <row r="4023" spans="1:22" ht="14.25" customHeight="1" x14ac:dyDescent="0.25">
      <c r="A4023" s="3">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6">
        <v>-15.176700000000004</v>
      </c>
    </row>
    <row r="4024" spans="1:22" ht="14.25" customHeight="1" x14ac:dyDescent="0.25">
      <c r="A4024" s="3">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6">
        <v>0</v>
      </c>
    </row>
    <row r="4025" spans="1:22" ht="14.25" customHeight="1" x14ac:dyDescent="0.25">
      <c r="A4025" s="3">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6">
        <v>6.5490000000000208</v>
      </c>
    </row>
    <row r="4026" spans="1:22" ht="14.25" customHeight="1" x14ac:dyDescent="0.25">
      <c r="A4026" s="3">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6">
        <v>34.741999999999997</v>
      </c>
    </row>
    <row r="4027" spans="1:22" ht="14.25" customHeight="1" x14ac:dyDescent="0.25">
      <c r="A4027" s="3">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6">
        <v>10.011599999999998</v>
      </c>
    </row>
    <row r="4028" spans="1:22" ht="14.25" customHeight="1" x14ac:dyDescent="0.25">
      <c r="A4028" s="3">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6">
        <v>2.8699999999999992</v>
      </c>
    </row>
    <row r="4029" spans="1:22" ht="14.25" customHeight="1" x14ac:dyDescent="0.25">
      <c r="A4029" s="3">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6">
        <v>13.438599999999994</v>
      </c>
    </row>
    <row r="4030" spans="1:22" ht="14.25" customHeight="1" x14ac:dyDescent="0.25">
      <c r="A4030" s="3">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6">
        <v>-22.512</v>
      </c>
    </row>
    <row r="4031" spans="1:22" ht="14.25" customHeight="1" x14ac:dyDescent="0.25">
      <c r="A4031" s="3">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6">
        <v>239.98500000000001</v>
      </c>
    </row>
    <row r="4032" spans="1:22" ht="14.25" customHeight="1" x14ac:dyDescent="0.25">
      <c r="A4032" s="3">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6">
        <v>60.5488</v>
      </c>
    </row>
    <row r="4033" spans="1:22" ht="14.25" customHeight="1" x14ac:dyDescent="0.25">
      <c r="A4033" s="3">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6">
        <v>66.326400000000007</v>
      </c>
    </row>
    <row r="4034" spans="1:22" ht="14.25" customHeight="1" x14ac:dyDescent="0.25">
      <c r="A4034" s="3">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6">
        <v>14.651</v>
      </c>
    </row>
    <row r="4035" spans="1:22" ht="14.25" customHeight="1" x14ac:dyDescent="0.25">
      <c r="A4035" s="3">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6">
        <v>21</v>
      </c>
    </row>
    <row r="4036" spans="1:22" ht="14.25" customHeight="1" x14ac:dyDescent="0.25">
      <c r="A4036" s="3">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6">
        <v>-14.331299999999992</v>
      </c>
    </row>
    <row r="4037" spans="1:22" ht="14.25" customHeight="1" x14ac:dyDescent="0.25">
      <c r="A4037" s="3">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6">
        <v>76.790399999999977</v>
      </c>
    </row>
    <row r="4038" spans="1:22" ht="14.25" customHeight="1" x14ac:dyDescent="0.25">
      <c r="A4038" s="3">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6">
        <v>1.5509999999999984</v>
      </c>
    </row>
    <row r="4039" spans="1:22" ht="14.25" customHeight="1" x14ac:dyDescent="0.25">
      <c r="A4039" s="3">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6">
        <v>8.2169999999999987</v>
      </c>
    </row>
    <row r="4040" spans="1:22" ht="14.25" customHeight="1" x14ac:dyDescent="0.25">
      <c r="A4040" s="3">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6">
        <v>9.5039999999999996</v>
      </c>
    </row>
    <row r="4041" spans="1:22" ht="14.25" customHeight="1" x14ac:dyDescent="0.25">
      <c r="A4041" s="3">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6">
        <v>287.98199999999997</v>
      </c>
    </row>
    <row r="4042" spans="1:22" ht="14.25" customHeight="1" x14ac:dyDescent="0.25">
      <c r="A4042" s="3">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6">
        <v>4.6643999999999988</v>
      </c>
    </row>
    <row r="4043" spans="1:22" ht="14.25" customHeight="1" x14ac:dyDescent="0.25">
      <c r="A4043" s="3">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6">
        <v>19.197599999999994</v>
      </c>
    </row>
    <row r="4044" spans="1:22" ht="14.25" customHeight="1" x14ac:dyDescent="0.25">
      <c r="A4044" s="3">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6">
        <v>126.39420000000001</v>
      </c>
    </row>
    <row r="4045" spans="1:22" ht="14.25" customHeight="1" x14ac:dyDescent="0.25">
      <c r="A4045" s="3">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6">
        <v>23.990399999999994</v>
      </c>
    </row>
    <row r="4046" spans="1:22" ht="14.25" customHeight="1" x14ac:dyDescent="0.25">
      <c r="A4046" s="3">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6">
        <v>57.358000000000011</v>
      </c>
    </row>
    <row r="4047" spans="1:22" ht="14.25" customHeight="1" x14ac:dyDescent="0.25">
      <c r="A4047" s="3">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6">
        <v>-13.734000000000002</v>
      </c>
    </row>
    <row r="4048" spans="1:22" ht="14.25" customHeight="1" x14ac:dyDescent="0.25">
      <c r="A4048" s="3">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6">
        <v>-62.379199999999997</v>
      </c>
    </row>
    <row r="4049" spans="1:22" ht="14.25" customHeight="1" x14ac:dyDescent="0.25">
      <c r="A4049" s="3">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6">
        <v>39.6312</v>
      </c>
    </row>
    <row r="4050" spans="1:22" ht="14.25" customHeight="1" x14ac:dyDescent="0.25">
      <c r="A4050" s="3">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6">
        <v>191.96799999999996</v>
      </c>
    </row>
    <row r="4051" spans="1:22" ht="14.25" customHeight="1" x14ac:dyDescent="0.25">
      <c r="A4051" s="3">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6">
        <v>49.804199999999994</v>
      </c>
    </row>
    <row r="4052" spans="1:22" ht="14.25" customHeight="1" x14ac:dyDescent="0.25">
      <c r="A4052" s="3">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6">
        <v>32.633200000000016</v>
      </c>
    </row>
    <row r="4053" spans="1:22" ht="14.25" customHeight="1" x14ac:dyDescent="0.25">
      <c r="A4053" s="3">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6">
        <v>1.4783999999999997</v>
      </c>
    </row>
    <row r="4054" spans="1:22" ht="14.25" customHeight="1" x14ac:dyDescent="0.25">
      <c r="A4054" s="3">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6">
        <v>-81.854399999999998</v>
      </c>
    </row>
    <row r="4055" spans="1:22" ht="14.25" customHeight="1" x14ac:dyDescent="0.25">
      <c r="A4055" s="3">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6">
        <v>18.017999999999997</v>
      </c>
    </row>
    <row r="4056" spans="1:22" ht="14.25" customHeight="1" x14ac:dyDescent="0.25">
      <c r="A4056" s="3">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6">
        <v>6.8015999999999996</v>
      </c>
    </row>
    <row r="4057" spans="1:22" ht="14.25" customHeight="1" x14ac:dyDescent="0.25">
      <c r="A4057" s="3">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6">
        <v>-337.80600000000004</v>
      </c>
    </row>
    <row r="4058" spans="1:22" ht="14.25" customHeight="1" x14ac:dyDescent="0.25">
      <c r="A4058" s="3">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6">
        <v>-20.152800000000006</v>
      </c>
    </row>
    <row r="4059" spans="1:22" ht="14.25" customHeight="1" x14ac:dyDescent="0.25">
      <c r="A4059" s="3">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6">
        <v>-8.0774999999999864</v>
      </c>
    </row>
    <row r="4060" spans="1:22" ht="14.25" customHeight="1" x14ac:dyDescent="0.25">
      <c r="A4060" s="3">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6">
        <v>-15.458100000000007</v>
      </c>
    </row>
    <row r="4061" spans="1:22" ht="14.25" customHeight="1" x14ac:dyDescent="0.25">
      <c r="A4061" s="3">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6">
        <v>35.759999999999962</v>
      </c>
    </row>
    <row r="4062" spans="1:22" ht="14.25" customHeight="1" x14ac:dyDescent="0.25">
      <c r="A4062" s="3">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6">
        <v>17.879399999999997</v>
      </c>
    </row>
    <row r="4063" spans="1:22" ht="14.25" customHeight="1" x14ac:dyDescent="0.25">
      <c r="A4063" s="3">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6">
        <v>7.822499999999998</v>
      </c>
    </row>
    <row r="4064" spans="1:22" ht="14.25" customHeight="1" x14ac:dyDescent="0.25">
      <c r="A4064" s="3">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6">
        <v>7.4984999999999964</v>
      </c>
    </row>
    <row r="4065" spans="1:22" ht="14.25" customHeight="1" x14ac:dyDescent="0.25">
      <c r="A4065" s="3">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6">
        <v>1.7514000000000003</v>
      </c>
    </row>
    <row r="4066" spans="1:22" ht="14.25" customHeight="1" x14ac:dyDescent="0.25">
      <c r="A4066" s="3">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6">
        <v>0.34919999999999951</v>
      </c>
    </row>
    <row r="4067" spans="1:22" ht="14.25" customHeight="1" x14ac:dyDescent="0.25">
      <c r="A4067" s="3">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6">
        <v>1.4099999999999997</v>
      </c>
    </row>
    <row r="4068" spans="1:22" ht="14.25" customHeight="1" x14ac:dyDescent="0.25">
      <c r="A4068" s="3">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6">
        <v>0.89880000000000004</v>
      </c>
    </row>
    <row r="4069" spans="1:22" ht="14.25" customHeight="1" x14ac:dyDescent="0.25">
      <c r="A4069" s="3">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6">
        <v>15.537599999999998</v>
      </c>
    </row>
    <row r="4070" spans="1:22" ht="14.25" customHeight="1" x14ac:dyDescent="0.25">
      <c r="A4070" s="3">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6">
        <v>110.1194999999999</v>
      </c>
    </row>
    <row r="4071" spans="1:22" ht="14.25" customHeight="1" x14ac:dyDescent="0.25">
      <c r="A4071" s="3">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6">
        <v>-21.681000000000004</v>
      </c>
    </row>
    <row r="4072" spans="1:22" ht="14.25" customHeight="1" x14ac:dyDescent="0.25">
      <c r="A4072" s="3">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6">
        <v>-16.539600000000007</v>
      </c>
    </row>
    <row r="4073" spans="1:22" ht="14.25" customHeight="1" x14ac:dyDescent="0.25">
      <c r="A4073" s="3">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6">
        <v>-52.890800000000027</v>
      </c>
    </row>
    <row r="4074" spans="1:22" ht="14.25" customHeight="1" x14ac:dyDescent="0.25">
      <c r="A4074" s="3">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6">
        <v>449.99099999999999</v>
      </c>
    </row>
    <row r="4075" spans="1:22" ht="14.25" customHeight="1" x14ac:dyDescent="0.25">
      <c r="A4075" s="3">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6">
        <v>213.70440000000002</v>
      </c>
    </row>
    <row r="4076" spans="1:22" ht="14.25" customHeight="1" x14ac:dyDescent="0.25">
      <c r="A4076" s="3">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6">
        <v>55.016000000000012</v>
      </c>
    </row>
    <row r="4077" spans="1:22" ht="14.25" customHeight="1" x14ac:dyDescent="0.25">
      <c r="A4077" s="3">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6">
        <v>0</v>
      </c>
    </row>
    <row r="4078" spans="1:22" ht="14.25" customHeight="1" x14ac:dyDescent="0.25">
      <c r="A4078" s="3">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6">
        <v>3.3087999999999997</v>
      </c>
    </row>
    <row r="4079" spans="1:22" ht="14.25" customHeight="1" x14ac:dyDescent="0.25">
      <c r="A4079" s="3">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6">
        <v>0.2016</v>
      </c>
    </row>
    <row r="4080" spans="1:22" ht="14.25" customHeight="1" x14ac:dyDescent="0.25">
      <c r="A4080" s="3">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6">
        <v>56.977199999999996</v>
      </c>
    </row>
    <row r="4081" spans="1:22" ht="14.25" customHeight="1" x14ac:dyDescent="0.25">
      <c r="A4081" s="3">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6">
        <v>4.7976000000000028</v>
      </c>
    </row>
    <row r="4082" spans="1:22" ht="14.25" customHeight="1" x14ac:dyDescent="0.25">
      <c r="A4082" s="3">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6">
        <v>22.518000000000001</v>
      </c>
    </row>
    <row r="4083" spans="1:22" ht="14.25" customHeight="1" x14ac:dyDescent="0.25">
      <c r="A4083" s="3">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6">
        <v>-3.5153999999999996</v>
      </c>
    </row>
    <row r="4084" spans="1:22" ht="14.25" customHeight="1" x14ac:dyDescent="0.25">
      <c r="A4084" s="3">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6">
        <v>-320.23950000000013</v>
      </c>
    </row>
    <row r="4085" spans="1:22" ht="14.25" customHeight="1" x14ac:dyDescent="0.25">
      <c r="A4085" s="3">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6">
        <v>3.2099999999999982</v>
      </c>
    </row>
    <row r="4086" spans="1:22" ht="14.25" customHeight="1" x14ac:dyDescent="0.25">
      <c r="A4086" s="3">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6">
        <v>-6.0236999999999998</v>
      </c>
    </row>
    <row r="4087" spans="1:22" ht="14.25" customHeight="1" x14ac:dyDescent="0.25">
      <c r="A4087" s="3">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6">
        <v>30.238400000000013</v>
      </c>
    </row>
    <row r="4088" spans="1:22" ht="14.25" customHeight="1" x14ac:dyDescent="0.25">
      <c r="A4088" s="3">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6">
        <v>7.0712999999999981</v>
      </c>
    </row>
    <row r="4089" spans="1:22" ht="14.25" customHeight="1" x14ac:dyDescent="0.25">
      <c r="A4089" s="3">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6">
        <v>3.9770999999999996</v>
      </c>
    </row>
    <row r="4090" spans="1:22" ht="14.25" customHeight="1" x14ac:dyDescent="0.25">
      <c r="A4090" s="3">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6">
        <v>172.48140000000001</v>
      </c>
    </row>
    <row r="4091" spans="1:22" ht="14.25" customHeight="1" x14ac:dyDescent="0.25">
      <c r="A4091" s="3">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6">
        <v>9.9359999999999999</v>
      </c>
    </row>
    <row r="4092" spans="1:22" ht="14.25" customHeight="1" x14ac:dyDescent="0.25">
      <c r="A4092" s="3">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6">
        <v>3.2849999999999993</v>
      </c>
    </row>
    <row r="4093" spans="1:22" ht="14.25" customHeight="1" x14ac:dyDescent="0.25">
      <c r="A4093" s="3">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6">
        <v>4.6643999999999988</v>
      </c>
    </row>
    <row r="4094" spans="1:22" ht="14.25" customHeight="1" x14ac:dyDescent="0.25">
      <c r="A4094" s="3">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6">
        <v>-55.256</v>
      </c>
    </row>
    <row r="4095" spans="1:22" ht="14.25" customHeight="1" x14ac:dyDescent="0.25">
      <c r="A4095" s="3">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6">
        <v>1416.7999999999997</v>
      </c>
    </row>
    <row r="4096" spans="1:22" ht="14.25" customHeight="1" x14ac:dyDescent="0.25">
      <c r="A4096" s="3">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6">
        <v>18.390799999999999</v>
      </c>
    </row>
    <row r="4097" spans="1:22" ht="14.25" customHeight="1" x14ac:dyDescent="0.25">
      <c r="A4097" s="3">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6">
        <v>170.51129999999998</v>
      </c>
    </row>
    <row r="4098" spans="1:22" ht="14.25" customHeight="1" x14ac:dyDescent="0.25">
      <c r="A4098" s="3">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6">
        <v>15.552000000000001</v>
      </c>
    </row>
    <row r="4099" spans="1:22" ht="14.25" customHeight="1" x14ac:dyDescent="0.25">
      <c r="A4099" s="3">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6">
        <v>16.195999999999984</v>
      </c>
    </row>
    <row r="4100" spans="1:22" ht="14.25" customHeight="1" x14ac:dyDescent="0.25">
      <c r="A4100" s="3">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6">
        <v>4630.4755000000005</v>
      </c>
    </row>
    <row r="4101" spans="1:22" ht="14.25" customHeight="1" x14ac:dyDescent="0.25">
      <c r="A4101" s="3">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6">
        <v>6.47</v>
      </c>
    </row>
    <row r="4102" spans="1:22" ht="14.25" customHeight="1" x14ac:dyDescent="0.25">
      <c r="A4102" s="3">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6">
        <v>-5.2072000000000012</v>
      </c>
    </row>
    <row r="4103" spans="1:22" ht="14.25" customHeight="1" x14ac:dyDescent="0.25">
      <c r="A4103" s="3">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6">
        <v>-1.1100000000000003</v>
      </c>
    </row>
    <row r="4104" spans="1:22" ht="14.25" customHeight="1" x14ac:dyDescent="0.25">
      <c r="A4104" s="3">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6">
        <v>47.50719999999999</v>
      </c>
    </row>
    <row r="4105" spans="1:22" ht="14.25" customHeight="1" x14ac:dyDescent="0.25">
      <c r="A4105" s="3">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6">
        <v>7.0048000000000012</v>
      </c>
    </row>
    <row r="4106" spans="1:22" ht="14.25" customHeight="1" x14ac:dyDescent="0.25">
      <c r="A4106" s="3">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6">
        <v>17.995499999999979</v>
      </c>
    </row>
    <row r="4107" spans="1:22" ht="14.25" customHeight="1" x14ac:dyDescent="0.25">
      <c r="A4107" s="3">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6">
        <v>4.6440000000000001</v>
      </c>
    </row>
    <row r="4108" spans="1:22" ht="14.25" customHeight="1" x14ac:dyDescent="0.25">
      <c r="A4108" s="3">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6">
        <v>-6.8992000000000022</v>
      </c>
    </row>
    <row r="4109" spans="1:22" ht="14.25" customHeight="1" x14ac:dyDescent="0.25">
      <c r="A4109" s="3">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6">
        <v>0.27919999999999945</v>
      </c>
    </row>
    <row r="4110" spans="1:22" ht="14.25" customHeight="1" x14ac:dyDescent="0.25">
      <c r="A4110" s="3">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6">
        <v>-14.163900000000005</v>
      </c>
    </row>
    <row r="4111" spans="1:22" ht="14.25" customHeight="1" x14ac:dyDescent="0.25">
      <c r="A4111" s="3">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6">
        <v>19.974600000000002</v>
      </c>
    </row>
    <row r="4112" spans="1:22" ht="14.25" customHeight="1" x14ac:dyDescent="0.25">
      <c r="A4112" s="3">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6">
        <v>20.927400000000006</v>
      </c>
    </row>
    <row r="4113" spans="1:22" ht="14.25" customHeight="1" x14ac:dyDescent="0.25">
      <c r="A4113" s="3">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6">
        <v>8.4966000000000008</v>
      </c>
    </row>
    <row r="4114" spans="1:22" ht="14.25" customHeight="1" x14ac:dyDescent="0.25">
      <c r="A4114" s="3">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6">
        <v>0.9511999999999996</v>
      </c>
    </row>
    <row r="4115" spans="1:22" ht="14.25" customHeight="1" x14ac:dyDescent="0.25">
      <c r="A4115" s="3">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6">
        <v>2.9888999999999997</v>
      </c>
    </row>
    <row r="4116" spans="1:22" ht="14.25" customHeight="1" x14ac:dyDescent="0.25">
      <c r="A4116" s="3">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6">
        <v>13.857900000000008</v>
      </c>
    </row>
    <row r="4117" spans="1:22" ht="14.25" customHeight="1" x14ac:dyDescent="0.25">
      <c r="A4117" s="3">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6">
        <v>381.23749999999995</v>
      </c>
    </row>
    <row r="4118" spans="1:22" ht="14.25" customHeight="1" x14ac:dyDescent="0.25">
      <c r="A4118" s="3">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6">
        <v>0.99</v>
      </c>
    </row>
    <row r="4119" spans="1:22" ht="14.25" customHeight="1" x14ac:dyDescent="0.25">
      <c r="A4119" s="3">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6">
        <v>9.3312000000000008</v>
      </c>
    </row>
    <row r="4120" spans="1:22" ht="14.25" customHeight="1" x14ac:dyDescent="0.25">
      <c r="A4120" s="3">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6">
        <v>54.583200000000019</v>
      </c>
    </row>
    <row r="4121" spans="1:22" ht="14.25" customHeight="1" x14ac:dyDescent="0.25">
      <c r="A4121" s="3">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6">
        <v>29.702399999999997</v>
      </c>
    </row>
    <row r="4122" spans="1:22" ht="14.25" customHeight="1" x14ac:dyDescent="0.25">
      <c r="A4122" s="3">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6">
        <v>-1.4279999999999999</v>
      </c>
    </row>
    <row r="4123" spans="1:22" ht="14.25" customHeight="1" x14ac:dyDescent="0.25">
      <c r="A4123" s="3">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6">
        <v>16.847999999999999</v>
      </c>
    </row>
    <row r="4124" spans="1:22" ht="14.25" customHeight="1" x14ac:dyDescent="0.25">
      <c r="A4124" s="3">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6">
        <v>17.667299999999997</v>
      </c>
    </row>
    <row r="4125" spans="1:22" ht="14.25" customHeight="1" x14ac:dyDescent="0.25">
      <c r="A4125" s="3">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6">
        <v>9.4365999999999985</v>
      </c>
    </row>
    <row r="4126" spans="1:22" ht="14.25" customHeight="1" x14ac:dyDescent="0.25">
      <c r="A4126" s="3">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6">
        <v>9.6956999999999987</v>
      </c>
    </row>
    <row r="4127" spans="1:22" ht="14.25" customHeight="1" x14ac:dyDescent="0.25">
      <c r="A4127" s="3">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6">
        <v>-2.2758000000000109</v>
      </c>
    </row>
    <row r="4128" spans="1:22" ht="14.25" customHeight="1" x14ac:dyDescent="0.25">
      <c r="A4128" s="3">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6">
        <v>18.037799999999997</v>
      </c>
    </row>
    <row r="4129" spans="1:22" ht="14.25" customHeight="1" x14ac:dyDescent="0.25">
      <c r="A4129" s="3">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6">
        <v>7.5761999999999894</v>
      </c>
    </row>
    <row r="4130" spans="1:22" ht="14.25" customHeight="1" x14ac:dyDescent="0.25">
      <c r="A4130" s="3">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6">
        <v>-944.99460000000045</v>
      </c>
    </row>
    <row r="4131" spans="1:22" ht="14.25" customHeight="1" x14ac:dyDescent="0.25">
      <c r="A4131" s="3">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6">
        <v>21.251199999999997</v>
      </c>
    </row>
    <row r="4132" spans="1:22" ht="14.25" customHeight="1" x14ac:dyDescent="0.25">
      <c r="A4132" s="3">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6">
        <v>-23.89200000000001</v>
      </c>
    </row>
    <row r="4133" spans="1:22" ht="14.25" customHeight="1" x14ac:dyDescent="0.25">
      <c r="A4133" s="3">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6">
        <v>4.0338000000000003</v>
      </c>
    </row>
    <row r="4134" spans="1:22" ht="14.25" customHeight="1" x14ac:dyDescent="0.25">
      <c r="A4134" s="3">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6">
        <v>5.6375999999999999</v>
      </c>
    </row>
    <row r="4135" spans="1:22" ht="14.25" customHeight="1" x14ac:dyDescent="0.25">
      <c r="A4135" s="3">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6">
        <v>21.599999999999998</v>
      </c>
    </row>
    <row r="4136" spans="1:22" ht="14.25" customHeight="1" x14ac:dyDescent="0.25">
      <c r="A4136" s="3">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6">
        <v>90.287100000000009</v>
      </c>
    </row>
    <row r="4137" spans="1:22" ht="14.25" customHeight="1" x14ac:dyDescent="0.25">
      <c r="A4137" s="3">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6">
        <v>42.045000000000002</v>
      </c>
    </row>
    <row r="4138" spans="1:22" ht="14.25" customHeight="1" x14ac:dyDescent="0.25">
      <c r="A4138" s="3">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6">
        <v>204.76820000000001</v>
      </c>
    </row>
    <row r="4139" spans="1:22" ht="14.25" customHeight="1" x14ac:dyDescent="0.25">
      <c r="A4139" s="3">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6">
        <v>12.530000000000001</v>
      </c>
    </row>
    <row r="4140" spans="1:22" ht="14.25" customHeight="1" x14ac:dyDescent="0.25">
      <c r="A4140" s="3">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6">
        <v>-10.385999999999999</v>
      </c>
    </row>
    <row r="4141" spans="1:22" ht="14.25" customHeight="1" x14ac:dyDescent="0.25">
      <c r="A4141" s="3">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6">
        <v>2.336999999999998</v>
      </c>
    </row>
    <row r="4142" spans="1:22" ht="14.25" customHeight="1" x14ac:dyDescent="0.25">
      <c r="A4142" s="3">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6">
        <v>13.845999999999997</v>
      </c>
    </row>
    <row r="4143" spans="1:22" ht="14.25" customHeight="1" x14ac:dyDescent="0.25">
      <c r="A4143" s="3">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6">
        <v>8.6939999999999991</v>
      </c>
    </row>
    <row r="4144" spans="1:22" ht="14.25" customHeight="1" x14ac:dyDescent="0.25">
      <c r="A4144" s="3">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6">
        <v>26.413199999999996</v>
      </c>
    </row>
    <row r="4145" spans="1:22" ht="14.25" customHeight="1" x14ac:dyDescent="0.25">
      <c r="A4145" s="3">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6">
        <v>5.7329999999999997</v>
      </c>
    </row>
    <row r="4146" spans="1:22" ht="14.25" customHeight="1" x14ac:dyDescent="0.25">
      <c r="A4146" s="3">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6">
        <v>2.3814000000000002</v>
      </c>
    </row>
    <row r="4147" spans="1:22" ht="14.25" customHeight="1" x14ac:dyDescent="0.25">
      <c r="A4147" s="3">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6">
        <v>-13.588200000000001</v>
      </c>
    </row>
    <row r="4148" spans="1:22" ht="14.25" customHeight="1" x14ac:dyDescent="0.25">
      <c r="A4148" s="3">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6">
        <v>64.518000000000001</v>
      </c>
    </row>
    <row r="4149" spans="1:22" ht="14.25" customHeight="1" x14ac:dyDescent="0.25">
      <c r="A4149" s="3">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6">
        <v>-15.131100000000004</v>
      </c>
    </row>
    <row r="4150" spans="1:22" ht="14.25" customHeight="1" x14ac:dyDescent="0.25">
      <c r="A4150" s="3">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6">
        <v>1.2004999999999999</v>
      </c>
    </row>
    <row r="4151" spans="1:22" ht="14.25" customHeight="1" x14ac:dyDescent="0.25">
      <c r="A4151" s="3">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6">
        <v>-2.0700000000000038</v>
      </c>
    </row>
    <row r="4152" spans="1:22" ht="14.25" customHeight="1" x14ac:dyDescent="0.25">
      <c r="A4152" s="3">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6">
        <v>-58.305599999999984</v>
      </c>
    </row>
    <row r="4153" spans="1:22" ht="14.25" customHeight="1" x14ac:dyDescent="0.25">
      <c r="A4153" s="3">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6">
        <v>9.8685000000000009</v>
      </c>
    </row>
    <row r="4154" spans="1:22" ht="14.25" customHeight="1" x14ac:dyDescent="0.25">
      <c r="A4154" s="3">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6">
        <v>5.4432</v>
      </c>
    </row>
    <row r="4155" spans="1:22" ht="14.25" customHeight="1" x14ac:dyDescent="0.25">
      <c r="A4155" s="3">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6">
        <v>1.6523999999999992</v>
      </c>
    </row>
    <row r="4156" spans="1:22" ht="14.25" customHeight="1" x14ac:dyDescent="0.25">
      <c r="A4156" s="3">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6">
        <v>-27.93119999999999</v>
      </c>
    </row>
    <row r="4157" spans="1:22" ht="14.25" customHeight="1" x14ac:dyDescent="0.25">
      <c r="A4157" s="3">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6">
        <v>-1.9656000000000002</v>
      </c>
    </row>
    <row r="4158" spans="1:22" ht="14.25" customHeight="1" x14ac:dyDescent="0.25">
      <c r="A4158" s="3">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6">
        <v>0.59979999999999656</v>
      </c>
    </row>
    <row r="4159" spans="1:22" ht="14.25" customHeight="1" x14ac:dyDescent="0.25">
      <c r="A4159" s="3">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6">
        <v>-19.982399999999991</v>
      </c>
    </row>
    <row r="4160" spans="1:22" ht="14.25" customHeight="1" x14ac:dyDescent="0.25">
      <c r="A4160" s="3">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6">
        <v>5.1011999999999995</v>
      </c>
    </row>
    <row r="4161" spans="1:22" ht="14.25" customHeight="1" x14ac:dyDescent="0.25">
      <c r="A4161" s="3">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6">
        <v>3.7235999999999989</v>
      </c>
    </row>
    <row r="4162" spans="1:22" ht="14.25" customHeight="1" x14ac:dyDescent="0.25">
      <c r="A4162" s="3">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6">
        <v>134.99250000000001</v>
      </c>
    </row>
    <row r="4163" spans="1:22" ht="14.25" customHeight="1" x14ac:dyDescent="0.25">
      <c r="A4163" s="3">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6">
        <v>5.8707999999999991</v>
      </c>
    </row>
    <row r="4164" spans="1:22" ht="14.25" customHeight="1" x14ac:dyDescent="0.25">
      <c r="A4164" s="3">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6">
        <v>7.5991999999999997</v>
      </c>
    </row>
    <row r="4165" spans="1:22" ht="14.25" customHeight="1" x14ac:dyDescent="0.25">
      <c r="A4165" s="3">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6">
        <v>315.81179999999995</v>
      </c>
    </row>
    <row r="4166" spans="1:22" ht="14.25" customHeight="1" x14ac:dyDescent="0.25">
      <c r="A4166" s="3">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6">
        <v>-14.793099999999995</v>
      </c>
    </row>
    <row r="4167" spans="1:22" ht="14.25" customHeight="1" x14ac:dyDescent="0.25">
      <c r="A4167" s="3">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6">
        <v>14.754599999999996</v>
      </c>
    </row>
    <row r="4168" spans="1:22" ht="14.25" customHeight="1" x14ac:dyDescent="0.25">
      <c r="A4168" s="3">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6">
        <v>9.3312000000000008</v>
      </c>
    </row>
    <row r="4169" spans="1:22" ht="14.25" customHeight="1" x14ac:dyDescent="0.25">
      <c r="A4169" s="3">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6">
        <v>8.299199999999999</v>
      </c>
    </row>
    <row r="4170" spans="1:22" ht="14.25" customHeight="1" x14ac:dyDescent="0.25">
      <c r="A4170" s="3">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6">
        <v>-65.035200000000046</v>
      </c>
    </row>
    <row r="4171" spans="1:22" ht="14.25" customHeight="1" x14ac:dyDescent="0.25">
      <c r="A4171" s="3">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6">
        <v>10.8864</v>
      </c>
    </row>
    <row r="4172" spans="1:22" ht="14.25" customHeight="1" x14ac:dyDescent="0.25">
      <c r="A4172" s="3">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6">
        <v>17.815199999999997</v>
      </c>
    </row>
    <row r="4173" spans="1:22" ht="14.25" customHeight="1" x14ac:dyDescent="0.25">
      <c r="A4173" s="3">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6">
        <v>0.97719999999999807</v>
      </c>
    </row>
    <row r="4174" spans="1:22" ht="14.25" customHeight="1" x14ac:dyDescent="0.25">
      <c r="A4174" s="3">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6">
        <v>6.5319999999999991</v>
      </c>
    </row>
    <row r="4175" spans="1:22" ht="14.25" customHeight="1" x14ac:dyDescent="0.25">
      <c r="A4175" s="3">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6">
        <v>6.2208000000000006</v>
      </c>
    </row>
    <row r="4176" spans="1:22" ht="14.25" customHeight="1" x14ac:dyDescent="0.25">
      <c r="A4176" s="3">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6">
        <v>28.0032</v>
      </c>
    </row>
    <row r="4177" spans="1:22" ht="14.25" customHeight="1" x14ac:dyDescent="0.25">
      <c r="A4177" s="3">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6">
        <v>15.764000000000003</v>
      </c>
    </row>
    <row r="4178" spans="1:22" ht="14.25" customHeight="1" x14ac:dyDescent="0.25">
      <c r="A4178" s="3">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6">
        <v>163.78700000000003</v>
      </c>
    </row>
    <row r="4179" spans="1:22" ht="14.25" customHeight="1" x14ac:dyDescent="0.25">
      <c r="A4179" s="3">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6">
        <v>60.255300000000005</v>
      </c>
    </row>
    <row r="4180" spans="1:22" ht="14.25" customHeight="1" x14ac:dyDescent="0.25">
      <c r="A4180" s="3">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6">
        <v>21.784499999999998</v>
      </c>
    </row>
    <row r="4181" spans="1:22" ht="14.25" customHeight="1" x14ac:dyDescent="0.25">
      <c r="A4181" s="3">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6">
        <v>5.4288000000000007</v>
      </c>
    </row>
    <row r="4182" spans="1:22" ht="14.25" customHeight="1" x14ac:dyDescent="0.25">
      <c r="A4182" s="3">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6">
        <v>-6.3599999999999994</v>
      </c>
    </row>
    <row r="4183" spans="1:22" ht="14.25" customHeight="1" x14ac:dyDescent="0.25">
      <c r="A4183" s="3">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6">
        <v>115.18559999999999</v>
      </c>
    </row>
    <row r="4184" spans="1:22" ht="14.25" customHeight="1" x14ac:dyDescent="0.25">
      <c r="A4184" s="3">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6">
        <v>7.6679999999999993</v>
      </c>
    </row>
    <row r="4185" spans="1:22" ht="14.25" customHeight="1" x14ac:dyDescent="0.25">
      <c r="A4185" s="3">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6">
        <v>10.347300000000004</v>
      </c>
    </row>
    <row r="4186" spans="1:22" ht="14.25" customHeight="1" x14ac:dyDescent="0.25">
      <c r="A4186" s="3">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6">
        <v>20.484999999999999</v>
      </c>
    </row>
    <row r="4187" spans="1:22" ht="14.25" customHeight="1" x14ac:dyDescent="0.25">
      <c r="A4187" s="3">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6">
        <v>9.8159999999999954</v>
      </c>
    </row>
    <row r="4188" spans="1:22" ht="14.25" customHeight="1" x14ac:dyDescent="0.25">
      <c r="A4188" s="3">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6">
        <v>-10.654700000000002</v>
      </c>
    </row>
    <row r="4189" spans="1:22" ht="14.25" customHeight="1" x14ac:dyDescent="0.25">
      <c r="A4189" s="3">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6">
        <v>-3.293400000000001</v>
      </c>
    </row>
    <row r="4190" spans="1:22" ht="14.25" customHeight="1" x14ac:dyDescent="0.25">
      <c r="A4190" s="3">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6">
        <v>0.66959999999999997</v>
      </c>
    </row>
    <row r="4191" spans="1:22" ht="14.25" customHeight="1" x14ac:dyDescent="0.25">
      <c r="A4191" s="3">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6">
        <v>4.4954999999999998</v>
      </c>
    </row>
    <row r="4192" spans="1:22" ht="14.25" customHeight="1" x14ac:dyDescent="0.25">
      <c r="A4192" s="3">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6">
        <v>5039.9856</v>
      </c>
    </row>
    <row r="4193" spans="1:22" ht="14.25" customHeight="1" x14ac:dyDescent="0.25">
      <c r="A4193" s="3">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6">
        <v>6.5999999999999988</v>
      </c>
    </row>
    <row r="4194" spans="1:22" ht="14.25" customHeight="1" x14ac:dyDescent="0.25">
      <c r="A4194" s="3">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6">
        <v>160.17660000000001</v>
      </c>
    </row>
    <row r="4195" spans="1:22" ht="14.25" customHeight="1" x14ac:dyDescent="0.25">
      <c r="A4195" s="3">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6">
        <v>22.858199999999982</v>
      </c>
    </row>
    <row r="4196" spans="1:22" ht="14.25" customHeight="1" x14ac:dyDescent="0.25">
      <c r="A4196" s="3">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6">
        <v>15.074199999999998</v>
      </c>
    </row>
    <row r="4197" spans="1:22" ht="14.25" customHeight="1" x14ac:dyDescent="0.25">
      <c r="A4197" s="3">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6">
        <v>10.374000000000001</v>
      </c>
    </row>
    <row r="4198" spans="1:22" ht="14.25" customHeight="1" x14ac:dyDescent="0.25">
      <c r="A4198" s="3">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6">
        <v>10.307099999999998</v>
      </c>
    </row>
    <row r="4199" spans="1:22" ht="14.25" customHeight="1" x14ac:dyDescent="0.25">
      <c r="A4199" s="3">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6">
        <v>93.768799999999999</v>
      </c>
    </row>
    <row r="4200" spans="1:22" ht="14.25" customHeight="1" x14ac:dyDescent="0.25">
      <c r="A4200" s="3">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6">
        <v>-14.553600000000003</v>
      </c>
    </row>
    <row r="4201" spans="1:22" ht="14.25" customHeight="1" x14ac:dyDescent="0.25">
      <c r="A4201" s="3">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6">
        <v>3.4356999999999998</v>
      </c>
    </row>
    <row r="4202" spans="1:22" ht="14.25" customHeight="1" x14ac:dyDescent="0.25">
      <c r="A4202" s="3">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6">
        <v>249.99499999999998</v>
      </c>
    </row>
    <row r="4203" spans="1:22" ht="14.25" customHeight="1" x14ac:dyDescent="0.25">
      <c r="A4203" s="3">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6">
        <v>18.988799999999998</v>
      </c>
    </row>
    <row r="4204" spans="1:22" ht="14.25" customHeight="1" x14ac:dyDescent="0.25">
      <c r="A4204" s="3">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6">
        <v>84.943599999999989</v>
      </c>
    </row>
    <row r="4205" spans="1:22" ht="14.25" customHeight="1" x14ac:dyDescent="0.25">
      <c r="A4205" s="3">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6">
        <v>18.715000000000003</v>
      </c>
    </row>
    <row r="4206" spans="1:22" ht="14.25" customHeight="1" x14ac:dyDescent="0.25">
      <c r="A4206" s="3">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6">
        <v>4.7751999999999999</v>
      </c>
    </row>
    <row r="4207" spans="1:22" ht="14.25" customHeight="1" x14ac:dyDescent="0.25">
      <c r="A4207" s="3">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6">
        <v>4.2803999999999984</v>
      </c>
    </row>
    <row r="4208" spans="1:22" ht="14.25" customHeight="1" x14ac:dyDescent="0.25">
      <c r="A4208" s="3">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6">
        <v>15.676799999999997</v>
      </c>
    </row>
    <row r="4209" spans="1:22" ht="14.25" customHeight="1" x14ac:dyDescent="0.25">
      <c r="A4209" s="3">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6">
        <v>7.7748000000000008</v>
      </c>
    </row>
    <row r="4210" spans="1:22" ht="14.25" customHeight="1" x14ac:dyDescent="0.25">
      <c r="A4210" s="3">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6">
        <v>481.46999999999991</v>
      </c>
    </row>
    <row r="4211" spans="1:22" ht="14.25" customHeight="1" x14ac:dyDescent="0.25">
      <c r="A4211" s="3">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6">
        <v>-60.607800000000026</v>
      </c>
    </row>
    <row r="4212" spans="1:22" ht="14.25" customHeight="1" x14ac:dyDescent="0.25">
      <c r="A4212" s="3">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6">
        <v>4.9949999999999992</v>
      </c>
    </row>
    <row r="4213" spans="1:22" ht="14.25" customHeight="1" x14ac:dyDescent="0.25">
      <c r="A4213" s="3">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6">
        <v>4.238999999999999</v>
      </c>
    </row>
    <row r="4214" spans="1:22" ht="14.25" customHeight="1" x14ac:dyDescent="0.25">
      <c r="A4214" s="3">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6">
        <v>1.9023999999999992</v>
      </c>
    </row>
    <row r="4215" spans="1:22" ht="14.25" customHeight="1" x14ac:dyDescent="0.25">
      <c r="A4215" s="3">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6">
        <v>11.543199999999999</v>
      </c>
    </row>
    <row r="4216" spans="1:22" ht="14.25" customHeight="1" x14ac:dyDescent="0.25">
      <c r="A4216" s="3">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6">
        <v>64.199999999999989</v>
      </c>
    </row>
    <row r="4217" spans="1:22" ht="14.25" customHeight="1" x14ac:dyDescent="0.25">
      <c r="A4217" s="3">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6">
        <v>29.271599999999999</v>
      </c>
    </row>
    <row r="4218" spans="1:22" ht="14.25" customHeight="1" x14ac:dyDescent="0.25">
      <c r="A4218" s="3">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6">
        <v>4.4352</v>
      </c>
    </row>
    <row r="4219" spans="1:22" ht="14.25" customHeight="1" x14ac:dyDescent="0.25">
      <c r="A4219" s="3">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6">
        <v>85.175999999999974</v>
      </c>
    </row>
    <row r="4220" spans="1:22" ht="14.25" customHeight="1" x14ac:dyDescent="0.25">
      <c r="A4220" s="3">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6">
        <v>359.99879999999962</v>
      </c>
    </row>
    <row r="4221" spans="1:22" ht="14.25" customHeight="1" x14ac:dyDescent="0.25">
      <c r="A4221" s="3">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6">
        <v>18.211199999999998</v>
      </c>
    </row>
    <row r="4222" spans="1:22" ht="14.25" customHeight="1" x14ac:dyDescent="0.25">
      <c r="A4222" s="3">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6">
        <v>6.6293999999999995</v>
      </c>
    </row>
    <row r="4223" spans="1:22" ht="14.25" customHeight="1" x14ac:dyDescent="0.25">
      <c r="A4223" s="3">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6">
        <v>130.20749999999998</v>
      </c>
    </row>
    <row r="4224" spans="1:22" ht="14.25" customHeight="1" x14ac:dyDescent="0.25">
      <c r="A4224" s="3">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6">
        <v>1.0296000000000021</v>
      </c>
    </row>
    <row r="4225" spans="1:22" ht="14.25" customHeight="1" x14ac:dyDescent="0.25">
      <c r="A4225" s="3">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6">
        <v>41.860800000000005</v>
      </c>
    </row>
    <row r="4226" spans="1:22" ht="14.25" customHeight="1" x14ac:dyDescent="0.25">
      <c r="A4226" s="3">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6">
        <v>-3.2406000000000006</v>
      </c>
    </row>
    <row r="4227" spans="1:22" ht="14.25" customHeight="1" x14ac:dyDescent="0.25">
      <c r="A4227" s="3">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6">
        <v>-42.492599999999982</v>
      </c>
    </row>
    <row r="4228" spans="1:22" ht="14.25" customHeight="1" x14ac:dyDescent="0.25">
      <c r="A4228" s="3">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6">
        <v>21.5824</v>
      </c>
    </row>
    <row r="4229" spans="1:22" ht="14.25" customHeight="1" x14ac:dyDescent="0.25">
      <c r="A4229" s="3">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6">
        <v>-6.9282000000000039</v>
      </c>
    </row>
    <row r="4230" spans="1:22" ht="14.25" customHeight="1" x14ac:dyDescent="0.25">
      <c r="A4230" s="3">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6">
        <v>10.3408</v>
      </c>
    </row>
    <row r="4231" spans="1:22" ht="14.25" customHeight="1" x14ac:dyDescent="0.25">
      <c r="A4231" s="3">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6">
        <v>-348.62940000000003</v>
      </c>
    </row>
    <row r="4232" spans="1:22" ht="14.25" customHeight="1" x14ac:dyDescent="0.25">
      <c r="A4232" s="3">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6">
        <v>-17.660699999999999</v>
      </c>
    </row>
    <row r="4233" spans="1:22" ht="14.25" customHeight="1" x14ac:dyDescent="0.25">
      <c r="A4233" s="3">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6">
        <v>5.6375999999999999</v>
      </c>
    </row>
    <row r="4234" spans="1:22" ht="14.25" customHeight="1" x14ac:dyDescent="0.25">
      <c r="A4234" s="3">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6">
        <v>11.2752</v>
      </c>
    </row>
    <row r="4235" spans="1:22" ht="14.25" customHeight="1" x14ac:dyDescent="0.25">
      <c r="A4235" s="3">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6">
        <v>-10.421400000000002</v>
      </c>
    </row>
    <row r="4236" spans="1:22" ht="14.25" customHeight="1" x14ac:dyDescent="0.25">
      <c r="A4236" s="3">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6">
        <v>4.1151</v>
      </c>
    </row>
    <row r="4237" spans="1:22" ht="14.25" customHeight="1" x14ac:dyDescent="0.25">
      <c r="A4237" s="3">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6">
        <v>7.0226999999999995</v>
      </c>
    </row>
    <row r="4238" spans="1:22" ht="14.25" customHeight="1" x14ac:dyDescent="0.25">
      <c r="A4238" s="3">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6">
        <v>-18.836400000000005</v>
      </c>
    </row>
    <row r="4239" spans="1:22" ht="14.25" customHeight="1" x14ac:dyDescent="0.25">
      <c r="A4239" s="3">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6">
        <v>0.70560000000000045</v>
      </c>
    </row>
    <row r="4240" spans="1:22" ht="14.25" customHeight="1" x14ac:dyDescent="0.25">
      <c r="A4240" s="3">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6">
        <v>5.9489999999999981</v>
      </c>
    </row>
    <row r="4241" spans="1:22" ht="14.25" customHeight="1" x14ac:dyDescent="0.25">
      <c r="A4241" s="3">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6">
        <v>100.65599999999999</v>
      </c>
    </row>
    <row r="4242" spans="1:22" ht="14.25" customHeight="1" x14ac:dyDescent="0.25">
      <c r="A4242" s="3">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6">
        <v>11.858400000000003</v>
      </c>
    </row>
    <row r="4243" spans="1:22" ht="14.25" customHeight="1" x14ac:dyDescent="0.25">
      <c r="A4243" s="3">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6">
        <v>6.5753999999999984</v>
      </c>
    </row>
    <row r="4244" spans="1:22" ht="14.25" customHeight="1" x14ac:dyDescent="0.25">
      <c r="A4244" s="3">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6">
        <v>5.9987999999999815</v>
      </c>
    </row>
    <row r="4245" spans="1:22" ht="14.25" customHeight="1" x14ac:dyDescent="0.25">
      <c r="A4245" s="3">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6">
        <v>13.070699999999999</v>
      </c>
    </row>
    <row r="4246" spans="1:22" ht="14.25" customHeight="1" x14ac:dyDescent="0.25">
      <c r="A4246" s="3">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6">
        <v>8.6190000000000033</v>
      </c>
    </row>
    <row r="4247" spans="1:22" ht="14.25" customHeight="1" x14ac:dyDescent="0.25">
      <c r="A4247" s="3">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6">
        <v>0.73799999999999988</v>
      </c>
    </row>
    <row r="4248" spans="1:22" ht="14.25" customHeight="1" x14ac:dyDescent="0.25">
      <c r="A4248" s="3">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6">
        <v>272.79200000000003</v>
      </c>
    </row>
    <row r="4249" spans="1:22" ht="14.25" customHeight="1" x14ac:dyDescent="0.25">
      <c r="A4249" s="3">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6">
        <v>7.5239999999999991</v>
      </c>
    </row>
    <row r="4250" spans="1:22" ht="14.25" customHeight="1" x14ac:dyDescent="0.25">
      <c r="A4250" s="3">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6">
        <v>40.516799999999996</v>
      </c>
    </row>
    <row r="4251" spans="1:22" ht="14.25" customHeight="1" x14ac:dyDescent="0.25">
      <c r="A4251" s="3">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6">
        <v>150.38400000000001</v>
      </c>
    </row>
    <row r="4252" spans="1:22" ht="14.25" customHeight="1" x14ac:dyDescent="0.25">
      <c r="A4252" s="3">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6">
        <v>177.42059999999998</v>
      </c>
    </row>
    <row r="4253" spans="1:22" ht="14.25" customHeight="1" x14ac:dyDescent="0.25">
      <c r="A4253" s="3">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6">
        <v>-13.286700000000002</v>
      </c>
    </row>
    <row r="4254" spans="1:22" ht="14.25" customHeight="1" x14ac:dyDescent="0.25">
      <c r="A4254" s="3">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6">
        <v>2.271199999999999</v>
      </c>
    </row>
    <row r="4255" spans="1:22" ht="14.25" customHeight="1" x14ac:dyDescent="0.25">
      <c r="A4255" s="3">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6">
        <v>1.0346000000000006</v>
      </c>
    </row>
    <row r="4256" spans="1:22" ht="14.25" customHeight="1" x14ac:dyDescent="0.25">
      <c r="A4256" s="3">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6">
        <v>20.576399999999996</v>
      </c>
    </row>
    <row r="4257" spans="1:22" ht="14.25" customHeight="1" x14ac:dyDescent="0.25">
      <c r="A4257" s="3">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6">
        <v>-145.17600000000002</v>
      </c>
    </row>
    <row r="4258" spans="1:22" ht="14.25" customHeight="1" x14ac:dyDescent="0.25">
      <c r="A4258" s="3">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6">
        <v>-6.8094000000000037</v>
      </c>
    </row>
    <row r="4259" spans="1:22" ht="14.25" customHeight="1" x14ac:dyDescent="0.25">
      <c r="A4259" s="3">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6">
        <v>-6.833400000000001</v>
      </c>
    </row>
    <row r="4260" spans="1:22" ht="14.25" customHeight="1" x14ac:dyDescent="0.25">
      <c r="A4260" s="3">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6">
        <v>-22.138200000000012</v>
      </c>
    </row>
    <row r="4261" spans="1:22" ht="14.25" customHeight="1" x14ac:dyDescent="0.25">
      <c r="A4261" s="3">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6">
        <v>23.99</v>
      </c>
    </row>
    <row r="4262" spans="1:22" ht="14.25" customHeight="1" x14ac:dyDescent="0.25">
      <c r="A4262" s="3">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6">
        <v>6.0029999999999992</v>
      </c>
    </row>
    <row r="4263" spans="1:22" ht="14.25" customHeight="1" x14ac:dyDescent="0.25">
      <c r="A4263" s="3">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6">
        <v>19.827599999999997</v>
      </c>
    </row>
    <row r="4264" spans="1:22" ht="14.25" customHeight="1" x14ac:dyDescent="0.25">
      <c r="A4264" s="3">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6">
        <v>24.143999999999998</v>
      </c>
    </row>
    <row r="4265" spans="1:22" ht="14.25" customHeight="1" x14ac:dyDescent="0.25">
      <c r="A4265" s="3">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6">
        <v>-7.782</v>
      </c>
    </row>
    <row r="4266" spans="1:22" ht="14.25" customHeight="1" x14ac:dyDescent="0.25">
      <c r="A4266" s="3">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6">
        <v>-160.29520000000008</v>
      </c>
    </row>
    <row r="4267" spans="1:22" ht="14.25" customHeight="1" x14ac:dyDescent="0.25">
      <c r="A4267" s="3">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6">
        <v>-6.2370000000000019</v>
      </c>
    </row>
    <row r="4268" spans="1:22" ht="14.25" customHeight="1" x14ac:dyDescent="0.25">
      <c r="A4268" s="3">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6">
        <v>-225.09759999999991</v>
      </c>
    </row>
    <row r="4269" spans="1:22" ht="14.25" customHeight="1" x14ac:dyDescent="0.25">
      <c r="A4269" s="3">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6">
        <v>-20.140800000000006</v>
      </c>
    </row>
    <row r="4270" spans="1:22" ht="14.25" customHeight="1" x14ac:dyDescent="0.25">
      <c r="A4270" s="3">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6">
        <v>45.139500000000005</v>
      </c>
    </row>
    <row r="4271" spans="1:22" ht="14.25" customHeight="1" x14ac:dyDescent="0.25">
      <c r="A4271" s="3">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6">
        <v>148.13799999999992</v>
      </c>
    </row>
    <row r="4272" spans="1:22" ht="14.25" customHeight="1" x14ac:dyDescent="0.25">
      <c r="A4272" s="3">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6">
        <v>190.42980000000006</v>
      </c>
    </row>
    <row r="4273" spans="1:22" ht="14.25" customHeight="1" x14ac:dyDescent="0.25">
      <c r="A4273" s="3">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6">
        <v>85.181600000000003</v>
      </c>
    </row>
    <row r="4274" spans="1:22" ht="14.25" customHeight="1" x14ac:dyDescent="0.25">
      <c r="A4274" s="3">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6">
        <v>6.2936999999999976</v>
      </c>
    </row>
    <row r="4275" spans="1:22" ht="14.25" customHeight="1" x14ac:dyDescent="0.25">
      <c r="A4275" s="3">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6">
        <v>7.5370999999999988</v>
      </c>
    </row>
    <row r="4276" spans="1:22" ht="14.25" customHeight="1" x14ac:dyDescent="0.25">
      <c r="A4276" s="3">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6">
        <v>1.1224999999999996</v>
      </c>
    </row>
    <row r="4277" spans="1:22" ht="14.25" customHeight="1" x14ac:dyDescent="0.25">
      <c r="A4277" s="3">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6">
        <v>-121.58000000000004</v>
      </c>
    </row>
    <row r="4278" spans="1:22" ht="14.25" customHeight="1" x14ac:dyDescent="0.25">
      <c r="A4278" s="3">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6">
        <v>61.38900000000001</v>
      </c>
    </row>
    <row r="4279" spans="1:22" ht="14.25" customHeight="1" x14ac:dyDescent="0.25">
      <c r="A4279" s="3">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6">
        <v>2365.9817999999996</v>
      </c>
    </row>
    <row r="4280" spans="1:22" ht="14.25" customHeight="1" x14ac:dyDescent="0.25">
      <c r="A4280" s="3">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6">
        <v>3.2867999999999995</v>
      </c>
    </row>
    <row r="4281" spans="1:22" ht="14.25" customHeight="1" x14ac:dyDescent="0.25">
      <c r="A4281" s="3">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6">
        <v>11.890999999999998</v>
      </c>
    </row>
    <row r="4282" spans="1:22" ht="14.25" customHeight="1" x14ac:dyDescent="0.25">
      <c r="A4282" s="3">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6">
        <v>5.2255999999999991</v>
      </c>
    </row>
    <row r="4283" spans="1:22" ht="14.25" customHeight="1" x14ac:dyDescent="0.25">
      <c r="A4283" s="3">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6">
        <v>14.62239999999999</v>
      </c>
    </row>
    <row r="4284" spans="1:22" ht="14.25" customHeight="1" x14ac:dyDescent="0.25">
      <c r="A4284" s="3">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6">
        <v>1.7343</v>
      </c>
    </row>
    <row r="4285" spans="1:22" ht="14.25" customHeight="1" x14ac:dyDescent="0.25">
      <c r="A4285" s="3">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6">
        <v>496.78649999999993</v>
      </c>
    </row>
    <row r="4286" spans="1:22" ht="14.25" customHeight="1" x14ac:dyDescent="0.25">
      <c r="A4286" s="3">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6">
        <v>-76.011599999999973</v>
      </c>
    </row>
    <row r="4287" spans="1:22" ht="14.25" customHeight="1" x14ac:dyDescent="0.25">
      <c r="A4287" s="3">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6">
        <v>3.9473999999999996</v>
      </c>
    </row>
    <row r="4288" spans="1:22" ht="14.25" customHeight="1" x14ac:dyDescent="0.25">
      <c r="A4288" s="3">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6">
        <v>164.99700000000001</v>
      </c>
    </row>
    <row r="4289" spans="1:22" ht="14.25" customHeight="1" x14ac:dyDescent="0.25">
      <c r="A4289" s="3">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6">
        <v>-12.956800000000005</v>
      </c>
    </row>
    <row r="4290" spans="1:22" ht="14.25" customHeight="1" x14ac:dyDescent="0.25">
      <c r="A4290" s="3">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6">
        <v>-49.92</v>
      </c>
    </row>
    <row r="4291" spans="1:22" ht="14.25" customHeight="1" x14ac:dyDescent="0.25">
      <c r="A4291" s="3">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6">
        <v>4.9307999999999996</v>
      </c>
    </row>
    <row r="4292" spans="1:22" ht="14.25" customHeight="1" x14ac:dyDescent="0.25">
      <c r="A4292" s="3">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6">
        <v>2.7899999999999991</v>
      </c>
    </row>
    <row r="4293" spans="1:22" ht="14.25" customHeight="1" x14ac:dyDescent="0.25">
      <c r="A4293" s="3">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6">
        <v>22.408199999999994</v>
      </c>
    </row>
    <row r="4294" spans="1:22" ht="14.25" customHeight="1" x14ac:dyDescent="0.25">
      <c r="A4294" s="3">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6">
        <v>68.039999999999992</v>
      </c>
    </row>
    <row r="4295" spans="1:22" ht="14.25" customHeight="1" x14ac:dyDescent="0.25">
      <c r="A4295" s="3">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6">
        <v>-10.796399999999995</v>
      </c>
    </row>
    <row r="4296" spans="1:22" ht="14.25" customHeight="1" x14ac:dyDescent="0.25">
      <c r="A4296" s="3">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6">
        <v>-120.51299999999998</v>
      </c>
    </row>
    <row r="4297" spans="1:22" ht="14.25" customHeight="1" x14ac:dyDescent="0.25">
      <c r="A4297" s="3">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6">
        <v>54.343800000000009</v>
      </c>
    </row>
    <row r="4298" spans="1:22" ht="14.25" customHeight="1" x14ac:dyDescent="0.25">
      <c r="A4298" s="3">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6">
        <v>0.54319999999999879</v>
      </c>
    </row>
    <row r="4299" spans="1:22" ht="14.25" customHeight="1" x14ac:dyDescent="0.25">
      <c r="A4299" s="3">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6">
        <v>327.59220000000005</v>
      </c>
    </row>
    <row r="4300" spans="1:22" ht="14.25" customHeight="1" x14ac:dyDescent="0.25">
      <c r="A4300" s="3">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6">
        <v>15.489999999999997</v>
      </c>
    </row>
    <row r="4301" spans="1:22" ht="14.25" customHeight="1" x14ac:dyDescent="0.25">
      <c r="A4301" s="3">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6">
        <v>12.103199999999994</v>
      </c>
    </row>
    <row r="4302" spans="1:22" ht="14.25" customHeight="1" x14ac:dyDescent="0.25">
      <c r="A4302" s="3">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6">
        <v>0.41759999999999986</v>
      </c>
    </row>
    <row r="4303" spans="1:22" ht="14.25" customHeight="1" x14ac:dyDescent="0.25">
      <c r="A4303" s="3">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6">
        <v>2.9429999999999992</v>
      </c>
    </row>
    <row r="4304" spans="1:22" ht="14.25" customHeight="1" x14ac:dyDescent="0.25">
      <c r="A4304" s="3">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6">
        <v>1.0269000000000001</v>
      </c>
    </row>
    <row r="4305" spans="1:22" ht="14.25" customHeight="1" x14ac:dyDescent="0.25">
      <c r="A4305" s="3">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6">
        <v>19.4194</v>
      </c>
    </row>
    <row r="4306" spans="1:22" ht="14.25" customHeight="1" x14ac:dyDescent="0.25">
      <c r="A4306" s="3">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6">
        <v>3.195999999999998</v>
      </c>
    </row>
    <row r="4307" spans="1:22" ht="14.25" customHeight="1" x14ac:dyDescent="0.25">
      <c r="A4307" s="3">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6">
        <v>38.396000000000015</v>
      </c>
    </row>
    <row r="4308" spans="1:22" ht="14.25" customHeight="1" x14ac:dyDescent="0.25">
      <c r="A4308" s="3">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6">
        <v>2.8100999999999998</v>
      </c>
    </row>
    <row r="4309" spans="1:22" ht="14.25" customHeight="1" x14ac:dyDescent="0.25">
      <c r="A4309" s="3">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6">
        <v>11.748799999999997</v>
      </c>
    </row>
    <row r="4310" spans="1:22" ht="14.25" customHeight="1" x14ac:dyDescent="0.25">
      <c r="A4310" s="3">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6">
        <v>66.634399999999971</v>
      </c>
    </row>
    <row r="4311" spans="1:22" ht="14.25" customHeight="1" x14ac:dyDescent="0.25">
      <c r="A4311" s="3">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6">
        <v>-64.544399999999968</v>
      </c>
    </row>
    <row r="4312" spans="1:22" ht="14.25" customHeight="1" x14ac:dyDescent="0.25">
      <c r="A4312" s="3">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6">
        <v>8.2259999999999991</v>
      </c>
    </row>
    <row r="4313" spans="1:22" ht="14.25" customHeight="1" x14ac:dyDescent="0.25">
      <c r="A4313" s="3">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6">
        <v>9.3312000000000008</v>
      </c>
    </row>
    <row r="4314" spans="1:22" ht="14.25" customHeight="1" x14ac:dyDescent="0.25">
      <c r="A4314" s="3">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6">
        <v>139.98999999999995</v>
      </c>
    </row>
    <row r="4315" spans="1:22" ht="14.25" customHeight="1" x14ac:dyDescent="0.25">
      <c r="A4315" s="3">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6">
        <v>4.1950000000000003</v>
      </c>
    </row>
    <row r="4316" spans="1:22" ht="14.25" customHeight="1" x14ac:dyDescent="0.25">
      <c r="A4316" s="3">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6">
        <v>5.24</v>
      </c>
    </row>
    <row r="4317" spans="1:22" ht="14.25" customHeight="1" x14ac:dyDescent="0.25">
      <c r="A4317" s="3">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6">
        <v>27.734999999999996</v>
      </c>
    </row>
    <row r="4318" spans="1:22" ht="14.25" customHeight="1" x14ac:dyDescent="0.25">
      <c r="A4318" s="3">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6">
        <v>9.126899999999992</v>
      </c>
    </row>
    <row r="4319" spans="1:22" ht="14.25" customHeight="1" x14ac:dyDescent="0.25">
      <c r="A4319" s="3">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6">
        <v>78.894199999999998</v>
      </c>
    </row>
    <row r="4320" spans="1:22" ht="14.25" customHeight="1" x14ac:dyDescent="0.25">
      <c r="A4320" s="3">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6">
        <v>25.537799999999997</v>
      </c>
    </row>
    <row r="4321" spans="1:22" ht="14.25" customHeight="1" x14ac:dyDescent="0.25">
      <c r="A4321" s="3">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6">
        <v>-5.694300000000001</v>
      </c>
    </row>
    <row r="4322" spans="1:22" ht="14.25" customHeight="1" x14ac:dyDescent="0.25">
      <c r="A4322" s="3">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6">
        <v>7.9895999999999994</v>
      </c>
    </row>
    <row r="4323" spans="1:22" ht="14.25" customHeight="1" x14ac:dyDescent="0.25">
      <c r="A4323" s="3">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6">
        <v>-11.961599999999997</v>
      </c>
    </row>
    <row r="4324" spans="1:22" ht="14.25" customHeight="1" x14ac:dyDescent="0.25">
      <c r="A4324" s="3">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6">
        <v>-80.995500000000021</v>
      </c>
    </row>
    <row r="4325" spans="1:22" ht="14.25" customHeight="1" x14ac:dyDescent="0.25">
      <c r="A4325" s="3">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6">
        <v>-1.6763999999999997</v>
      </c>
    </row>
    <row r="4326" spans="1:22" ht="14.25" customHeight="1" x14ac:dyDescent="0.25">
      <c r="A4326" s="3">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6">
        <v>0.8969999999999998</v>
      </c>
    </row>
    <row r="4327" spans="1:22" ht="14.25" customHeight="1" x14ac:dyDescent="0.25">
      <c r="A4327" s="3">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6">
        <v>0.89969999999999573</v>
      </c>
    </row>
    <row r="4328" spans="1:22" ht="14.25" customHeight="1" x14ac:dyDescent="0.25">
      <c r="A4328" s="3">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6">
        <v>2.3025000000000002</v>
      </c>
    </row>
    <row r="4329" spans="1:22" ht="14.25" customHeight="1" x14ac:dyDescent="0.25">
      <c r="A4329" s="3">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6">
        <v>8.2799999999999994</v>
      </c>
    </row>
    <row r="4330" spans="1:22" ht="14.25" customHeight="1" x14ac:dyDescent="0.25">
      <c r="A4330" s="3">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6">
        <v>19.318499999999997</v>
      </c>
    </row>
    <row r="4331" spans="1:22" ht="14.25" customHeight="1" x14ac:dyDescent="0.25">
      <c r="A4331" s="3">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6">
        <v>5.4432</v>
      </c>
    </row>
    <row r="4332" spans="1:22" ht="14.25" customHeight="1" x14ac:dyDescent="0.25">
      <c r="A4332" s="3">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6">
        <v>1.1200000000000001</v>
      </c>
    </row>
    <row r="4333" spans="1:22" ht="14.25" customHeight="1" x14ac:dyDescent="0.25">
      <c r="A4333" s="3">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6">
        <v>6.796599999999998</v>
      </c>
    </row>
    <row r="4334" spans="1:22" ht="14.25" customHeight="1" x14ac:dyDescent="0.25">
      <c r="A4334" s="3">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6">
        <v>8.0219999999999985</v>
      </c>
    </row>
    <row r="4335" spans="1:22" ht="14.25" customHeight="1" x14ac:dyDescent="0.25">
      <c r="A4335" s="3">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6">
        <v>14.628000000000005</v>
      </c>
    </row>
    <row r="4336" spans="1:22" ht="14.25" customHeight="1" x14ac:dyDescent="0.25">
      <c r="A4336" s="3">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6">
        <v>9.2178000000000004</v>
      </c>
    </row>
    <row r="4337" spans="1:22" ht="14.25" customHeight="1" x14ac:dyDescent="0.25">
      <c r="A4337" s="3">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6">
        <v>2.7719999999999994</v>
      </c>
    </row>
    <row r="4338" spans="1:22" ht="14.25" customHeight="1" x14ac:dyDescent="0.25">
      <c r="A4338" s="3">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6">
        <v>3.9512</v>
      </c>
    </row>
    <row r="4339" spans="1:22" ht="14.25" customHeight="1" x14ac:dyDescent="0.25">
      <c r="A4339" s="3">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6">
        <v>22.6737</v>
      </c>
    </row>
    <row r="4340" spans="1:22" ht="14.25" customHeight="1" x14ac:dyDescent="0.25">
      <c r="A4340" s="3">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6">
        <v>53.495399999999989</v>
      </c>
    </row>
    <row r="4341" spans="1:22" ht="14.25" customHeight="1" x14ac:dyDescent="0.25">
      <c r="A4341" s="3">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6">
        <v>1.8144</v>
      </c>
    </row>
    <row r="4342" spans="1:22" ht="14.25" customHeight="1" x14ac:dyDescent="0.25">
      <c r="A4342" s="3">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6">
        <v>6.5120000000000005</v>
      </c>
    </row>
    <row r="4343" spans="1:22" ht="14.25" customHeight="1" x14ac:dyDescent="0.25">
      <c r="A4343" s="3">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6">
        <v>157.87019999999993</v>
      </c>
    </row>
    <row r="4344" spans="1:22" ht="14.25" customHeight="1" x14ac:dyDescent="0.25">
      <c r="A4344" s="3">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6">
        <v>6.690599999999999</v>
      </c>
    </row>
    <row r="4345" spans="1:22" ht="14.25" customHeight="1" x14ac:dyDescent="0.25">
      <c r="A4345" s="3">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6">
        <v>-131.50080000000005</v>
      </c>
    </row>
    <row r="4346" spans="1:22" ht="14.25" customHeight="1" x14ac:dyDescent="0.25">
      <c r="A4346" s="3">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6">
        <v>10.949399999999997</v>
      </c>
    </row>
    <row r="4347" spans="1:22" ht="14.25" customHeight="1" x14ac:dyDescent="0.25">
      <c r="A4347" s="3">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6">
        <v>85.982800000000012</v>
      </c>
    </row>
    <row r="4348" spans="1:22" ht="14.25" customHeight="1" x14ac:dyDescent="0.25">
      <c r="A4348" s="3">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6">
        <v>140.39599999999993</v>
      </c>
    </row>
    <row r="4349" spans="1:22" ht="14.25" customHeight="1" x14ac:dyDescent="0.25">
      <c r="A4349" s="3">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6">
        <v>26.1096</v>
      </c>
    </row>
    <row r="4350" spans="1:22" ht="14.25" customHeight="1" x14ac:dyDescent="0.25">
      <c r="A4350" s="3">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6">
        <v>-15.197599999999994</v>
      </c>
    </row>
    <row r="4351" spans="1:22" ht="14.25" customHeight="1" x14ac:dyDescent="0.25">
      <c r="A4351" s="3">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6">
        <v>-41.587199999999996</v>
      </c>
    </row>
    <row r="4352" spans="1:22" ht="14.25" customHeight="1" x14ac:dyDescent="0.25">
      <c r="A4352" s="3">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6">
        <v>1.4672000000000001</v>
      </c>
    </row>
    <row r="4353" spans="1:22" ht="14.25" customHeight="1" x14ac:dyDescent="0.25">
      <c r="A4353" s="3">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6">
        <v>-4.7460000000000013</v>
      </c>
    </row>
    <row r="4354" spans="1:22" ht="14.25" customHeight="1" x14ac:dyDescent="0.25">
      <c r="A4354" s="3">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6">
        <v>34.741999999999997</v>
      </c>
    </row>
    <row r="4355" spans="1:22" ht="14.25" customHeight="1" x14ac:dyDescent="0.25">
      <c r="A4355" s="3">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6">
        <v>6.2208000000000006</v>
      </c>
    </row>
    <row r="4356" spans="1:22" ht="14.25" customHeight="1" x14ac:dyDescent="0.25">
      <c r="A4356" s="3">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6">
        <v>-12.671999999999997</v>
      </c>
    </row>
    <row r="4357" spans="1:22" ht="14.25" customHeight="1" x14ac:dyDescent="0.25">
      <c r="A4357" s="3">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6">
        <v>-1065.3719999999998</v>
      </c>
    </row>
    <row r="4358" spans="1:22" ht="14.25" customHeight="1" x14ac:dyDescent="0.25">
      <c r="A4358" s="3">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6">
        <v>12.011999999999999</v>
      </c>
    </row>
    <row r="4359" spans="1:22" ht="14.25" customHeight="1" x14ac:dyDescent="0.25">
      <c r="A4359" s="3">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6">
        <v>3.6288</v>
      </c>
    </row>
    <row r="4360" spans="1:22" ht="14.25" customHeight="1" x14ac:dyDescent="0.25">
      <c r="A4360" s="3">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6">
        <v>-66.061999999999998</v>
      </c>
    </row>
    <row r="4361" spans="1:22" ht="14.25" customHeight="1" x14ac:dyDescent="0.25">
      <c r="A4361" s="3">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6">
        <v>-14.870399999999961</v>
      </c>
    </row>
    <row r="4362" spans="1:22" ht="14.25" customHeight="1" x14ac:dyDescent="0.25">
      <c r="A4362" s="3">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6">
        <v>54.860399999999998</v>
      </c>
    </row>
    <row r="4363" spans="1:22" ht="14.25" customHeight="1" x14ac:dyDescent="0.25">
      <c r="A4363" s="3">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6">
        <v>8.4563999999999986</v>
      </c>
    </row>
    <row r="4364" spans="1:22" ht="14.25" customHeight="1" x14ac:dyDescent="0.25">
      <c r="A4364" s="3">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6">
        <v>35.623800000000003</v>
      </c>
    </row>
    <row r="4365" spans="1:22" ht="14.25" customHeight="1" x14ac:dyDescent="0.25">
      <c r="A4365" s="3">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6">
        <v>8.2943999999999996</v>
      </c>
    </row>
    <row r="4366" spans="1:22" ht="14.25" customHeight="1" x14ac:dyDescent="0.25">
      <c r="A4366" s="3">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6">
        <v>162.09479999999996</v>
      </c>
    </row>
    <row r="4367" spans="1:22" ht="14.25" customHeight="1" x14ac:dyDescent="0.25">
      <c r="A4367" s="3">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6">
        <v>3.4827000000000004</v>
      </c>
    </row>
    <row r="4368" spans="1:22" ht="14.25" customHeight="1" x14ac:dyDescent="0.25">
      <c r="A4368" s="3">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6">
        <v>7.094999999999998</v>
      </c>
    </row>
    <row r="4369" spans="1:22" ht="14.25" customHeight="1" x14ac:dyDescent="0.25">
      <c r="A4369" s="3">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6">
        <v>3.2899999999999996</v>
      </c>
    </row>
    <row r="4370" spans="1:22" ht="14.25" customHeight="1" x14ac:dyDescent="0.25">
      <c r="A4370" s="3">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6">
        <v>6.4199999999999964</v>
      </c>
    </row>
    <row r="4371" spans="1:22" ht="14.25" customHeight="1" x14ac:dyDescent="0.25">
      <c r="A4371" s="3">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6">
        <v>50.351999999999997</v>
      </c>
    </row>
    <row r="4372" spans="1:22" ht="14.25" customHeight="1" x14ac:dyDescent="0.25">
      <c r="A4372" s="3">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6">
        <v>16.268800000000002</v>
      </c>
    </row>
    <row r="4373" spans="1:22" ht="14.25" customHeight="1" x14ac:dyDescent="0.25">
      <c r="A4373" s="3">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6">
        <v>24.84</v>
      </c>
    </row>
    <row r="4374" spans="1:22" ht="14.25" customHeight="1" x14ac:dyDescent="0.25">
      <c r="A4374" s="3">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6">
        <v>5.4895999999999994</v>
      </c>
    </row>
    <row r="4375" spans="1:22" ht="14.25" customHeight="1" x14ac:dyDescent="0.25">
      <c r="A4375" s="3">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6">
        <v>11.182499999999997</v>
      </c>
    </row>
    <row r="4376" spans="1:22" ht="14.25" customHeight="1" x14ac:dyDescent="0.25">
      <c r="A4376" s="3">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6">
        <v>16.894799999999996</v>
      </c>
    </row>
    <row r="4377" spans="1:22" ht="14.25" customHeight="1" x14ac:dyDescent="0.25">
      <c r="A4377" s="3">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6">
        <v>63.682499999999997</v>
      </c>
    </row>
    <row r="4378" spans="1:22" ht="14.25" customHeight="1" x14ac:dyDescent="0.25">
      <c r="A4378" s="3">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6">
        <v>78.508799999999965</v>
      </c>
    </row>
    <row r="4379" spans="1:22" ht="14.25" customHeight="1" x14ac:dyDescent="0.25">
      <c r="A4379" s="3">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6">
        <v>148.70400000000006</v>
      </c>
    </row>
    <row r="4380" spans="1:22" ht="14.25" customHeight="1" x14ac:dyDescent="0.25">
      <c r="A4380" s="3">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6">
        <v>8.2156000000000002</v>
      </c>
    </row>
    <row r="4381" spans="1:22" ht="14.25" customHeight="1" x14ac:dyDescent="0.25">
      <c r="A4381" s="3">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6">
        <v>32.345999999999997</v>
      </c>
    </row>
    <row r="4382" spans="1:22" ht="14.25" customHeight="1" x14ac:dyDescent="0.25">
      <c r="A4382" s="3">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6">
        <v>16.3215</v>
      </c>
    </row>
    <row r="4383" spans="1:22" ht="14.25" customHeight="1" x14ac:dyDescent="0.25">
      <c r="A4383" s="3">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6">
        <v>-31.64700000000002</v>
      </c>
    </row>
    <row r="4384" spans="1:22" ht="14.25" customHeight="1" x14ac:dyDescent="0.25">
      <c r="A4384" s="3">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6">
        <v>-4.4639999999999995</v>
      </c>
    </row>
    <row r="4385" spans="1:22" ht="14.25" customHeight="1" x14ac:dyDescent="0.25">
      <c r="A4385" s="3">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6">
        <v>-126.48159999999999</v>
      </c>
    </row>
    <row r="4386" spans="1:22" ht="14.25" customHeight="1" x14ac:dyDescent="0.25">
      <c r="A4386" s="3">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6">
        <v>13.438599999999994</v>
      </c>
    </row>
    <row r="4387" spans="1:22" ht="14.25" customHeight="1" x14ac:dyDescent="0.25">
      <c r="A4387" s="3">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6">
        <v>-52.195999999999913</v>
      </c>
    </row>
    <row r="4388" spans="1:22" ht="14.25" customHeight="1" x14ac:dyDescent="0.25">
      <c r="A4388" s="3">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6">
        <v>11.858400000000003</v>
      </c>
    </row>
    <row r="4389" spans="1:22" ht="14.25" customHeight="1" x14ac:dyDescent="0.25">
      <c r="A4389" s="3">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6">
        <v>7.822499999999998</v>
      </c>
    </row>
    <row r="4390" spans="1:22" ht="14.25" customHeight="1" x14ac:dyDescent="0.25">
      <c r="A4390" s="3">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6">
        <v>22.444800000000001</v>
      </c>
    </row>
    <row r="4391" spans="1:22" ht="14.25" customHeight="1" x14ac:dyDescent="0.25">
      <c r="A4391" s="3">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6">
        <v>-25.295600000000022</v>
      </c>
    </row>
    <row r="4392" spans="1:22" ht="14.25" customHeight="1" x14ac:dyDescent="0.25">
      <c r="A4392" s="3">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6">
        <v>327.59220000000005</v>
      </c>
    </row>
    <row r="4393" spans="1:22" ht="14.25" customHeight="1" x14ac:dyDescent="0.25">
      <c r="A4393" s="3">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6">
        <v>19.311600000000002</v>
      </c>
    </row>
    <row r="4394" spans="1:22" ht="14.25" customHeight="1" x14ac:dyDescent="0.25">
      <c r="A4394" s="3">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6">
        <v>6.1572000000000031</v>
      </c>
    </row>
    <row r="4395" spans="1:22" ht="14.25" customHeight="1" x14ac:dyDescent="0.25">
      <c r="A4395" s="3">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6">
        <v>21.735500000000002</v>
      </c>
    </row>
    <row r="4396" spans="1:22" ht="14.25" customHeight="1" x14ac:dyDescent="0.25">
      <c r="A4396" s="3">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6">
        <v>-5.1968000000000005</v>
      </c>
    </row>
    <row r="4397" spans="1:22" ht="14.25" customHeight="1" x14ac:dyDescent="0.25">
      <c r="A4397" s="3">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6">
        <v>-21.887999999999991</v>
      </c>
    </row>
    <row r="4398" spans="1:22" ht="14.25" customHeight="1" x14ac:dyDescent="0.25">
      <c r="A4398" s="3">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6">
        <v>27.103200000000001</v>
      </c>
    </row>
    <row r="4399" spans="1:22" ht="14.25" customHeight="1" x14ac:dyDescent="0.25">
      <c r="A4399" s="3">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6">
        <v>-46.736200000000011</v>
      </c>
    </row>
    <row r="4400" spans="1:22" ht="14.25" customHeight="1" x14ac:dyDescent="0.25">
      <c r="A4400" s="3">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6">
        <v>12.0764</v>
      </c>
    </row>
    <row r="4401" spans="1:22" ht="14.25" customHeight="1" x14ac:dyDescent="0.25">
      <c r="A4401" s="3">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6">
        <v>89.954999999999984</v>
      </c>
    </row>
    <row r="4402" spans="1:22" ht="14.25" customHeight="1" x14ac:dyDescent="0.25">
      <c r="A4402" s="3">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6">
        <v>297.64349999999996</v>
      </c>
    </row>
    <row r="4403" spans="1:22" ht="14.25" customHeight="1" x14ac:dyDescent="0.25">
      <c r="A4403" s="3">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6">
        <v>252.59</v>
      </c>
    </row>
    <row r="4404" spans="1:22" ht="14.25" customHeight="1" x14ac:dyDescent="0.25">
      <c r="A4404" s="3">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6">
        <v>2.5488000000000004</v>
      </c>
    </row>
    <row r="4405" spans="1:22" ht="14.25" customHeight="1" x14ac:dyDescent="0.25">
      <c r="A4405" s="3">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6">
        <v>8.071200000000001</v>
      </c>
    </row>
    <row r="4406" spans="1:22" ht="14.25" customHeight="1" x14ac:dyDescent="0.25">
      <c r="A4406" s="3">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6">
        <v>2.1749999999999989</v>
      </c>
    </row>
    <row r="4407" spans="1:22" ht="14.25" customHeight="1" x14ac:dyDescent="0.25">
      <c r="A4407" s="3">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6">
        <v>-2.4359999999999999</v>
      </c>
    </row>
    <row r="4408" spans="1:22" ht="14.25" customHeight="1" x14ac:dyDescent="0.25">
      <c r="A4408" s="3">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6">
        <v>4.0859999999999994</v>
      </c>
    </row>
    <row r="4409" spans="1:22" ht="14.25" customHeight="1" x14ac:dyDescent="0.25">
      <c r="A4409" s="3">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6">
        <v>150.98399999999998</v>
      </c>
    </row>
    <row r="4410" spans="1:22" ht="14.25" customHeight="1" x14ac:dyDescent="0.25">
      <c r="A4410" s="3">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6">
        <v>2.3077000000000001</v>
      </c>
    </row>
    <row r="4411" spans="1:22" ht="14.25" customHeight="1" x14ac:dyDescent="0.25">
      <c r="A4411" s="3">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6">
        <v>2.7166000000000001</v>
      </c>
    </row>
    <row r="4412" spans="1:22" ht="14.25" customHeight="1" x14ac:dyDescent="0.25">
      <c r="A4412" s="3">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6">
        <v>30.223200000000002</v>
      </c>
    </row>
    <row r="4413" spans="1:22" ht="14.25" customHeight="1" x14ac:dyDescent="0.25">
      <c r="A4413" s="3">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6">
        <v>9.0389999999999997</v>
      </c>
    </row>
    <row r="4414" spans="1:22" ht="14.25" customHeight="1" x14ac:dyDescent="0.25">
      <c r="A4414" s="3">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6">
        <v>160.6722</v>
      </c>
    </row>
    <row r="4415" spans="1:22" ht="14.25" customHeight="1" x14ac:dyDescent="0.25">
      <c r="A4415" s="3">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6">
        <v>26.864999999999995</v>
      </c>
    </row>
    <row r="4416" spans="1:22" ht="14.25" customHeight="1" x14ac:dyDescent="0.25">
      <c r="A4416" s="3">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6">
        <v>182.3553</v>
      </c>
    </row>
    <row r="4417" spans="1:22" ht="14.25" customHeight="1" x14ac:dyDescent="0.25">
      <c r="A4417" s="3">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6">
        <v>71.989999999999981</v>
      </c>
    </row>
    <row r="4418" spans="1:22" ht="14.25" customHeight="1" x14ac:dyDescent="0.25">
      <c r="A4418" s="3">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6">
        <v>15.2</v>
      </c>
    </row>
    <row r="4419" spans="1:22" ht="14.25" customHeight="1" x14ac:dyDescent="0.25">
      <c r="A4419" s="3">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6">
        <v>219.99039999999997</v>
      </c>
    </row>
    <row r="4420" spans="1:22" ht="14.25" customHeight="1" x14ac:dyDescent="0.25">
      <c r="A4420" s="3">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6">
        <v>-21.470400000000026</v>
      </c>
    </row>
    <row r="4421" spans="1:22" ht="14.25" customHeight="1" x14ac:dyDescent="0.25">
      <c r="A4421" s="3">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6">
        <v>-4.0215999999999994</v>
      </c>
    </row>
    <row r="4422" spans="1:22" ht="14.25" customHeight="1" x14ac:dyDescent="0.25">
      <c r="A4422" s="3">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6">
        <v>3.0690000000000026</v>
      </c>
    </row>
    <row r="4423" spans="1:22" ht="14.25" customHeight="1" x14ac:dyDescent="0.25">
      <c r="A4423" s="3">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6">
        <v>2.3327999999999989</v>
      </c>
    </row>
    <row r="4424" spans="1:22" ht="14.25" customHeight="1" x14ac:dyDescent="0.25">
      <c r="A4424" s="3">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6">
        <v>4.4824000000000002</v>
      </c>
    </row>
    <row r="4425" spans="1:22" ht="14.25" customHeight="1" x14ac:dyDescent="0.25">
      <c r="A4425" s="3">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6">
        <v>75.735000000000014</v>
      </c>
    </row>
    <row r="4426" spans="1:22" ht="14.25" customHeight="1" x14ac:dyDescent="0.25">
      <c r="A4426" s="3">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6">
        <v>15.637499999999999</v>
      </c>
    </row>
    <row r="4427" spans="1:22" ht="14.25" customHeight="1" x14ac:dyDescent="0.25">
      <c r="A4427" s="3">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6">
        <v>54.691199999999995</v>
      </c>
    </row>
    <row r="4428" spans="1:22" ht="14.25" customHeight="1" x14ac:dyDescent="0.25">
      <c r="A4428" s="3">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6">
        <v>15.674399999999999</v>
      </c>
    </row>
    <row r="4429" spans="1:22" ht="14.25" customHeight="1" x14ac:dyDescent="0.25">
      <c r="A4429" s="3">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6">
        <v>12.231</v>
      </c>
    </row>
    <row r="4430" spans="1:22" ht="14.25" customHeight="1" x14ac:dyDescent="0.25">
      <c r="A4430" s="3">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6">
        <v>523.70519999999988</v>
      </c>
    </row>
    <row r="4431" spans="1:22" ht="14.25" customHeight="1" x14ac:dyDescent="0.25">
      <c r="A4431" s="3">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6">
        <v>18.447000000000003</v>
      </c>
    </row>
    <row r="4432" spans="1:22" ht="14.25" customHeight="1" x14ac:dyDescent="0.25">
      <c r="A4432" s="3">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6">
        <v>9.6</v>
      </c>
    </row>
    <row r="4433" spans="1:22" ht="14.25" customHeight="1" x14ac:dyDescent="0.25">
      <c r="A4433" s="3">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6">
        <v>2.0747999999999998</v>
      </c>
    </row>
    <row r="4434" spans="1:22" ht="14.25" customHeight="1" x14ac:dyDescent="0.25">
      <c r="A4434" s="3">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6">
        <v>9.1580000000000013</v>
      </c>
    </row>
    <row r="4435" spans="1:22" ht="14.25" customHeight="1" x14ac:dyDescent="0.25">
      <c r="A4435" s="3">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6">
        <v>2.6249999999999991</v>
      </c>
    </row>
    <row r="4436" spans="1:22" ht="14.25" customHeight="1" x14ac:dyDescent="0.25">
      <c r="A4436" s="3">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6">
        <v>160.15860000000001</v>
      </c>
    </row>
    <row r="4437" spans="1:22" ht="14.25" customHeight="1" x14ac:dyDescent="0.25">
      <c r="A4437" s="3">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6">
        <v>-3.6002999999999998</v>
      </c>
    </row>
    <row r="4438" spans="1:22" ht="14.25" customHeight="1" x14ac:dyDescent="0.25">
      <c r="A4438" s="3">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6">
        <v>2.7384000000000022</v>
      </c>
    </row>
    <row r="4439" spans="1:22" ht="14.25" customHeight="1" x14ac:dyDescent="0.25">
      <c r="A4439" s="3">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6">
        <v>-71.296199999999999</v>
      </c>
    </row>
    <row r="4440" spans="1:22" ht="14.25" customHeight="1" x14ac:dyDescent="0.25">
      <c r="A4440" s="3">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6">
        <v>3.6288</v>
      </c>
    </row>
    <row r="4441" spans="1:22" ht="14.25" customHeight="1" x14ac:dyDescent="0.25">
      <c r="A4441" s="3">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6">
        <v>7.3999999999999995</v>
      </c>
    </row>
    <row r="4442" spans="1:22" ht="14.25" customHeight="1" x14ac:dyDescent="0.25">
      <c r="A4442" s="3">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6">
        <v>36.283500000000004</v>
      </c>
    </row>
    <row r="4443" spans="1:22" ht="14.25" customHeight="1" x14ac:dyDescent="0.25">
      <c r="A4443" s="3">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6">
        <v>135.21900000000002</v>
      </c>
    </row>
    <row r="4444" spans="1:22" ht="14.25" customHeight="1" x14ac:dyDescent="0.25">
      <c r="A4444" s="3">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6">
        <v>10.511999999999999</v>
      </c>
    </row>
    <row r="4445" spans="1:22" ht="14.25" customHeight="1" x14ac:dyDescent="0.25">
      <c r="A4445" s="3">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6">
        <v>15.552000000000001</v>
      </c>
    </row>
    <row r="4446" spans="1:22" ht="14.25" customHeight="1" x14ac:dyDescent="0.25">
      <c r="A4446" s="3">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6">
        <v>36.824499999999993</v>
      </c>
    </row>
    <row r="4447" spans="1:22" ht="14.25" customHeight="1" x14ac:dyDescent="0.25">
      <c r="A4447" s="3">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6">
        <v>14.256</v>
      </c>
    </row>
    <row r="4448" spans="1:22" ht="14.25" customHeight="1" x14ac:dyDescent="0.25">
      <c r="A4448" s="3">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6">
        <v>14.268800000000001</v>
      </c>
    </row>
    <row r="4449" spans="1:22" ht="14.25" customHeight="1" x14ac:dyDescent="0.25">
      <c r="A4449" s="3">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6">
        <v>42.362499999999997</v>
      </c>
    </row>
    <row r="4450" spans="1:22" ht="14.25" customHeight="1" x14ac:dyDescent="0.25">
      <c r="A4450" s="3">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6">
        <v>4.0191999999999997</v>
      </c>
    </row>
    <row r="4451" spans="1:22" ht="14.25" customHeight="1" x14ac:dyDescent="0.25">
      <c r="A4451" s="3">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6">
        <v>3.1104000000000003</v>
      </c>
    </row>
    <row r="4452" spans="1:22" ht="14.25" customHeight="1" x14ac:dyDescent="0.25">
      <c r="A4452" s="3">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6">
        <v>87.744299999999981</v>
      </c>
    </row>
    <row r="4453" spans="1:22" ht="14.25" customHeight="1" x14ac:dyDescent="0.25">
      <c r="A4453" s="3">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6">
        <v>8.6359999999999992</v>
      </c>
    </row>
    <row r="4454" spans="1:22" ht="14.25" customHeight="1" x14ac:dyDescent="0.25">
      <c r="A4454" s="3">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6">
        <v>20.661200000000001</v>
      </c>
    </row>
    <row r="4455" spans="1:22" ht="14.25" customHeight="1" x14ac:dyDescent="0.25">
      <c r="A4455" s="3">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6">
        <v>225.73499999999993</v>
      </c>
    </row>
    <row r="4456" spans="1:22" ht="14.25" customHeight="1" x14ac:dyDescent="0.25">
      <c r="A4456" s="3">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6">
        <v>0.5583999999999989</v>
      </c>
    </row>
    <row r="4457" spans="1:22" ht="14.25" customHeight="1" x14ac:dyDescent="0.25">
      <c r="A4457" s="3">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6">
        <v>-12.956799999999994</v>
      </c>
    </row>
    <row r="4458" spans="1:22" ht="14.25" customHeight="1" x14ac:dyDescent="0.25">
      <c r="A4458" s="3">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6">
        <v>2.1492</v>
      </c>
    </row>
    <row r="4459" spans="1:22" ht="14.25" customHeight="1" x14ac:dyDescent="0.25">
      <c r="A4459" s="3">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6">
        <v>114.93849999999998</v>
      </c>
    </row>
    <row r="4460" spans="1:22" ht="14.25" customHeight="1" x14ac:dyDescent="0.25">
      <c r="A4460" s="3">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6">
        <v>-299.8116</v>
      </c>
    </row>
    <row r="4461" spans="1:22" ht="14.25" customHeight="1" x14ac:dyDescent="0.25">
      <c r="A4461" s="3">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6">
        <v>3.2776000000000014</v>
      </c>
    </row>
    <row r="4462" spans="1:22" ht="14.25" customHeight="1" x14ac:dyDescent="0.25">
      <c r="A4462" s="3">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6">
        <v>-29.436800000000012</v>
      </c>
    </row>
    <row r="4463" spans="1:22" ht="14.25" customHeight="1" x14ac:dyDescent="0.25">
      <c r="A4463" s="3">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6">
        <v>1.359599999999995</v>
      </c>
    </row>
    <row r="4464" spans="1:22" ht="14.25" customHeight="1" x14ac:dyDescent="0.25">
      <c r="A4464" s="3">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6">
        <v>-58.861599999999981</v>
      </c>
    </row>
    <row r="4465" spans="1:22" ht="14.25" customHeight="1" x14ac:dyDescent="0.25">
      <c r="A4465" s="3">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6">
        <v>5.2026000000000003</v>
      </c>
    </row>
    <row r="4466" spans="1:22" ht="14.25" customHeight="1" x14ac:dyDescent="0.25">
      <c r="A4466" s="3">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6">
        <v>26.22399999999999</v>
      </c>
    </row>
    <row r="4467" spans="1:22" ht="14.25" customHeight="1" x14ac:dyDescent="0.25">
      <c r="A4467" s="3">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6">
        <v>1.1151</v>
      </c>
    </row>
    <row r="4468" spans="1:22" ht="14.25" customHeight="1" x14ac:dyDescent="0.25">
      <c r="A4468" s="3">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6">
        <v>7.3709999999999996</v>
      </c>
    </row>
    <row r="4469" spans="1:22" ht="14.25" customHeight="1" x14ac:dyDescent="0.25">
      <c r="A4469" s="3">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6">
        <v>78.941199999999995</v>
      </c>
    </row>
    <row r="4470" spans="1:22" ht="14.25" customHeight="1" x14ac:dyDescent="0.25">
      <c r="A4470" s="3">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6">
        <v>-16.078399999999988</v>
      </c>
    </row>
    <row r="4471" spans="1:22" ht="14.25" customHeight="1" x14ac:dyDescent="0.25">
      <c r="A4471" s="3">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6">
        <v>6.2208000000000006</v>
      </c>
    </row>
    <row r="4472" spans="1:22" ht="14.25" customHeight="1" x14ac:dyDescent="0.25">
      <c r="A4472" s="3">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6">
        <v>-23.782199999999996</v>
      </c>
    </row>
    <row r="4473" spans="1:22" ht="14.25" customHeight="1" x14ac:dyDescent="0.25">
      <c r="A4473" s="3">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6">
        <v>-15.466600000000003</v>
      </c>
    </row>
    <row r="4474" spans="1:22" ht="14.25" customHeight="1" x14ac:dyDescent="0.25">
      <c r="A4474" s="3">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6">
        <v>65.993400000000008</v>
      </c>
    </row>
    <row r="4475" spans="1:22" ht="14.25" customHeight="1" x14ac:dyDescent="0.25">
      <c r="A4475" s="3">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6">
        <v>-189.32100000000003</v>
      </c>
    </row>
    <row r="4476" spans="1:22" ht="14.25" customHeight="1" x14ac:dyDescent="0.25">
      <c r="A4476" s="3">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6">
        <v>5.4432</v>
      </c>
    </row>
    <row r="4477" spans="1:22" ht="14.25" customHeight="1" x14ac:dyDescent="0.25">
      <c r="A4477" s="3">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6">
        <v>7.436799999999999</v>
      </c>
    </row>
    <row r="4478" spans="1:22" ht="14.25" customHeight="1" x14ac:dyDescent="0.25">
      <c r="A4478" s="3">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6">
        <v>2.6399999999999997</v>
      </c>
    </row>
    <row r="4479" spans="1:22" ht="14.25" customHeight="1" x14ac:dyDescent="0.25">
      <c r="A4479" s="3">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6">
        <v>23.316299999999984</v>
      </c>
    </row>
    <row r="4480" spans="1:22" ht="14.25" customHeight="1" x14ac:dyDescent="0.25">
      <c r="A4480" s="3">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6">
        <v>54.775599999999997</v>
      </c>
    </row>
    <row r="4481" spans="1:22" ht="14.25" customHeight="1" x14ac:dyDescent="0.25">
      <c r="A4481" s="3">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6">
        <v>11.703000000000001</v>
      </c>
    </row>
    <row r="4482" spans="1:22" ht="14.25" customHeight="1" x14ac:dyDescent="0.25">
      <c r="A4482" s="3">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6">
        <v>5.0358000000000001</v>
      </c>
    </row>
    <row r="4483" spans="1:22" ht="14.25" customHeight="1" x14ac:dyDescent="0.25">
      <c r="A4483" s="3">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6">
        <v>14.295599999999997</v>
      </c>
    </row>
    <row r="4484" spans="1:22" ht="14.25" customHeight="1" x14ac:dyDescent="0.25">
      <c r="A4484" s="3">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6">
        <v>15.799199999999999</v>
      </c>
    </row>
    <row r="4485" spans="1:22" ht="14.25" customHeight="1" x14ac:dyDescent="0.25">
      <c r="A4485" s="3">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6">
        <v>56.977199999999996</v>
      </c>
    </row>
    <row r="4486" spans="1:22" ht="14.25" customHeight="1" x14ac:dyDescent="0.25">
      <c r="A4486" s="3">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6">
        <v>3.0211999999999994</v>
      </c>
    </row>
    <row r="4487" spans="1:22" ht="14.25" customHeight="1" x14ac:dyDescent="0.25">
      <c r="A4487" s="3">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6">
        <v>9.3312000000000008</v>
      </c>
    </row>
    <row r="4488" spans="1:22" ht="14.25" customHeight="1" x14ac:dyDescent="0.25">
      <c r="A4488" s="3">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6">
        <v>150.98399999999998</v>
      </c>
    </row>
    <row r="4489" spans="1:22" ht="14.25" customHeight="1" x14ac:dyDescent="0.25">
      <c r="A4489" s="3">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6">
        <v>-25.218500000000006</v>
      </c>
    </row>
    <row r="4490" spans="1:22" ht="14.25" customHeight="1" x14ac:dyDescent="0.25">
      <c r="A4490" s="3">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6">
        <v>-14.687999999999999</v>
      </c>
    </row>
    <row r="4491" spans="1:22" ht="14.25" customHeight="1" x14ac:dyDescent="0.25">
      <c r="A4491" s="3">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6">
        <v>-7.8225000000000016</v>
      </c>
    </row>
    <row r="4492" spans="1:22" ht="14.25" customHeight="1" x14ac:dyDescent="0.25">
      <c r="A4492" s="3">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6">
        <v>5.2287000000000035</v>
      </c>
    </row>
    <row r="4493" spans="1:22" ht="14.25" customHeight="1" x14ac:dyDescent="0.25">
      <c r="A4493" s="3">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6">
        <v>109.99799999999999</v>
      </c>
    </row>
    <row r="4494" spans="1:22" ht="14.25" customHeight="1" x14ac:dyDescent="0.25">
      <c r="A4494" s="3">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6">
        <v>1.4223999999999997</v>
      </c>
    </row>
    <row r="4495" spans="1:22" ht="14.25" customHeight="1" x14ac:dyDescent="0.25">
      <c r="A4495" s="3">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6">
        <v>12.700800000000001</v>
      </c>
    </row>
    <row r="4496" spans="1:22" ht="14.25" customHeight="1" x14ac:dyDescent="0.25">
      <c r="A4496" s="3">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6">
        <v>-51.983999999999924</v>
      </c>
    </row>
    <row r="4497" spans="1:22" ht="14.25" customHeight="1" x14ac:dyDescent="0.25">
      <c r="A4497" s="3">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6">
        <v>75.593699999999899</v>
      </c>
    </row>
    <row r="4498" spans="1:22" ht="14.25" customHeight="1" x14ac:dyDescent="0.25">
      <c r="A4498" s="3">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6">
        <v>19.051200000000001</v>
      </c>
    </row>
    <row r="4499" spans="1:22" ht="14.25" customHeight="1" x14ac:dyDescent="0.25">
      <c r="A4499" s="3">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6">
        <v>-462.86239999999998</v>
      </c>
    </row>
    <row r="4500" spans="1:22" ht="14.25" customHeight="1" x14ac:dyDescent="0.25">
      <c r="A4500" s="3">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6">
        <v>6.2208000000000006</v>
      </c>
    </row>
    <row r="4501" spans="1:22" ht="14.25" customHeight="1" x14ac:dyDescent="0.25">
      <c r="A4501" s="3">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6">
        <v>6.2208000000000006</v>
      </c>
    </row>
    <row r="4502" spans="1:22" ht="14.25" customHeight="1" x14ac:dyDescent="0.25">
      <c r="A4502" s="3">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6">
        <v>8.1199999999999974</v>
      </c>
    </row>
    <row r="4503" spans="1:22" ht="14.25" customHeight="1" x14ac:dyDescent="0.25">
      <c r="A4503" s="3">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6">
        <v>9.0719999999999992</v>
      </c>
    </row>
    <row r="4504" spans="1:22" ht="14.25" customHeight="1" x14ac:dyDescent="0.25">
      <c r="A4504" s="3">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6">
        <v>7.1928000000000001</v>
      </c>
    </row>
    <row r="4505" spans="1:22" ht="14.25" customHeight="1" x14ac:dyDescent="0.25">
      <c r="A4505" s="3">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6">
        <v>17.365599999999993</v>
      </c>
    </row>
    <row r="4506" spans="1:22" ht="14.25" customHeight="1" x14ac:dyDescent="0.25">
      <c r="A4506" s="3">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6">
        <v>101.34879999999998</v>
      </c>
    </row>
    <row r="4507" spans="1:22" ht="14.25" customHeight="1" x14ac:dyDescent="0.25">
      <c r="A4507" s="3">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6">
        <v>13.198499999999999</v>
      </c>
    </row>
    <row r="4508" spans="1:22" ht="14.25" customHeight="1" x14ac:dyDescent="0.25">
      <c r="A4508" s="3">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6">
        <v>51.148499999999984</v>
      </c>
    </row>
    <row r="4509" spans="1:22" ht="14.25" customHeight="1" x14ac:dyDescent="0.25">
      <c r="A4509" s="3">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6">
        <v>0.20339999999999847</v>
      </c>
    </row>
    <row r="4510" spans="1:22" ht="14.25" customHeight="1" x14ac:dyDescent="0.25">
      <c r="A4510" s="3">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6">
        <v>5.5176999999999978</v>
      </c>
    </row>
    <row r="4511" spans="1:22" ht="14.25" customHeight="1" x14ac:dyDescent="0.25">
      <c r="A4511" s="3">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6">
        <v>-6.423300000000026</v>
      </c>
    </row>
    <row r="4512" spans="1:22" ht="14.25" customHeight="1" x14ac:dyDescent="0.25">
      <c r="A4512" s="3">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6">
        <v>17.157999999999998</v>
      </c>
    </row>
    <row r="4513" spans="1:22" ht="14.25" customHeight="1" x14ac:dyDescent="0.25">
      <c r="A4513" s="3">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6">
        <v>39.340799999999994</v>
      </c>
    </row>
    <row r="4514" spans="1:22" ht="14.25" customHeight="1" x14ac:dyDescent="0.25">
      <c r="A4514" s="3">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6">
        <v>-40.180799999999991</v>
      </c>
    </row>
    <row r="4515" spans="1:22" ht="14.25" customHeight="1" x14ac:dyDescent="0.25">
      <c r="A4515" s="3">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6">
        <v>0.8087999999999993</v>
      </c>
    </row>
    <row r="4516" spans="1:22" ht="14.25" customHeight="1" x14ac:dyDescent="0.25">
      <c r="A4516" s="3">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6">
        <v>75.654799999999994</v>
      </c>
    </row>
    <row r="4517" spans="1:22" ht="14.25" customHeight="1" x14ac:dyDescent="0.25">
      <c r="A4517" s="3">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6">
        <v>12.025199999999998</v>
      </c>
    </row>
    <row r="4518" spans="1:22" ht="14.25" customHeight="1" x14ac:dyDescent="0.25">
      <c r="A4518" s="3">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6">
        <v>10.058</v>
      </c>
    </row>
    <row r="4519" spans="1:22" ht="14.25" customHeight="1" x14ac:dyDescent="0.25">
      <c r="A4519" s="3">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6">
        <v>15.815799999999999</v>
      </c>
    </row>
    <row r="4520" spans="1:22" ht="14.25" customHeight="1" x14ac:dyDescent="0.25">
      <c r="A4520" s="3">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6">
        <v>6.9551999999999996</v>
      </c>
    </row>
    <row r="4521" spans="1:22" ht="14.25" customHeight="1" x14ac:dyDescent="0.25">
      <c r="A4521" s="3">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6">
        <v>84.219999999999857</v>
      </c>
    </row>
    <row r="4522" spans="1:22" ht="14.25" customHeight="1" x14ac:dyDescent="0.25">
      <c r="A4522" s="3">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6">
        <v>22.4316</v>
      </c>
    </row>
    <row r="4523" spans="1:22" ht="14.25" customHeight="1" x14ac:dyDescent="0.25">
      <c r="A4523" s="3">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6">
        <v>6.9087999999999994</v>
      </c>
    </row>
    <row r="4524" spans="1:22" ht="14.25" customHeight="1" x14ac:dyDescent="0.25">
      <c r="A4524" s="3">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6">
        <v>3.065399999999999</v>
      </c>
    </row>
    <row r="4525" spans="1:22" ht="14.25" customHeight="1" x14ac:dyDescent="0.25">
      <c r="A4525" s="3">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6">
        <v>16.035599999999999</v>
      </c>
    </row>
    <row r="4526" spans="1:22" ht="14.25" customHeight="1" x14ac:dyDescent="0.25">
      <c r="A4526" s="3">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6">
        <v>24.121800000000004</v>
      </c>
    </row>
    <row r="4527" spans="1:22" ht="14.25" customHeight="1" x14ac:dyDescent="0.25">
      <c r="A4527" s="3">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6">
        <v>67.495000000000005</v>
      </c>
    </row>
    <row r="4528" spans="1:22" ht="14.25" customHeight="1" x14ac:dyDescent="0.25">
      <c r="A4528" s="3">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6">
        <v>47.952000000000005</v>
      </c>
    </row>
    <row r="4529" spans="1:22" ht="14.25" customHeight="1" x14ac:dyDescent="0.25">
      <c r="A4529" s="3">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6">
        <v>14.459599999999998</v>
      </c>
    </row>
    <row r="4530" spans="1:22" ht="14.25" customHeight="1" x14ac:dyDescent="0.25">
      <c r="A4530" s="3">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6">
        <v>33.589200000000005</v>
      </c>
    </row>
    <row r="4531" spans="1:22" ht="14.25" customHeight="1" x14ac:dyDescent="0.25">
      <c r="A4531" s="3">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6">
        <v>-3.9032000000000009</v>
      </c>
    </row>
    <row r="4532" spans="1:22" ht="14.25" customHeight="1" x14ac:dyDescent="0.25">
      <c r="A4532" s="3">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6">
        <v>72.534400000000005</v>
      </c>
    </row>
    <row r="4533" spans="1:22" ht="14.25" customHeight="1" x14ac:dyDescent="0.25">
      <c r="A4533" s="3">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6">
        <v>10.514399999999998</v>
      </c>
    </row>
    <row r="4534" spans="1:22" ht="14.25" customHeight="1" x14ac:dyDescent="0.25">
      <c r="A4534" s="3">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6">
        <v>13.764599999999994</v>
      </c>
    </row>
    <row r="4535" spans="1:22" ht="14.25" customHeight="1" x14ac:dyDescent="0.25">
      <c r="A4535" s="3">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6">
        <v>7.4871999999999996</v>
      </c>
    </row>
    <row r="4536" spans="1:22" ht="14.25" customHeight="1" x14ac:dyDescent="0.25">
      <c r="A4536" s="3">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6">
        <v>5.8604000000000003</v>
      </c>
    </row>
    <row r="4537" spans="1:22" ht="14.25" customHeight="1" x14ac:dyDescent="0.25">
      <c r="A4537" s="3">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6">
        <v>4.9103999999999992</v>
      </c>
    </row>
    <row r="4538" spans="1:22" ht="14.25" customHeight="1" x14ac:dyDescent="0.25">
      <c r="A4538" s="3">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6">
        <v>30.231600000000007</v>
      </c>
    </row>
    <row r="4539" spans="1:22" ht="14.25" customHeight="1" x14ac:dyDescent="0.25">
      <c r="A4539" s="3">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6">
        <v>6.2015999999999991</v>
      </c>
    </row>
    <row r="4540" spans="1:22" ht="14.25" customHeight="1" x14ac:dyDescent="0.25">
      <c r="A4540" s="3">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6">
        <v>4.3295999999999992</v>
      </c>
    </row>
    <row r="4541" spans="1:22" ht="14.25" customHeight="1" x14ac:dyDescent="0.25">
      <c r="A4541" s="3">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6">
        <v>1.0597999999999956</v>
      </c>
    </row>
    <row r="4542" spans="1:22" ht="14.25" customHeight="1" x14ac:dyDescent="0.25">
      <c r="A4542" s="3">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6">
        <v>-28.22399999999999</v>
      </c>
    </row>
    <row r="4543" spans="1:22" ht="14.25" customHeight="1" x14ac:dyDescent="0.25">
      <c r="A4543" s="3">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6">
        <v>-8.9040000000000035</v>
      </c>
    </row>
    <row r="4544" spans="1:22" ht="14.25" customHeight="1" x14ac:dyDescent="0.25">
      <c r="A4544" s="3">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6">
        <v>149.8956</v>
      </c>
    </row>
    <row r="4545" spans="1:22" ht="14.25" customHeight="1" x14ac:dyDescent="0.25">
      <c r="A4545" s="3">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6">
        <v>-5.4801000000000215</v>
      </c>
    </row>
    <row r="4546" spans="1:22" ht="14.25" customHeight="1" x14ac:dyDescent="0.25">
      <c r="A4546" s="3">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6">
        <v>16.703999999999986</v>
      </c>
    </row>
    <row r="4547" spans="1:22" ht="14.25" customHeight="1" x14ac:dyDescent="0.25">
      <c r="A4547" s="3">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6">
        <v>53.754400000000004</v>
      </c>
    </row>
    <row r="4548" spans="1:22" ht="14.25" customHeight="1" x14ac:dyDescent="0.25">
      <c r="A4548" s="3">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6">
        <v>-2.9884000000000004</v>
      </c>
    </row>
    <row r="4549" spans="1:22" ht="14.25" customHeight="1" x14ac:dyDescent="0.25">
      <c r="A4549" s="3">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6">
        <v>0.69120000000000026</v>
      </c>
    </row>
    <row r="4550" spans="1:22" ht="14.25" customHeight="1" x14ac:dyDescent="0.25">
      <c r="A4550" s="3">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6">
        <v>-2.1340000000000003</v>
      </c>
    </row>
    <row r="4551" spans="1:22" ht="14.25" customHeight="1" x14ac:dyDescent="0.25">
      <c r="A4551" s="3">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6">
        <v>49.437599999999975</v>
      </c>
    </row>
    <row r="4552" spans="1:22" ht="14.25" customHeight="1" x14ac:dyDescent="0.25">
      <c r="A4552" s="3">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6">
        <v>2.8224</v>
      </c>
    </row>
    <row r="4553" spans="1:22" ht="14.25" customHeight="1" x14ac:dyDescent="0.25">
      <c r="A4553" s="3">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6">
        <v>4.3901999999999788</v>
      </c>
    </row>
    <row r="4554" spans="1:22" ht="14.25" customHeight="1" x14ac:dyDescent="0.25">
      <c r="A4554" s="3">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6">
        <v>23.027999999999992</v>
      </c>
    </row>
    <row r="4555" spans="1:22" ht="14.25" customHeight="1" x14ac:dyDescent="0.25">
      <c r="A4555" s="3">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6">
        <v>5.7779999999999987</v>
      </c>
    </row>
    <row r="4556" spans="1:22" ht="14.25" customHeight="1" x14ac:dyDescent="0.25">
      <c r="A4556" s="3">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6">
        <v>28.410000000000004</v>
      </c>
    </row>
    <row r="4557" spans="1:22" ht="14.25" customHeight="1" x14ac:dyDescent="0.25">
      <c r="A4557" s="3">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6">
        <v>14.201999999999998</v>
      </c>
    </row>
    <row r="4558" spans="1:22" ht="14.25" customHeight="1" x14ac:dyDescent="0.25">
      <c r="A4558" s="3">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6">
        <v>0.5583999999999989</v>
      </c>
    </row>
    <row r="4559" spans="1:22" ht="14.25" customHeight="1" x14ac:dyDescent="0.25">
      <c r="A4559" s="3">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6">
        <v>-6.5618999999999996</v>
      </c>
    </row>
    <row r="4560" spans="1:22" ht="14.25" customHeight="1" x14ac:dyDescent="0.25">
      <c r="A4560" s="3">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6">
        <v>17.968399999999995</v>
      </c>
    </row>
    <row r="4561" spans="1:22" ht="14.25" customHeight="1" x14ac:dyDescent="0.25">
      <c r="A4561" s="3">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6">
        <v>-9.1335000000000122</v>
      </c>
    </row>
    <row r="4562" spans="1:22" ht="14.25" customHeight="1" x14ac:dyDescent="0.25">
      <c r="A4562" s="3">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6">
        <v>122.148</v>
      </c>
    </row>
    <row r="4563" spans="1:22" ht="14.25" customHeight="1" x14ac:dyDescent="0.25">
      <c r="A4563" s="3">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6">
        <v>8.2763999999999953</v>
      </c>
    </row>
    <row r="4564" spans="1:22" ht="14.25" customHeight="1" x14ac:dyDescent="0.25">
      <c r="A4564" s="3">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6">
        <v>13.832000000000001</v>
      </c>
    </row>
    <row r="4565" spans="1:22" ht="14.25" customHeight="1" x14ac:dyDescent="0.25">
      <c r="A4565" s="3">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6">
        <v>-57.631200000000035</v>
      </c>
    </row>
    <row r="4566" spans="1:22" ht="14.25" customHeight="1" x14ac:dyDescent="0.25">
      <c r="A4566" s="3">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6">
        <v>-1.2588000000000008</v>
      </c>
    </row>
    <row r="4567" spans="1:22" ht="14.25" customHeight="1" x14ac:dyDescent="0.25">
      <c r="A4567" s="3">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6">
        <v>4.5215999999999994</v>
      </c>
    </row>
    <row r="4568" spans="1:22" ht="14.25" customHeight="1" x14ac:dyDescent="0.25">
      <c r="A4568" s="3">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6">
        <v>-21.1068</v>
      </c>
    </row>
    <row r="4569" spans="1:22" ht="14.25" customHeight="1" x14ac:dyDescent="0.25">
      <c r="A4569" s="3">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6">
        <v>8.8623999999999992</v>
      </c>
    </row>
    <row r="4570" spans="1:22" ht="14.25" customHeight="1" x14ac:dyDescent="0.25">
      <c r="A4570" s="3">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6">
        <v>-17.285400000000006</v>
      </c>
    </row>
    <row r="4571" spans="1:22" ht="14.25" customHeight="1" x14ac:dyDescent="0.25">
      <c r="A4571" s="3">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6">
        <v>26.648999999999997</v>
      </c>
    </row>
    <row r="4572" spans="1:22" ht="14.25" customHeight="1" x14ac:dyDescent="0.25">
      <c r="A4572" s="3">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6">
        <v>8.071200000000001</v>
      </c>
    </row>
    <row r="4573" spans="1:22" ht="14.25" customHeight="1" x14ac:dyDescent="0.25">
      <c r="A4573" s="3">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6">
        <v>60.141199999999998</v>
      </c>
    </row>
    <row r="4574" spans="1:22" ht="14.25" customHeight="1" x14ac:dyDescent="0.25">
      <c r="A4574" s="3">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6">
        <v>89.996999999999986</v>
      </c>
    </row>
    <row r="4575" spans="1:22" ht="14.25" customHeight="1" x14ac:dyDescent="0.25">
      <c r="A4575" s="3">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6">
        <v>184.22039999999998</v>
      </c>
    </row>
    <row r="4576" spans="1:22" ht="14.25" customHeight="1" x14ac:dyDescent="0.25">
      <c r="A4576" s="3">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6">
        <v>8.7047999999999988</v>
      </c>
    </row>
    <row r="4577" spans="1:22" ht="14.25" customHeight="1" x14ac:dyDescent="0.25">
      <c r="A4577" s="3">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6">
        <v>3.6139999999999994</v>
      </c>
    </row>
    <row r="4578" spans="1:22" ht="14.25" customHeight="1" x14ac:dyDescent="0.25">
      <c r="A4578" s="3">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6">
        <v>6.7149999999999999</v>
      </c>
    </row>
    <row r="4579" spans="1:22" ht="14.25" customHeight="1" x14ac:dyDescent="0.25">
      <c r="A4579" s="3">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6">
        <v>3.3543999999999996</v>
      </c>
    </row>
    <row r="4580" spans="1:22" ht="14.25" customHeight="1" x14ac:dyDescent="0.25">
      <c r="A4580" s="3">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6">
        <v>56.550000000000004</v>
      </c>
    </row>
    <row r="4581" spans="1:22" ht="14.25" customHeight="1" x14ac:dyDescent="0.25">
      <c r="A4581" s="3">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6">
        <v>32.232199999999999</v>
      </c>
    </row>
    <row r="4582" spans="1:22" ht="14.25" customHeight="1" x14ac:dyDescent="0.25">
      <c r="A4582" s="3">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6">
        <v>105.46800000000002</v>
      </c>
    </row>
    <row r="4583" spans="1:22" ht="14.25" customHeight="1" x14ac:dyDescent="0.25">
      <c r="A4583" s="3">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6">
        <v>3.8447999999999967</v>
      </c>
    </row>
    <row r="4584" spans="1:22" ht="14.25" customHeight="1" x14ac:dyDescent="0.25">
      <c r="A4584" s="3">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6">
        <v>7.9703999999999997</v>
      </c>
    </row>
    <row r="4585" spans="1:22" ht="14.25" customHeight="1" x14ac:dyDescent="0.25">
      <c r="A4585" s="3">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6">
        <v>3.7995999999999999</v>
      </c>
    </row>
    <row r="4586" spans="1:22" ht="14.25" customHeight="1" x14ac:dyDescent="0.25">
      <c r="A4586" s="3">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6">
        <v>38.29</v>
      </c>
    </row>
    <row r="4587" spans="1:22" ht="14.25" customHeight="1" x14ac:dyDescent="0.25">
      <c r="A4587" s="3">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6">
        <v>4.2240000000000002</v>
      </c>
    </row>
    <row r="4588" spans="1:22" ht="14.25" customHeight="1" x14ac:dyDescent="0.25">
      <c r="A4588" s="3">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6">
        <v>206.62319999999997</v>
      </c>
    </row>
    <row r="4589" spans="1:22" ht="14.25" customHeight="1" x14ac:dyDescent="0.25">
      <c r="A4589" s="3">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6">
        <v>0.16740000000000022</v>
      </c>
    </row>
    <row r="4590" spans="1:22" ht="14.25" customHeight="1" x14ac:dyDescent="0.25">
      <c r="A4590" s="3">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6">
        <v>10.508400000000002</v>
      </c>
    </row>
    <row r="4591" spans="1:22" ht="14.25" customHeight="1" x14ac:dyDescent="0.25">
      <c r="A4591" s="3">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6">
        <v>22.627499999999962</v>
      </c>
    </row>
    <row r="4592" spans="1:22" ht="14.25" customHeight="1" x14ac:dyDescent="0.25">
      <c r="A4592" s="3">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6">
        <v>4.9728000000000012</v>
      </c>
    </row>
    <row r="4593" spans="1:22" ht="14.25" customHeight="1" x14ac:dyDescent="0.25">
      <c r="A4593" s="3">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6">
        <v>30.238400000000013</v>
      </c>
    </row>
    <row r="4594" spans="1:22" ht="14.25" customHeight="1" x14ac:dyDescent="0.25">
      <c r="A4594" s="3">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6">
        <v>-5.4882000000000062</v>
      </c>
    </row>
    <row r="4595" spans="1:22" ht="14.25" customHeight="1" x14ac:dyDescent="0.25">
      <c r="A4595" s="3">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6">
        <v>2.0540000000000003</v>
      </c>
    </row>
    <row r="4596" spans="1:22" ht="14.25" customHeight="1" x14ac:dyDescent="0.25">
      <c r="A4596" s="3">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6">
        <v>33.851700000000051</v>
      </c>
    </row>
    <row r="4597" spans="1:22" ht="14.25" customHeight="1" x14ac:dyDescent="0.25">
      <c r="A4597" s="3">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6">
        <v>15.111600000000001</v>
      </c>
    </row>
    <row r="4598" spans="1:22" ht="14.25" customHeight="1" x14ac:dyDescent="0.25">
      <c r="A4598" s="3">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6">
        <v>13.2288</v>
      </c>
    </row>
    <row r="4599" spans="1:22" ht="14.25" customHeight="1" x14ac:dyDescent="0.25">
      <c r="A4599" s="3">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6">
        <v>5.8887000000000009</v>
      </c>
    </row>
    <row r="4600" spans="1:22" ht="14.25" customHeight="1" x14ac:dyDescent="0.25">
      <c r="A4600" s="3">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6">
        <v>26.563999999999997</v>
      </c>
    </row>
    <row r="4601" spans="1:22" ht="14.25" customHeight="1" x14ac:dyDescent="0.25">
      <c r="A4601" s="3">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6">
        <v>43.784199999999984</v>
      </c>
    </row>
    <row r="4602" spans="1:22" ht="14.25" customHeight="1" x14ac:dyDescent="0.25">
      <c r="A4602" s="3">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6">
        <v>63.134999999999991</v>
      </c>
    </row>
    <row r="4603" spans="1:22" ht="14.25" customHeight="1" x14ac:dyDescent="0.25">
      <c r="A4603" s="3">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6">
        <v>5.4143999999999997</v>
      </c>
    </row>
    <row r="4604" spans="1:22" ht="14.25" customHeight="1" x14ac:dyDescent="0.25">
      <c r="A4604" s="3">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6">
        <v>5.9383999999999988</v>
      </c>
    </row>
    <row r="4605" spans="1:22" ht="14.25" customHeight="1" x14ac:dyDescent="0.25">
      <c r="A4605" s="3">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6">
        <v>53.804799999999986</v>
      </c>
    </row>
    <row r="4606" spans="1:22" ht="14.25" customHeight="1" x14ac:dyDescent="0.25">
      <c r="A4606" s="3">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6">
        <v>4.4311999999999996</v>
      </c>
    </row>
    <row r="4607" spans="1:22" ht="14.25" customHeight="1" x14ac:dyDescent="0.25">
      <c r="A4607" s="3">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6">
        <v>50.383200000000016</v>
      </c>
    </row>
    <row r="4608" spans="1:22" ht="14.25" customHeight="1" x14ac:dyDescent="0.25">
      <c r="A4608" s="3">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6">
        <v>13.3371</v>
      </c>
    </row>
    <row r="4609" spans="1:22" ht="14.25" customHeight="1" x14ac:dyDescent="0.25">
      <c r="A4609" s="3">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6">
        <v>160.62299999999993</v>
      </c>
    </row>
    <row r="4610" spans="1:22" ht="14.25" customHeight="1" x14ac:dyDescent="0.25">
      <c r="A4610" s="3">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6">
        <v>2.0573999999999995</v>
      </c>
    </row>
    <row r="4611" spans="1:22" ht="14.25" customHeight="1" x14ac:dyDescent="0.25">
      <c r="A4611" s="3">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6">
        <v>21.772800000000004</v>
      </c>
    </row>
    <row r="4612" spans="1:22" ht="14.25" customHeight="1" x14ac:dyDescent="0.25">
      <c r="A4612" s="3">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6">
        <v>20.732800000000001</v>
      </c>
    </row>
    <row r="4613" spans="1:22" ht="14.25" customHeight="1" x14ac:dyDescent="0.25">
      <c r="A4613" s="3">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6">
        <v>15.68</v>
      </c>
    </row>
    <row r="4614" spans="1:22" ht="14.25" customHeight="1" x14ac:dyDescent="0.25">
      <c r="A4614" s="3">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6">
        <v>3.571200000000001</v>
      </c>
    </row>
    <row r="4615" spans="1:22" ht="14.25" customHeight="1" x14ac:dyDescent="0.25">
      <c r="A4615" s="3">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6">
        <v>8.218</v>
      </c>
    </row>
    <row r="4616" spans="1:22" ht="14.25" customHeight="1" x14ac:dyDescent="0.25">
      <c r="A4616" s="3">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6">
        <v>-166.39350000000002</v>
      </c>
    </row>
    <row r="4617" spans="1:22" ht="14.25" customHeight="1" x14ac:dyDescent="0.25">
      <c r="A4617" s="3">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6">
        <v>4.2659999999999973</v>
      </c>
    </row>
    <row r="4618" spans="1:22" ht="14.25" customHeight="1" x14ac:dyDescent="0.25">
      <c r="A4618" s="3">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6">
        <v>6.7188000000000088</v>
      </c>
    </row>
    <row r="4619" spans="1:22" ht="14.25" customHeight="1" x14ac:dyDescent="0.25">
      <c r="A4619" s="3">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6">
        <v>147.47500000000002</v>
      </c>
    </row>
    <row r="4620" spans="1:22" ht="14.25" customHeight="1" x14ac:dyDescent="0.25">
      <c r="A4620" s="3">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6">
        <v>141.1644</v>
      </c>
    </row>
    <row r="4621" spans="1:22" ht="14.25" customHeight="1" x14ac:dyDescent="0.25">
      <c r="A4621" s="3">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6">
        <v>1007.9831999999999</v>
      </c>
    </row>
    <row r="4622" spans="1:22" ht="14.25" customHeight="1" x14ac:dyDescent="0.25">
      <c r="A4622" s="3">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6">
        <v>33.93</v>
      </c>
    </row>
    <row r="4623" spans="1:22" ht="14.25" customHeight="1" x14ac:dyDescent="0.25">
      <c r="A4623" s="3">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6">
        <v>21.714000000000002</v>
      </c>
    </row>
    <row r="4624" spans="1:22" ht="14.25" customHeight="1" x14ac:dyDescent="0.25">
      <c r="A4624" s="3">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6">
        <v>-1.9872000000000005</v>
      </c>
    </row>
    <row r="4625" spans="1:22" ht="14.25" customHeight="1" x14ac:dyDescent="0.25">
      <c r="A4625" s="3">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6">
        <v>62.137599999999992</v>
      </c>
    </row>
    <row r="4626" spans="1:22" ht="14.25" customHeight="1" x14ac:dyDescent="0.25">
      <c r="A4626" s="3">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6">
        <v>-3.2309999999999945</v>
      </c>
    </row>
    <row r="4627" spans="1:22" ht="14.25" customHeight="1" x14ac:dyDescent="0.25">
      <c r="A4627" s="3">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6">
        <v>4.240800000000001</v>
      </c>
    </row>
    <row r="4628" spans="1:22" ht="14.25" customHeight="1" x14ac:dyDescent="0.25">
      <c r="A4628" s="3">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6">
        <v>20.163000000000004</v>
      </c>
    </row>
    <row r="4629" spans="1:22" ht="14.25" customHeight="1" x14ac:dyDescent="0.25">
      <c r="A4629" s="3">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6">
        <v>6.9664000000000001</v>
      </c>
    </row>
    <row r="4630" spans="1:22" ht="14.25" customHeight="1" x14ac:dyDescent="0.25">
      <c r="A4630" s="3">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6">
        <v>39.410000000000011</v>
      </c>
    </row>
    <row r="4631" spans="1:22" ht="14.25" customHeight="1" x14ac:dyDescent="0.25">
      <c r="A4631" s="3">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6">
        <v>9.8901000000000039</v>
      </c>
    </row>
    <row r="4632" spans="1:22" ht="14.25" customHeight="1" x14ac:dyDescent="0.25">
      <c r="A4632" s="3">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6">
        <v>6.1704000000000008</v>
      </c>
    </row>
    <row r="4633" spans="1:22" ht="14.25" customHeight="1" x14ac:dyDescent="0.25">
      <c r="A4633" s="3">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6">
        <v>24.84</v>
      </c>
    </row>
    <row r="4634" spans="1:22" ht="14.25" customHeight="1" x14ac:dyDescent="0.25">
      <c r="A4634" s="3">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6">
        <v>11.156400000000005</v>
      </c>
    </row>
    <row r="4635" spans="1:22" ht="14.25" customHeight="1" x14ac:dyDescent="0.25">
      <c r="A4635" s="3">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6">
        <v>34.493999999999971</v>
      </c>
    </row>
    <row r="4636" spans="1:22" ht="14.25" customHeight="1" x14ac:dyDescent="0.25">
      <c r="A4636" s="3">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6">
        <v>3.2391999999999967</v>
      </c>
    </row>
    <row r="4637" spans="1:22" ht="14.25" customHeight="1" x14ac:dyDescent="0.25">
      <c r="A4637" s="3">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6">
        <v>9.7175999999999902</v>
      </c>
    </row>
    <row r="4638" spans="1:22" ht="14.25" customHeight="1" x14ac:dyDescent="0.25">
      <c r="A4638" s="3">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6">
        <v>33.458399999999997</v>
      </c>
    </row>
    <row r="4639" spans="1:22" ht="14.25" customHeight="1" x14ac:dyDescent="0.25">
      <c r="A4639" s="3">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6">
        <v>5.6993999999999998</v>
      </c>
    </row>
    <row r="4640" spans="1:22" ht="14.25" customHeight="1" x14ac:dyDescent="0.25">
      <c r="A4640" s="3">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6">
        <v>12.298000000000002</v>
      </c>
    </row>
    <row r="4641" spans="1:22" ht="14.25" customHeight="1" x14ac:dyDescent="0.25">
      <c r="A4641" s="3">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6">
        <v>751.9624</v>
      </c>
    </row>
    <row r="4642" spans="1:22" ht="14.25" customHeight="1" x14ac:dyDescent="0.25">
      <c r="A4642" s="3">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6">
        <v>5.4340999999999999</v>
      </c>
    </row>
    <row r="4643" spans="1:22" ht="14.25" customHeight="1" x14ac:dyDescent="0.25">
      <c r="A4643" s="3">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6">
        <v>-2.5343999999999998</v>
      </c>
    </row>
    <row r="4644" spans="1:22" ht="14.25" customHeight="1" x14ac:dyDescent="0.25">
      <c r="A4644" s="3">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6">
        <v>-28.95679999999993</v>
      </c>
    </row>
    <row r="4645" spans="1:22" ht="14.25" customHeight="1" x14ac:dyDescent="0.25">
      <c r="A4645" s="3">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6">
        <v>2.1492</v>
      </c>
    </row>
    <row r="4646" spans="1:22" ht="14.25" customHeight="1" x14ac:dyDescent="0.25">
      <c r="A4646" s="3">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6">
        <v>41.880000000000024</v>
      </c>
    </row>
    <row r="4647" spans="1:22" ht="14.25" customHeight="1" x14ac:dyDescent="0.25">
      <c r="A4647" s="3">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6">
        <v>-8.0980000000000167</v>
      </c>
    </row>
    <row r="4648" spans="1:22" ht="14.25" customHeight="1" x14ac:dyDescent="0.25">
      <c r="A4648" s="3">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6">
        <v>6.1289999999999996</v>
      </c>
    </row>
    <row r="4649" spans="1:22" ht="14.25" customHeight="1" x14ac:dyDescent="0.25">
      <c r="A4649" s="3">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6">
        <v>62.782199999999975</v>
      </c>
    </row>
    <row r="4650" spans="1:22" ht="14.25" customHeight="1" x14ac:dyDescent="0.25">
      <c r="A4650" s="3">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6">
        <v>206.88929999999996</v>
      </c>
    </row>
    <row r="4651" spans="1:22" ht="14.25" customHeight="1" x14ac:dyDescent="0.25">
      <c r="A4651" s="3">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6">
        <v>1.9320000000000004</v>
      </c>
    </row>
    <row r="4652" spans="1:22" ht="14.25" customHeight="1" x14ac:dyDescent="0.25">
      <c r="A4652" s="3">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6">
        <v>114.93849999999998</v>
      </c>
    </row>
    <row r="4653" spans="1:22" ht="14.25" customHeight="1" x14ac:dyDescent="0.25">
      <c r="A4653" s="3">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6">
        <v>97.88</v>
      </c>
    </row>
    <row r="4654" spans="1:22" ht="14.25" customHeight="1" x14ac:dyDescent="0.25">
      <c r="A4654" s="3">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6">
        <v>5.7623999999999995</v>
      </c>
    </row>
    <row r="4655" spans="1:22" ht="14.25" customHeight="1" x14ac:dyDescent="0.25">
      <c r="A4655" s="3">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6">
        <v>39.947999999999993</v>
      </c>
    </row>
    <row r="4656" spans="1:22" ht="14.25" customHeight="1" x14ac:dyDescent="0.25">
      <c r="A4656" s="3">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6">
        <v>1.3535999999999999</v>
      </c>
    </row>
    <row r="4657" spans="1:22" ht="14.25" customHeight="1" x14ac:dyDescent="0.25">
      <c r="A4657" s="3">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6">
        <v>3.9591999999999992</v>
      </c>
    </row>
    <row r="4658" spans="1:22" ht="14.25" customHeight="1" x14ac:dyDescent="0.25">
      <c r="A4658" s="3">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6">
        <v>14.227200000000003</v>
      </c>
    </row>
    <row r="4659" spans="1:22" ht="14.25" customHeight="1" x14ac:dyDescent="0.25">
      <c r="A4659" s="3">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6">
        <v>6.5164</v>
      </c>
    </row>
    <row r="4660" spans="1:22" ht="14.25" customHeight="1" x14ac:dyDescent="0.25">
      <c r="A4660" s="3">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6">
        <v>2.8884000000000007</v>
      </c>
    </row>
    <row r="4661" spans="1:22" ht="14.25" customHeight="1" x14ac:dyDescent="0.25">
      <c r="A4661" s="3">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6">
        <v>2.0474999999999994</v>
      </c>
    </row>
    <row r="4662" spans="1:22" ht="14.25" customHeight="1" x14ac:dyDescent="0.25">
      <c r="A4662" s="3">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6">
        <v>-0.3444000000000047</v>
      </c>
    </row>
    <row r="4663" spans="1:22" ht="14.25" customHeight="1" x14ac:dyDescent="0.25">
      <c r="A4663" s="3">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6">
        <v>-36.176400000000001</v>
      </c>
    </row>
    <row r="4664" spans="1:22" ht="14.25" customHeight="1" x14ac:dyDescent="0.25">
      <c r="A4664" s="3">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6">
        <v>-9.5940000000000012</v>
      </c>
    </row>
    <row r="4665" spans="1:22" ht="14.25" customHeight="1" x14ac:dyDescent="0.25">
      <c r="A4665" s="3">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6">
        <v>1.0499999999999998</v>
      </c>
    </row>
    <row r="4666" spans="1:22" ht="14.25" customHeight="1" x14ac:dyDescent="0.25">
      <c r="A4666" s="3">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6">
        <v>-6.0047999999999977</v>
      </c>
    </row>
    <row r="4667" spans="1:22" ht="14.25" customHeight="1" x14ac:dyDescent="0.25">
      <c r="A4667" s="3">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6">
        <v>5.7960000000000003</v>
      </c>
    </row>
    <row r="4668" spans="1:22" ht="14.25" customHeight="1" x14ac:dyDescent="0.25">
      <c r="A4668" s="3">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6">
        <v>34.365600000000008</v>
      </c>
    </row>
    <row r="4669" spans="1:22" ht="14.25" customHeight="1" x14ac:dyDescent="0.25">
      <c r="A4669" s="3">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6">
        <v>13.296199999999999</v>
      </c>
    </row>
    <row r="4670" spans="1:22" ht="14.25" customHeight="1" x14ac:dyDescent="0.25">
      <c r="A4670" s="3">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6">
        <v>-18.802</v>
      </c>
    </row>
    <row r="4671" spans="1:22" ht="14.25" customHeight="1" x14ac:dyDescent="0.25">
      <c r="A4671" s="3">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6">
        <v>-119.19180000000006</v>
      </c>
    </row>
    <row r="4672" spans="1:22" ht="14.25" customHeight="1" x14ac:dyDescent="0.25">
      <c r="A4672" s="3">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6">
        <v>-57.950999999999993</v>
      </c>
    </row>
    <row r="4673" spans="1:22" ht="14.25" customHeight="1" x14ac:dyDescent="0.25">
      <c r="A4673" s="3">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6">
        <v>72.357999999999976</v>
      </c>
    </row>
    <row r="4674" spans="1:22" ht="14.25" customHeight="1" x14ac:dyDescent="0.25">
      <c r="A4674" s="3">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6">
        <v>165.34960000000001</v>
      </c>
    </row>
    <row r="4675" spans="1:22" ht="14.25" customHeight="1" x14ac:dyDescent="0.25">
      <c r="A4675" s="3">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6">
        <v>33.3172</v>
      </c>
    </row>
    <row r="4676" spans="1:22" ht="14.25" customHeight="1" x14ac:dyDescent="0.25">
      <c r="A4676" s="3">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6">
        <v>30.023400000000009</v>
      </c>
    </row>
    <row r="4677" spans="1:22" ht="14.25" customHeight="1" x14ac:dyDescent="0.25">
      <c r="A4677" s="3">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6">
        <v>1.5007999999999999</v>
      </c>
    </row>
    <row r="4678" spans="1:22" ht="14.25" customHeight="1" x14ac:dyDescent="0.25">
      <c r="A4678" s="3">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6">
        <v>11.167199999999999</v>
      </c>
    </row>
    <row r="4679" spans="1:22" ht="14.25" customHeight="1" x14ac:dyDescent="0.25">
      <c r="A4679" s="3">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6">
        <v>3.2391999999999967</v>
      </c>
    </row>
    <row r="4680" spans="1:22" ht="14.25" customHeight="1" x14ac:dyDescent="0.25">
      <c r="A4680" s="3">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6">
        <v>6.6239999999999952</v>
      </c>
    </row>
    <row r="4681" spans="1:22" ht="14.25" customHeight="1" x14ac:dyDescent="0.25">
      <c r="A4681" s="3">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6">
        <v>5.7672000000000008</v>
      </c>
    </row>
    <row r="4682" spans="1:22" ht="14.25" customHeight="1" x14ac:dyDescent="0.25">
      <c r="A4682" s="3">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6">
        <v>20.165599999999998</v>
      </c>
    </row>
    <row r="4683" spans="1:22" ht="14.25" customHeight="1" x14ac:dyDescent="0.25">
      <c r="A4683" s="3">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6">
        <v>13.324499999999999</v>
      </c>
    </row>
    <row r="4684" spans="1:22" ht="14.25" customHeight="1" x14ac:dyDescent="0.25">
      <c r="A4684" s="3">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6">
        <v>86.392799999999994</v>
      </c>
    </row>
    <row r="4685" spans="1:22" ht="14.25" customHeight="1" x14ac:dyDescent="0.25">
      <c r="A4685" s="3">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6">
        <v>-56.448000000000008</v>
      </c>
    </row>
    <row r="4686" spans="1:22" ht="14.25" customHeight="1" x14ac:dyDescent="0.25">
      <c r="A4686" s="3">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6">
        <v>-81.94</v>
      </c>
    </row>
    <row r="4687" spans="1:22" ht="14.25" customHeight="1" x14ac:dyDescent="0.25">
      <c r="A4687" s="3">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6">
        <v>-2.7887999999999993</v>
      </c>
    </row>
    <row r="4688" spans="1:22" ht="14.25" customHeight="1" x14ac:dyDescent="0.25">
      <c r="A4688" s="3">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6">
        <v>-2.3813999999999993</v>
      </c>
    </row>
    <row r="4689" spans="1:22" ht="14.25" customHeight="1" x14ac:dyDescent="0.25">
      <c r="A4689" s="3">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6">
        <v>123.45480000000005</v>
      </c>
    </row>
    <row r="4690" spans="1:22" ht="14.25" customHeight="1" x14ac:dyDescent="0.25">
      <c r="A4690" s="3">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6">
        <v>-4.7625000000000011</v>
      </c>
    </row>
    <row r="4691" spans="1:22" ht="14.25" customHeight="1" x14ac:dyDescent="0.25">
      <c r="A4691" s="3">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6">
        <v>10.393599999999998</v>
      </c>
    </row>
    <row r="4692" spans="1:22" ht="14.25" customHeight="1" x14ac:dyDescent="0.25">
      <c r="A4692" s="3">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6">
        <v>21.592800000000011</v>
      </c>
    </row>
    <row r="4693" spans="1:22" ht="14.25" customHeight="1" x14ac:dyDescent="0.25">
      <c r="A4693" s="3">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6">
        <v>-42.411600000000035</v>
      </c>
    </row>
    <row r="4694" spans="1:22" ht="14.25" customHeight="1" x14ac:dyDescent="0.25">
      <c r="A4694" s="3">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6">
        <v>77.671999999999983</v>
      </c>
    </row>
    <row r="4695" spans="1:22" ht="14.25" customHeight="1" x14ac:dyDescent="0.25">
      <c r="A4695" s="3">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6">
        <v>2.6399999999999997</v>
      </c>
    </row>
    <row r="4696" spans="1:22" ht="14.25" customHeight="1" x14ac:dyDescent="0.25">
      <c r="A4696" s="3">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6">
        <v>14.4648</v>
      </c>
    </row>
    <row r="4697" spans="1:22" ht="14.25" customHeight="1" x14ac:dyDescent="0.25">
      <c r="A4697" s="3">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6">
        <v>48.470400000000012</v>
      </c>
    </row>
    <row r="4698" spans="1:22" ht="14.25" customHeight="1" x14ac:dyDescent="0.25">
      <c r="A4698" s="3">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6">
        <v>38.437200000000004</v>
      </c>
    </row>
    <row r="4699" spans="1:22" ht="14.25" customHeight="1" x14ac:dyDescent="0.25">
      <c r="A4699" s="3">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6">
        <v>136.66500000000002</v>
      </c>
    </row>
    <row r="4700" spans="1:22" ht="14.25" customHeight="1" x14ac:dyDescent="0.25">
      <c r="A4700" s="3">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6">
        <v>14.849099999999979</v>
      </c>
    </row>
    <row r="4701" spans="1:22" ht="14.25" customHeight="1" x14ac:dyDescent="0.25">
      <c r="A4701" s="3">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6">
        <v>0.59039999999999915</v>
      </c>
    </row>
    <row r="4702" spans="1:22" ht="14.25" customHeight="1" x14ac:dyDescent="0.25">
      <c r="A4702" s="3">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6">
        <v>-14.883200000000002</v>
      </c>
    </row>
    <row r="4703" spans="1:22" ht="14.25" customHeight="1" x14ac:dyDescent="0.25">
      <c r="A4703" s="3">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6">
        <v>2.1399999999999992</v>
      </c>
    </row>
    <row r="4704" spans="1:22" ht="14.25" customHeight="1" x14ac:dyDescent="0.25">
      <c r="A4704" s="3">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6">
        <v>-6.9964999999999993</v>
      </c>
    </row>
    <row r="4705" spans="1:22" ht="14.25" customHeight="1" x14ac:dyDescent="0.25">
      <c r="A4705" s="3">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6">
        <v>-19.602000000000007</v>
      </c>
    </row>
    <row r="4706" spans="1:22" ht="14.25" customHeight="1" x14ac:dyDescent="0.25">
      <c r="A4706" s="3">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6">
        <v>18.899299999999997</v>
      </c>
    </row>
    <row r="4707" spans="1:22" ht="14.25" customHeight="1" x14ac:dyDescent="0.25">
      <c r="A4707" s="3">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6">
        <v>6.8713999999999995</v>
      </c>
    </row>
    <row r="4708" spans="1:22" ht="14.25" customHeight="1" x14ac:dyDescent="0.25">
      <c r="A4708" s="3">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6">
        <v>17.323999999999984</v>
      </c>
    </row>
    <row r="4709" spans="1:22" ht="14.25" customHeight="1" x14ac:dyDescent="0.25">
      <c r="A4709" s="3">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6">
        <v>302.37299999999993</v>
      </c>
    </row>
    <row r="4710" spans="1:22" ht="14.25" customHeight="1" x14ac:dyDescent="0.25">
      <c r="A4710" s="3">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6">
        <v>39.212999999999994</v>
      </c>
    </row>
    <row r="4711" spans="1:22" ht="14.25" customHeight="1" x14ac:dyDescent="0.25">
      <c r="A4711" s="3">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6">
        <v>3.0367999999999995</v>
      </c>
    </row>
    <row r="4712" spans="1:22" ht="14.25" customHeight="1" x14ac:dyDescent="0.25">
      <c r="A4712" s="3">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6">
        <v>22.4316</v>
      </c>
    </row>
    <row r="4713" spans="1:22" ht="14.25" customHeight="1" x14ac:dyDescent="0.25">
      <c r="A4713" s="3">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6">
        <v>-0.59639999999999982</v>
      </c>
    </row>
    <row r="4714" spans="1:22" ht="14.25" customHeight="1" x14ac:dyDescent="0.25">
      <c r="A4714" s="3">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6">
        <v>12.700800000000001</v>
      </c>
    </row>
    <row r="4715" spans="1:22" ht="14.25" customHeight="1" x14ac:dyDescent="0.25">
      <c r="A4715" s="3">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6">
        <v>-74.952600000000004</v>
      </c>
    </row>
    <row r="4716" spans="1:22" ht="14.25" customHeight="1" x14ac:dyDescent="0.25">
      <c r="A4716" s="3">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6">
        <v>38.779199999999989</v>
      </c>
    </row>
    <row r="4717" spans="1:22" ht="14.25" customHeight="1" x14ac:dyDescent="0.25">
      <c r="A4717" s="3">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6">
        <v>20.158400000000015</v>
      </c>
    </row>
    <row r="4718" spans="1:22" ht="14.25" customHeight="1" x14ac:dyDescent="0.25">
      <c r="A4718" s="3">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6">
        <v>88.733199999999954</v>
      </c>
    </row>
    <row r="4719" spans="1:22" ht="14.25" customHeight="1" x14ac:dyDescent="0.25">
      <c r="A4719" s="3">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6">
        <v>2.2194000000000007</v>
      </c>
    </row>
    <row r="4720" spans="1:22" ht="14.25" customHeight="1" x14ac:dyDescent="0.25">
      <c r="A4720" s="3">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6">
        <v>21.772800000000004</v>
      </c>
    </row>
    <row r="4721" spans="1:22" ht="14.25" customHeight="1" x14ac:dyDescent="0.25">
      <c r="A4721" s="3">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6">
        <v>9.4717000000000837</v>
      </c>
    </row>
    <row r="4722" spans="1:22" ht="14.25" customHeight="1" x14ac:dyDescent="0.25">
      <c r="A4722" s="3">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6">
        <v>27.881999999999998</v>
      </c>
    </row>
    <row r="4723" spans="1:22" ht="14.25" customHeight="1" x14ac:dyDescent="0.25">
      <c r="A4723" s="3">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6">
        <v>-209.76929999999999</v>
      </c>
    </row>
    <row r="4724" spans="1:22" ht="14.25" customHeight="1" x14ac:dyDescent="0.25">
      <c r="A4724" s="3">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6">
        <v>2.9561999999999999</v>
      </c>
    </row>
    <row r="4725" spans="1:22" ht="14.25" customHeight="1" x14ac:dyDescent="0.25">
      <c r="A4725" s="3">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6">
        <v>7.2176999999999998</v>
      </c>
    </row>
    <row r="4726" spans="1:22" ht="14.25" customHeight="1" x14ac:dyDescent="0.25">
      <c r="A4726" s="3">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6">
        <v>-6.921599999999998</v>
      </c>
    </row>
    <row r="4727" spans="1:22" ht="14.25" customHeight="1" x14ac:dyDescent="0.25">
      <c r="A4727" s="3">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6">
        <v>50.36579999999995</v>
      </c>
    </row>
    <row r="4728" spans="1:22" ht="14.25" customHeight="1" x14ac:dyDescent="0.25">
      <c r="A4728" s="3">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6">
        <v>55.895999999999958</v>
      </c>
    </row>
    <row r="4729" spans="1:22" ht="14.25" customHeight="1" x14ac:dyDescent="0.25">
      <c r="A4729" s="3">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6">
        <v>-37.943400000000025</v>
      </c>
    </row>
    <row r="4730" spans="1:22" ht="14.25" customHeight="1" x14ac:dyDescent="0.25">
      <c r="A4730" s="3">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6">
        <v>46.178999999999988</v>
      </c>
    </row>
    <row r="4731" spans="1:22" ht="14.25" customHeight="1" x14ac:dyDescent="0.25">
      <c r="A4731" s="3">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6">
        <v>3.3098999999999998</v>
      </c>
    </row>
    <row r="4732" spans="1:22" ht="14.25" customHeight="1" x14ac:dyDescent="0.25">
      <c r="A4732" s="3">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6">
        <v>99.940799999999982</v>
      </c>
    </row>
    <row r="4733" spans="1:22" ht="14.25" customHeight="1" x14ac:dyDescent="0.25">
      <c r="A4733" s="3">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6">
        <v>4.5401999999999996</v>
      </c>
    </row>
    <row r="4734" spans="1:22" ht="14.25" customHeight="1" x14ac:dyDescent="0.25">
      <c r="A4734" s="3">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6">
        <v>20.767499999999998</v>
      </c>
    </row>
    <row r="4735" spans="1:22" ht="14.25" customHeight="1" x14ac:dyDescent="0.25">
      <c r="A4735" s="3">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6">
        <v>9.5615999999999985</v>
      </c>
    </row>
    <row r="4736" spans="1:22" ht="14.25" customHeight="1" x14ac:dyDescent="0.25">
      <c r="A4736" s="3">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6">
        <v>146.38799999999998</v>
      </c>
    </row>
    <row r="4737" spans="1:22" ht="14.25" customHeight="1" x14ac:dyDescent="0.25">
      <c r="A4737" s="3">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6">
        <v>3.8822000000000001</v>
      </c>
    </row>
    <row r="4738" spans="1:22" ht="14.25" customHeight="1" x14ac:dyDescent="0.25">
      <c r="A4738" s="3">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6">
        <v>13.427999999999997</v>
      </c>
    </row>
    <row r="4739" spans="1:22" ht="14.25" customHeight="1" x14ac:dyDescent="0.25">
      <c r="A4739" s="3">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6">
        <v>14.955599999999997</v>
      </c>
    </row>
    <row r="4740" spans="1:22" ht="14.25" customHeight="1" x14ac:dyDescent="0.25">
      <c r="A4740" s="3">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6">
        <v>28.087600000000002</v>
      </c>
    </row>
    <row r="4741" spans="1:22" ht="14.25" customHeight="1" x14ac:dyDescent="0.25">
      <c r="A4741" s="3">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6">
        <v>-0.88860000000000205</v>
      </c>
    </row>
    <row r="4742" spans="1:22" ht="14.25" customHeight="1" x14ac:dyDescent="0.25">
      <c r="A4742" s="3">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6">
        <v>4.5815999999999999</v>
      </c>
    </row>
    <row r="4743" spans="1:22" ht="14.25" customHeight="1" x14ac:dyDescent="0.25">
      <c r="A4743" s="3">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6">
        <v>2.3025000000000002</v>
      </c>
    </row>
    <row r="4744" spans="1:22" ht="14.25" customHeight="1" x14ac:dyDescent="0.25">
      <c r="A4744" s="3">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6">
        <v>8.0996999999999986</v>
      </c>
    </row>
    <row r="4745" spans="1:22" ht="14.25" customHeight="1" x14ac:dyDescent="0.25">
      <c r="A4745" s="3">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6">
        <v>2.5279999999999996</v>
      </c>
    </row>
    <row r="4746" spans="1:22" ht="14.25" customHeight="1" x14ac:dyDescent="0.25">
      <c r="A4746" s="3">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6">
        <v>57.501599999999996</v>
      </c>
    </row>
    <row r="4747" spans="1:22" ht="14.25" customHeight="1" x14ac:dyDescent="0.25">
      <c r="A4747" s="3">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6">
        <v>62.700400000000002</v>
      </c>
    </row>
    <row r="4748" spans="1:22" ht="14.25" customHeight="1" x14ac:dyDescent="0.25">
      <c r="A4748" s="3">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6">
        <v>9.158100000000001</v>
      </c>
    </row>
    <row r="4749" spans="1:22" ht="14.25" customHeight="1" x14ac:dyDescent="0.25">
      <c r="A4749" s="3">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6">
        <v>7.6049999999999978</v>
      </c>
    </row>
    <row r="4750" spans="1:22" ht="14.25" customHeight="1" x14ac:dyDescent="0.25">
      <c r="A4750" s="3">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6">
        <v>11.995199999999997</v>
      </c>
    </row>
    <row r="4751" spans="1:22" ht="14.25" customHeight="1" x14ac:dyDescent="0.25">
      <c r="A4751" s="3">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6">
        <v>16.032</v>
      </c>
    </row>
    <row r="4752" spans="1:22" ht="14.25" customHeight="1" x14ac:dyDescent="0.25">
      <c r="A4752" s="3">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6">
        <v>62.82000000000005</v>
      </c>
    </row>
    <row r="4753" spans="1:22" ht="14.25" customHeight="1" x14ac:dyDescent="0.25">
      <c r="A4753" s="3">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6">
        <v>-9.153000000000004</v>
      </c>
    </row>
    <row r="4754" spans="1:22" ht="14.25" customHeight="1" x14ac:dyDescent="0.25">
      <c r="A4754" s="3">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6">
        <v>-23.576400000000007</v>
      </c>
    </row>
    <row r="4755" spans="1:22" ht="14.25" customHeight="1" x14ac:dyDescent="0.25">
      <c r="A4755" s="3">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6">
        <v>6.4308000000000014</v>
      </c>
    </row>
    <row r="4756" spans="1:22" ht="14.25" customHeight="1" x14ac:dyDescent="0.25">
      <c r="A4756" s="3">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6">
        <v>-2.5880000000000001</v>
      </c>
    </row>
    <row r="4757" spans="1:22" ht="14.25" customHeight="1" x14ac:dyDescent="0.25">
      <c r="A4757" s="3">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6">
        <v>40.353599999999986</v>
      </c>
    </row>
    <row r="4758" spans="1:22" ht="14.25" customHeight="1" x14ac:dyDescent="0.25">
      <c r="A4758" s="3">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6">
        <v>-1.5264000000000002</v>
      </c>
    </row>
    <row r="4759" spans="1:22" ht="14.25" customHeight="1" x14ac:dyDescent="0.25">
      <c r="A4759" s="3">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6">
        <v>-69.395200000000031</v>
      </c>
    </row>
    <row r="4760" spans="1:22" ht="14.25" customHeight="1" x14ac:dyDescent="0.25">
      <c r="A4760" s="3">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6">
        <v>219.50880000000006</v>
      </c>
    </row>
    <row r="4761" spans="1:22" ht="14.25" customHeight="1" x14ac:dyDescent="0.25">
      <c r="A4761" s="3">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6">
        <v>18.335999999999999</v>
      </c>
    </row>
    <row r="4762" spans="1:22" ht="14.25" customHeight="1" x14ac:dyDescent="0.25">
      <c r="A4762" s="3">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6">
        <v>2.8477999999999994</v>
      </c>
    </row>
    <row r="4763" spans="1:22" ht="14.25" customHeight="1" x14ac:dyDescent="0.25">
      <c r="A4763" s="3">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6">
        <v>1.9925999999999999</v>
      </c>
    </row>
    <row r="4764" spans="1:22" ht="14.25" customHeight="1" x14ac:dyDescent="0.25">
      <c r="A4764" s="3">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6">
        <v>1.0284</v>
      </c>
    </row>
    <row r="4765" spans="1:22" ht="14.25" customHeight="1" x14ac:dyDescent="0.25">
      <c r="A4765" s="3">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6">
        <v>85.981799999999993</v>
      </c>
    </row>
    <row r="4766" spans="1:22" ht="14.25" customHeight="1" x14ac:dyDescent="0.25">
      <c r="A4766" s="3">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6">
        <v>9.9936000000000007</v>
      </c>
    </row>
    <row r="4767" spans="1:22" ht="14.25" customHeight="1" x14ac:dyDescent="0.25">
      <c r="A4767" s="3">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6">
        <v>7.5370999999999988</v>
      </c>
    </row>
    <row r="4768" spans="1:22" ht="14.25" customHeight="1" x14ac:dyDescent="0.25">
      <c r="A4768" s="3">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6">
        <v>29.798999999999999</v>
      </c>
    </row>
    <row r="4769" spans="1:22" ht="14.25" customHeight="1" x14ac:dyDescent="0.25">
      <c r="A4769" s="3">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6">
        <v>22.492499999999993</v>
      </c>
    </row>
    <row r="4770" spans="1:22" ht="14.25" customHeight="1" x14ac:dyDescent="0.25">
      <c r="A4770" s="3">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6">
        <v>9.1871999999999989</v>
      </c>
    </row>
    <row r="4771" spans="1:22" ht="14.25" customHeight="1" x14ac:dyDescent="0.25">
      <c r="A4771" s="3">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6">
        <v>4.1832000000000003</v>
      </c>
    </row>
    <row r="4772" spans="1:22" ht="14.25" customHeight="1" x14ac:dyDescent="0.25">
      <c r="A4772" s="3">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6">
        <v>1.8719999999999997</v>
      </c>
    </row>
    <row r="4773" spans="1:22" ht="14.25" customHeight="1" x14ac:dyDescent="0.25">
      <c r="A4773" s="3">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6">
        <v>83.512799999999913</v>
      </c>
    </row>
    <row r="4774" spans="1:22" ht="14.25" customHeight="1" x14ac:dyDescent="0.25">
      <c r="A4774" s="3">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6">
        <v>-4.0400000000000009</v>
      </c>
    </row>
    <row r="4775" spans="1:22" ht="14.25" customHeight="1" x14ac:dyDescent="0.25">
      <c r="A4775" s="3">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6">
        <v>4.1760000000000002</v>
      </c>
    </row>
    <row r="4776" spans="1:22" ht="14.25" customHeight="1" x14ac:dyDescent="0.25">
      <c r="A4776" s="3">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6">
        <v>16.678799999999995</v>
      </c>
    </row>
    <row r="4777" spans="1:22" ht="14.25" customHeight="1" x14ac:dyDescent="0.25">
      <c r="A4777" s="3">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6">
        <v>6.073599999999999</v>
      </c>
    </row>
    <row r="4778" spans="1:22" ht="14.25" customHeight="1" x14ac:dyDescent="0.25">
      <c r="A4778" s="3">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6">
        <v>4.0749000000000004</v>
      </c>
    </row>
    <row r="4779" spans="1:22" ht="14.25" customHeight="1" x14ac:dyDescent="0.25">
      <c r="A4779" s="3">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6">
        <v>6.6846000000000005</v>
      </c>
    </row>
    <row r="4780" spans="1:22" ht="14.25" customHeight="1" x14ac:dyDescent="0.25">
      <c r="A4780" s="3">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6">
        <v>33.310199999999995</v>
      </c>
    </row>
    <row r="4781" spans="1:22" ht="14.25" customHeight="1" x14ac:dyDescent="0.25">
      <c r="A4781" s="3">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6">
        <v>10.647000000000004</v>
      </c>
    </row>
    <row r="4782" spans="1:22" ht="14.25" customHeight="1" x14ac:dyDescent="0.25">
      <c r="A4782" s="3">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6">
        <v>0</v>
      </c>
    </row>
    <row r="4783" spans="1:22" ht="14.25" customHeight="1" x14ac:dyDescent="0.25">
      <c r="A4783" s="3">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6">
        <v>-2.214</v>
      </c>
    </row>
    <row r="4784" spans="1:22" ht="14.25" customHeight="1" x14ac:dyDescent="0.25">
      <c r="A4784" s="3">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6">
        <v>3.5623000000000022</v>
      </c>
    </row>
    <row r="4785" spans="1:22" ht="14.25" customHeight="1" x14ac:dyDescent="0.25">
      <c r="A4785" s="3">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6">
        <v>137.15100000000001</v>
      </c>
    </row>
    <row r="4786" spans="1:22" ht="14.25" customHeight="1" x14ac:dyDescent="0.25">
      <c r="A4786" s="3">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6">
        <v>1.1480000000000006</v>
      </c>
    </row>
    <row r="4787" spans="1:22" ht="14.25" customHeight="1" x14ac:dyDescent="0.25">
      <c r="A4787" s="3">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6">
        <v>-143.79040000000001</v>
      </c>
    </row>
    <row r="4788" spans="1:22" ht="14.25" customHeight="1" x14ac:dyDescent="0.25">
      <c r="A4788" s="3">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6">
        <v>0.47519999999999984</v>
      </c>
    </row>
    <row r="4789" spans="1:22" ht="14.25" customHeight="1" x14ac:dyDescent="0.25">
      <c r="A4789" s="3">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6">
        <v>-6.5339999999999954</v>
      </c>
    </row>
    <row r="4790" spans="1:22" ht="14.25" customHeight="1" x14ac:dyDescent="0.25">
      <c r="A4790" s="3">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6">
        <v>15.069600000000007</v>
      </c>
    </row>
    <row r="4791" spans="1:22" ht="14.25" customHeight="1" x14ac:dyDescent="0.25">
      <c r="A4791" s="3">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6">
        <v>10.983999999999996</v>
      </c>
    </row>
    <row r="4792" spans="1:22" ht="14.25" customHeight="1" x14ac:dyDescent="0.25">
      <c r="A4792" s="3">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6">
        <v>-248.16599999999994</v>
      </c>
    </row>
    <row r="4793" spans="1:22" ht="14.25" customHeight="1" x14ac:dyDescent="0.25">
      <c r="A4793" s="3">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6">
        <v>28.706399999999991</v>
      </c>
    </row>
    <row r="4794" spans="1:22" ht="14.25" customHeight="1" x14ac:dyDescent="0.25">
      <c r="A4794" s="3">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6">
        <v>9.6935999999999964</v>
      </c>
    </row>
    <row r="4795" spans="1:22" ht="14.25" customHeight="1" x14ac:dyDescent="0.25">
      <c r="A4795" s="3">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6">
        <v>11.231999999999999</v>
      </c>
    </row>
    <row r="4796" spans="1:22" ht="14.25" customHeight="1" x14ac:dyDescent="0.25">
      <c r="A4796" s="3">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6">
        <v>18.114600000000003</v>
      </c>
    </row>
    <row r="4797" spans="1:22" ht="14.25" customHeight="1" x14ac:dyDescent="0.25">
      <c r="A4797" s="3">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6">
        <v>2.7071999999999994</v>
      </c>
    </row>
    <row r="4798" spans="1:22" ht="14.25" customHeight="1" x14ac:dyDescent="0.25">
      <c r="A4798" s="3">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6">
        <v>-44.146199999999979</v>
      </c>
    </row>
    <row r="4799" spans="1:22" ht="14.25" customHeight="1" x14ac:dyDescent="0.25">
      <c r="A4799" s="3">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6">
        <v>10.8864</v>
      </c>
    </row>
    <row r="4800" spans="1:22" ht="14.25" customHeight="1" x14ac:dyDescent="0.25">
      <c r="A4800" s="3">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6">
        <v>8.3028000000000031</v>
      </c>
    </row>
    <row r="4801" spans="1:22" ht="14.25" customHeight="1" x14ac:dyDescent="0.25">
      <c r="A4801" s="3">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6">
        <v>4.3600000000000012</v>
      </c>
    </row>
    <row r="4802" spans="1:22" ht="14.25" customHeight="1" x14ac:dyDescent="0.25">
      <c r="A4802" s="3">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6">
        <v>0.41720000000000046</v>
      </c>
    </row>
    <row r="4803" spans="1:22" ht="14.25" customHeight="1" x14ac:dyDescent="0.25">
      <c r="A4803" s="3">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6">
        <v>-7.6119999999999983</v>
      </c>
    </row>
    <row r="4804" spans="1:22" ht="14.25" customHeight="1" x14ac:dyDescent="0.25">
      <c r="A4804" s="3">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6">
        <v>-9.8207999999999984</v>
      </c>
    </row>
    <row r="4805" spans="1:22" ht="14.25" customHeight="1" x14ac:dyDescent="0.25">
      <c r="A4805" s="3">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6">
        <v>-7.2589000000000041</v>
      </c>
    </row>
    <row r="4806" spans="1:22" ht="14.25" customHeight="1" x14ac:dyDescent="0.25">
      <c r="A4806" s="3">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6">
        <v>19.339199999999998</v>
      </c>
    </row>
    <row r="4807" spans="1:22" ht="14.25" customHeight="1" x14ac:dyDescent="0.25">
      <c r="A4807" s="3">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6">
        <v>18.211199999999998</v>
      </c>
    </row>
    <row r="4808" spans="1:22" ht="14.25" customHeight="1" x14ac:dyDescent="0.25">
      <c r="A4808" s="3">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6">
        <v>19.259999999999998</v>
      </c>
    </row>
    <row r="4809" spans="1:22" ht="14.25" customHeight="1" x14ac:dyDescent="0.25">
      <c r="A4809" s="3">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6">
        <v>10.088999999999999</v>
      </c>
    </row>
    <row r="4810" spans="1:22" ht="14.25" customHeight="1" x14ac:dyDescent="0.25">
      <c r="A4810" s="3">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6">
        <v>21.197700000000001</v>
      </c>
    </row>
    <row r="4811" spans="1:22" ht="14.25" customHeight="1" x14ac:dyDescent="0.25">
      <c r="A4811" s="3">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6">
        <v>91.950799999999987</v>
      </c>
    </row>
    <row r="4812" spans="1:22" ht="14.25" customHeight="1" x14ac:dyDescent="0.25">
      <c r="A4812" s="3">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6">
        <v>71.97</v>
      </c>
    </row>
    <row r="4813" spans="1:22" ht="14.25" customHeight="1" x14ac:dyDescent="0.25">
      <c r="A4813" s="3">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6">
        <v>-21.717600000000004</v>
      </c>
    </row>
    <row r="4814" spans="1:22" ht="14.25" customHeight="1" x14ac:dyDescent="0.25">
      <c r="A4814" s="3">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6">
        <v>179.99639999999999</v>
      </c>
    </row>
    <row r="4815" spans="1:22" ht="14.25" customHeight="1" x14ac:dyDescent="0.25">
      <c r="A4815" s="3">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6">
        <v>9.7151999999999941</v>
      </c>
    </row>
    <row r="4816" spans="1:22" ht="14.25" customHeight="1" x14ac:dyDescent="0.25">
      <c r="A4816" s="3">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6">
        <v>8.0730000000000004</v>
      </c>
    </row>
    <row r="4817" spans="1:22" ht="14.25" customHeight="1" x14ac:dyDescent="0.25">
      <c r="A4817" s="3">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6">
        <v>6.1640999999999995</v>
      </c>
    </row>
    <row r="4818" spans="1:22" ht="14.25" customHeight="1" x14ac:dyDescent="0.25">
      <c r="A4818" s="3">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6">
        <v>5.6315999999999971</v>
      </c>
    </row>
    <row r="4819" spans="1:22" ht="14.25" customHeight="1" x14ac:dyDescent="0.25">
      <c r="A4819" s="3">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6">
        <v>8.1551999999999971</v>
      </c>
    </row>
    <row r="4820" spans="1:22" ht="14.25" customHeight="1" x14ac:dyDescent="0.25">
      <c r="A4820" s="3">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6">
        <v>-42.588000000000036</v>
      </c>
    </row>
    <row r="4821" spans="1:22" ht="14.25" customHeight="1" x14ac:dyDescent="0.25">
      <c r="A4821" s="3">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6">
        <v>5.0763999999999996</v>
      </c>
    </row>
    <row r="4822" spans="1:22" ht="14.25" customHeight="1" x14ac:dyDescent="0.25">
      <c r="A4822" s="3">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6">
        <v>-1181.2824000000003</v>
      </c>
    </row>
    <row r="4823" spans="1:22" ht="14.25" customHeight="1" x14ac:dyDescent="0.25">
      <c r="A4823" s="3">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6">
        <v>47.993999999999971</v>
      </c>
    </row>
    <row r="4824" spans="1:22" ht="14.25" customHeight="1" x14ac:dyDescent="0.25">
      <c r="A4824" s="3">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6">
        <v>-35.884799999999984</v>
      </c>
    </row>
    <row r="4825" spans="1:22" ht="14.25" customHeight="1" x14ac:dyDescent="0.25">
      <c r="A4825" s="3">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6">
        <v>-24.275999999999996</v>
      </c>
    </row>
    <row r="4826" spans="1:22" ht="14.25" customHeight="1" x14ac:dyDescent="0.25">
      <c r="A4826" s="3">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6">
        <v>-9.1109999999999971</v>
      </c>
    </row>
    <row r="4827" spans="1:22" ht="14.25" customHeight="1" x14ac:dyDescent="0.25">
      <c r="A4827" s="3">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6">
        <v>15.590399999999995</v>
      </c>
    </row>
    <row r="4828" spans="1:22" ht="14.25" customHeight="1" x14ac:dyDescent="0.25">
      <c r="A4828" s="3">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6">
        <v>4.9055999999999997</v>
      </c>
    </row>
    <row r="4829" spans="1:22" ht="14.25" customHeight="1" x14ac:dyDescent="0.25">
      <c r="A4829" s="3">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6">
        <v>19.465600000000002</v>
      </c>
    </row>
    <row r="4830" spans="1:22" ht="14.25" customHeight="1" x14ac:dyDescent="0.25">
      <c r="A4830" s="3">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6">
        <v>1.6355999999999997</v>
      </c>
    </row>
    <row r="4831" spans="1:22" ht="14.25" customHeight="1" x14ac:dyDescent="0.25">
      <c r="A4831" s="3">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6">
        <v>4.4771999999999998</v>
      </c>
    </row>
    <row r="4832" spans="1:22" ht="14.25" customHeight="1" x14ac:dyDescent="0.25">
      <c r="A4832" s="3">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6">
        <v>68.846399999999988</v>
      </c>
    </row>
    <row r="4833" spans="1:22" ht="14.25" customHeight="1" x14ac:dyDescent="0.25">
      <c r="A4833" s="3">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6">
        <v>9.8901000000000039</v>
      </c>
    </row>
    <row r="4834" spans="1:22" ht="14.25" customHeight="1" x14ac:dyDescent="0.25">
      <c r="A4834" s="3">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6">
        <v>5.8707999999999991</v>
      </c>
    </row>
    <row r="4835" spans="1:22" ht="14.25" customHeight="1" x14ac:dyDescent="0.25">
      <c r="A4835" s="3">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6">
        <v>5.8232999999999997</v>
      </c>
    </row>
    <row r="4836" spans="1:22" ht="14.25" customHeight="1" x14ac:dyDescent="0.25">
      <c r="A4836" s="3">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6">
        <v>13.472999999999999</v>
      </c>
    </row>
    <row r="4837" spans="1:22" ht="14.25" customHeight="1" x14ac:dyDescent="0.25">
      <c r="A4837" s="3">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6">
        <v>27.881999999999998</v>
      </c>
    </row>
    <row r="4838" spans="1:22" ht="14.25" customHeight="1" x14ac:dyDescent="0.25">
      <c r="A4838" s="3">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6">
        <v>7.2267999999999999</v>
      </c>
    </row>
    <row r="4839" spans="1:22" ht="14.25" customHeight="1" x14ac:dyDescent="0.25">
      <c r="A4839" s="3">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6">
        <v>-2.6585999999999999</v>
      </c>
    </row>
    <row r="4840" spans="1:22" ht="14.25" customHeight="1" x14ac:dyDescent="0.25">
      <c r="A4840" s="3">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6">
        <v>10.057200000000002</v>
      </c>
    </row>
    <row r="4841" spans="1:22" ht="14.25" customHeight="1" x14ac:dyDescent="0.25">
      <c r="A4841" s="3">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6">
        <v>-34.314799999999991</v>
      </c>
    </row>
    <row r="4842" spans="1:22" ht="14.25" customHeight="1" x14ac:dyDescent="0.25">
      <c r="A4842" s="3">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6">
        <v>11.583600000000001</v>
      </c>
    </row>
    <row r="4843" spans="1:22" ht="14.25" customHeight="1" x14ac:dyDescent="0.25">
      <c r="A4843" s="3">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6">
        <v>-4.0722000000000023</v>
      </c>
    </row>
    <row r="4844" spans="1:22" ht="14.25" customHeight="1" x14ac:dyDescent="0.25">
      <c r="A4844" s="3">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6">
        <v>-54.881999999999998</v>
      </c>
    </row>
    <row r="4845" spans="1:22" ht="14.25" customHeight="1" x14ac:dyDescent="0.25">
      <c r="A4845" s="3">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6">
        <v>0.2992000000000008</v>
      </c>
    </row>
    <row r="4846" spans="1:22" ht="14.25" customHeight="1" x14ac:dyDescent="0.25">
      <c r="A4846" s="3">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6">
        <v>2.2449999999999992</v>
      </c>
    </row>
    <row r="4847" spans="1:22" ht="14.25" customHeight="1" x14ac:dyDescent="0.25">
      <c r="A4847" s="3">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6">
        <v>3.6791999999999998</v>
      </c>
    </row>
    <row r="4848" spans="1:22" ht="14.25" customHeight="1" x14ac:dyDescent="0.25">
      <c r="A4848" s="3">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6">
        <v>19.796999999999997</v>
      </c>
    </row>
    <row r="4849" spans="1:22" ht="14.25" customHeight="1" x14ac:dyDescent="0.25">
      <c r="A4849" s="3">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6">
        <v>17.908000000000001</v>
      </c>
    </row>
    <row r="4850" spans="1:22" ht="14.25" customHeight="1" x14ac:dyDescent="0.25">
      <c r="A4850" s="3">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6">
        <v>0.8162000000000007</v>
      </c>
    </row>
    <row r="4851" spans="1:22" ht="14.25" customHeight="1" x14ac:dyDescent="0.25">
      <c r="A4851" s="3">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6">
        <v>2.6459999999999999</v>
      </c>
    </row>
    <row r="4852" spans="1:22" ht="14.25" customHeight="1" x14ac:dyDescent="0.25">
      <c r="A4852" s="3">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6">
        <v>121.98999999999992</v>
      </c>
    </row>
    <row r="4853" spans="1:22" ht="14.25" customHeight="1" x14ac:dyDescent="0.25">
      <c r="A4853" s="3">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6">
        <v>91.151999999999958</v>
      </c>
    </row>
    <row r="4854" spans="1:22" ht="14.25" customHeight="1" x14ac:dyDescent="0.25">
      <c r="A4854" s="3">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6">
        <v>19.43519999999998</v>
      </c>
    </row>
    <row r="4855" spans="1:22" ht="14.25" customHeight="1" x14ac:dyDescent="0.25">
      <c r="A4855" s="3">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6">
        <v>4.5144000000000002</v>
      </c>
    </row>
    <row r="4856" spans="1:22" ht="14.25" customHeight="1" x14ac:dyDescent="0.25">
      <c r="A4856" s="3">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6">
        <v>0.62579999999999902</v>
      </c>
    </row>
    <row r="4857" spans="1:22" ht="14.25" customHeight="1" x14ac:dyDescent="0.25">
      <c r="A4857" s="3">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6">
        <v>4.4352</v>
      </c>
    </row>
    <row r="4858" spans="1:22" ht="14.25" customHeight="1" x14ac:dyDescent="0.25">
      <c r="A4858" s="3">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6">
        <v>24.502800000000001</v>
      </c>
    </row>
    <row r="4859" spans="1:22" ht="14.25" customHeight="1" x14ac:dyDescent="0.25">
      <c r="A4859" s="3">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6">
        <v>38.023999999999994</v>
      </c>
    </row>
    <row r="4860" spans="1:22" ht="14.25" customHeight="1" x14ac:dyDescent="0.25">
      <c r="A4860" s="3">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6">
        <v>92.969999999999985</v>
      </c>
    </row>
    <row r="4861" spans="1:22" ht="14.25" customHeight="1" x14ac:dyDescent="0.25">
      <c r="A4861" s="3">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6">
        <v>1.0192000000000001</v>
      </c>
    </row>
    <row r="4862" spans="1:22" ht="14.25" customHeight="1" x14ac:dyDescent="0.25">
      <c r="A4862" s="3">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6">
        <v>843.17059999999992</v>
      </c>
    </row>
    <row r="4863" spans="1:22" ht="14.25" customHeight="1" x14ac:dyDescent="0.25">
      <c r="A4863" s="3">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6">
        <v>265.42320000000001</v>
      </c>
    </row>
    <row r="4864" spans="1:22" ht="14.25" customHeight="1" x14ac:dyDescent="0.25">
      <c r="A4864" s="3">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6">
        <v>7.3834</v>
      </c>
    </row>
    <row r="4865" spans="1:22" ht="14.25" customHeight="1" x14ac:dyDescent="0.25">
      <c r="A4865" s="3">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6">
        <v>16.823699999999999</v>
      </c>
    </row>
    <row r="4866" spans="1:22" ht="14.25" customHeight="1" x14ac:dyDescent="0.25">
      <c r="A4866" s="3">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6">
        <v>67.191599999999994</v>
      </c>
    </row>
    <row r="4867" spans="1:22" ht="14.25" customHeight="1" x14ac:dyDescent="0.25">
      <c r="A4867" s="3">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6">
        <v>150.29399999999998</v>
      </c>
    </row>
    <row r="4868" spans="1:22" ht="14.25" customHeight="1" x14ac:dyDescent="0.25">
      <c r="A4868" s="3">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6">
        <v>190.02059999999997</v>
      </c>
    </row>
    <row r="4869" spans="1:22" ht="14.25" customHeight="1" x14ac:dyDescent="0.25">
      <c r="A4869" s="3">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6">
        <v>10.347300000000004</v>
      </c>
    </row>
    <row r="4870" spans="1:22" ht="14.25" customHeight="1" x14ac:dyDescent="0.25">
      <c r="A4870" s="3">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6">
        <v>4.2336</v>
      </c>
    </row>
    <row r="4871" spans="1:22" ht="14.25" customHeight="1" x14ac:dyDescent="0.25">
      <c r="A4871" s="3">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6">
        <v>-14.998000000000012</v>
      </c>
    </row>
    <row r="4872" spans="1:22" ht="14.25" customHeight="1" x14ac:dyDescent="0.25">
      <c r="A4872" s="3">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6">
        <v>83.209699999999998</v>
      </c>
    </row>
    <row r="4873" spans="1:22" ht="14.25" customHeight="1" x14ac:dyDescent="0.25">
      <c r="A4873" s="3">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6">
        <v>0.61559999999999993</v>
      </c>
    </row>
    <row r="4874" spans="1:22" ht="14.25" customHeight="1" x14ac:dyDescent="0.25">
      <c r="A4874" s="3">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6">
        <v>-46.716000000000008</v>
      </c>
    </row>
    <row r="4875" spans="1:22" ht="14.25" customHeight="1" x14ac:dyDescent="0.25">
      <c r="A4875" s="3">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6">
        <v>-11.593800000000005</v>
      </c>
    </row>
    <row r="4876" spans="1:22" ht="14.25" customHeight="1" x14ac:dyDescent="0.25">
      <c r="A4876" s="3">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6">
        <v>-1.9602000000000008</v>
      </c>
    </row>
    <row r="4877" spans="1:22" ht="14.25" customHeight="1" x14ac:dyDescent="0.25">
      <c r="A4877" s="3">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6">
        <v>29.950000000000003</v>
      </c>
    </row>
    <row r="4878" spans="1:22" ht="14.25" customHeight="1" x14ac:dyDescent="0.25">
      <c r="A4878" s="3">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6">
        <v>4.6175999999999995</v>
      </c>
    </row>
    <row r="4879" spans="1:22" ht="14.25" customHeight="1" x14ac:dyDescent="0.25">
      <c r="A4879" s="3">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6">
        <v>0.46440000000000037</v>
      </c>
    </row>
    <row r="4880" spans="1:22" ht="14.25" customHeight="1" x14ac:dyDescent="0.25">
      <c r="A4880" s="3">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6">
        <v>-1.4760000000000004</v>
      </c>
    </row>
    <row r="4881" spans="1:22" ht="14.25" customHeight="1" x14ac:dyDescent="0.25">
      <c r="A4881" s="3">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6">
        <v>2.6068000000000002</v>
      </c>
    </row>
    <row r="4882" spans="1:22" ht="14.25" customHeight="1" x14ac:dyDescent="0.25">
      <c r="A4882" s="3">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6">
        <v>292.77599999999995</v>
      </c>
    </row>
    <row r="4883" spans="1:22" ht="14.25" customHeight="1" x14ac:dyDescent="0.25">
      <c r="A4883" s="3">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6">
        <v>517.47930000000008</v>
      </c>
    </row>
    <row r="4884" spans="1:22" ht="14.25" customHeight="1" x14ac:dyDescent="0.25">
      <c r="A4884" s="3">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6">
        <v>16.7776</v>
      </c>
    </row>
    <row r="4885" spans="1:22" ht="14.25" customHeight="1" x14ac:dyDescent="0.25">
      <c r="A4885" s="3">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6">
        <v>64.199999999999989</v>
      </c>
    </row>
    <row r="4886" spans="1:22" ht="14.25" customHeight="1" x14ac:dyDescent="0.25">
      <c r="A4886" s="3">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6">
        <v>0.87360000000000015</v>
      </c>
    </row>
    <row r="4887" spans="1:22" ht="14.25" customHeight="1" x14ac:dyDescent="0.25">
      <c r="A4887" s="3">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6">
        <v>52.531999999999996</v>
      </c>
    </row>
    <row r="4888" spans="1:22" ht="14.25" customHeight="1" x14ac:dyDescent="0.25">
      <c r="A4888" s="3">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6">
        <v>52.974299999999992</v>
      </c>
    </row>
    <row r="4889" spans="1:22" ht="14.25" customHeight="1" x14ac:dyDescent="0.25">
      <c r="A4889" s="3">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6">
        <v>6.1019999999999968</v>
      </c>
    </row>
    <row r="4890" spans="1:22" ht="14.25" customHeight="1" x14ac:dyDescent="0.25">
      <c r="A4890" s="3">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6">
        <v>56.300999999999988</v>
      </c>
    </row>
    <row r="4891" spans="1:22" ht="14.25" customHeight="1" x14ac:dyDescent="0.25">
      <c r="A4891" s="3">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6">
        <v>315.82499999999993</v>
      </c>
    </row>
    <row r="4892" spans="1:22" ht="14.25" customHeight="1" x14ac:dyDescent="0.25">
      <c r="A4892" s="3">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6">
        <v>2.5577999999999994</v>
      </c>
    </row>
    <row r="4893" spans="1:22" ht="14.25" customHeight="1" x14ac:dyDescent="0.25">
      <c r="A4893" s="3">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6">
        <v>18.211199999999998</v>
      </c>
    </row>
    <row r="4894" spans="1:22" ht="14.25" customHeight="1" x14ac:dyDescent="0.25">
      <c r="A4894" s="3">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6">
        <v>1.1760000000000002</v>
      </c>
    </row>
    <row r="4895" spans="1:22" ht="14.25" customHeight="1" x14ac:dyDescent="0.25">
      <c r="A4895" s="3">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6">
        <v>2.2727999999999895</v>
      </c>
    </row>
    <row r="4896" spans="1:22" ht="14.25" customHeight="1" x14ac:dyDescent="0.25">
      <c r="A4896" s="3">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6">
        <v>22.991999999999997</v>
      </c>
    </row>
    <row r="4897" spans="1:22" ht="14.25" customHeight="1" x14ac:dyDescent="0.25">
      <c r="A4897" s="3">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6">
        <v>30.360399999999998</v>
      </c>
    </row>
    <row r="4898" spans="1:22" ht="14.25" customHeight="1" x14ac:dyDescent="0.25">
      <c r="A4898" s="3">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6">
        <v>55.895999999999958</v>
      </c>
    </row>
    <row r="4899" spans="1:22" ht="14.25" customHeight="1" x14ac:dyDescent="0.25">
      <c r="A4899" s="3">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6">
        <v>-7.8588000000000022</v>
      </c>
    </row>
    <row r="4900" spans="1:22" ht="14.25" customHeight="1" x14ac:dyDescent="0.25">
      <c r="A4900" s="3">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6">
        <v>2.8884000000000007</v>
      </c>
    </row>
    <row r="4901" spans="1:22" ht="14.25" customHeight="1" x14ac:dyDescent="0.25">
      <c r="A4901" s="3">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6">
        <v>-18.446399999999997</v>
      </c>
    </row>
    <row r="4902" spans="1:22" ht="14.25" customHeight="1" x14ac:dyDescent="0.25">
      <c r="A4902" s="3">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6">
        <v>125.14319999999998</v>
      </c>
    </row>
    <row r="4903" spans="1:22" ht="14.25" customHeight="1" x14ac:dyDescent="0.25">
      <c r="A4903" s="3">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6">
        <v>3.6348000000000003</v>
      </c>
    </row>
    <row r="4904" spans="1:22" ht="14.25" customHeight="1" x14ac:dyDescent="0.25">
      <c r="A4904" s="3">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6">
        <v>9.0719999999999992</v>
      </c>
    </row>
    <row r="4905" spans="1:22" ht="14.25" customHeight="1" x14ac:dyDescent="0.25">
      <c r="A4905" s="3">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6">
        <v>42.131399999999999</v>
      </c>
    </row>
    <row r="4906" spans="1:22" ht="14.25" customHeight="1" x14ac:dyDescent="0.25">
      <c r="A4906" s="3">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6">
        <v>-19.258800000000008</v>
      </c>
    </row>
    <row r="4907" spans="1:22" ht="14.25" customHeight="1" x14ac:dyDescent="0.25">
      <c r="A4907" s="3">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6">
        <v>11.0016</v>
      </c>
    </row>
    <row r="4908" spans="1:22" ht="14.25" customHeight="1" x14ac:dyDescent="0.25">
      <c r="A4908" s="3">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6">
        <v>16.193999999999988</v>
      </c>
    </row>
    <row r="4909" spans="1:22" ht="14.25" customHeight="1" x14ac:dyDescent="0.25">
      <c r="A4909" s="3">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6">
        <v>-8.659200000000002</v>
      </c>
    </row>
    <row r="4910" spans="1:22" ht="14.25" customHeight="1" x14ac:dyDescent="0.25">
      <c r="A4910" s="3">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6">
        <v>-2.0773999999999999</v>
      </c>
    </row>
    <row r="4911" spans="1:22" ht="14.25" customHeight="1" x14ac:dyDescent="0.25">
      <c r="A4911" s="3">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6">
        <v>6.6467999999999989</v>
      </c>
    </row>
    <row r="4912" spans="1:22" ht="14.25" customHeight="1" x14ac:dyDescent="0.25">
      <c r="A4912" s="3">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6">
        <v>12.700800000000001</v>
      </c>
    </row>
    <row r="4913" spans="1:22" ht="14.25" customHeight="1" x14ac:dyDescent="0.25">
      <c r="A4913" s="3">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6">
        <v>6.9990000000000059</v>
      </c>
    </row>
    <row r="4914" spans="1:22" ht="14.25" customHeight="1" x14ac:dyDescent="0.25">
      <c r="A4914" s="3">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6">
        <v>-4.577</v>
      </c>
    </row>
    <row r="4915" spans="1:22" ht="14.25" customHeight="1" x14ac:dyDescent="0.25">
      <c r="A4915" s="3">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6">
        <v>-1.8391999999999999</v>
      </c>
    </row>
    <row r="4916" spans="1:22" ht="14.25" customHeight="1" x14ac:dyDescent="0.25">
      <c r="A4916" s="3">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6">
        <v>10.428399999999996</v>
      </c>
    </row>
    <row r="4917" spans="1:22" ht="14.25" customHeight="1" x14ac:dyDescent="0.25">
      <c r="A4917" s="3">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6">
        <v>5.4201000000000006</v>
      </c>
    </row>
    <row r="4918" spans="1:22" ht="14.25" customHeight="1" x14ac:dyDescent="0.25">
      <c r="A4918" s="3">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6">
        <v>5.8750999999999962</v>
      </c>
    </row>
    <row r="4919" spans="1:22" ht="14.25" customHeight="1" x14ac:dyDescent="0.25">
      <c r="A4919" s="3">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6">
        <v>-32.664599999999993</v>
      </c>
    </row>
    <row r="4920" spans="1:22" ht="14.25" customHeight="1" x14ac:dyDescent="0.25">
      <c r="A4920" s="3">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6">
        <v>38.266800000000003</v>
      </c>
    </row>
    <row r="4921" spans="1:22" ht="14.25" customHeight="1" x14ac:dyDescent="0.25">
      <c r="A4921" s="3">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6">
        <v>67.274199999999979</v>
      </c>
    </row>
    <row r="4922" spans="1:22" ht="14.25" customHeight="1" x14ac:dyDescent="0.25">
      <c r="A4922" s="3">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6">
        <v>-3.9032000000000009</v>
      </c>
    </row>
    <row r="4923" spans="1:22" ht="14.25" customHeight="1" x14ac:dyDescent="0.25">
      <c r="A4923" s="3">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6">
        <v>46.118399999999994</v>
      </c>
    </row>
    <row r="4924" spans="1:22" ht="14.25" customHeight="1" x14ac:dyDescent="0.25">
      <c r="A4924" s="3">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6">
        <v>1.1945999999999999</v>
      </c>
    </row>
    <row r="4925" spans="1:22" ht="14.25" customHeight="1" x14ac:dyDescent="0.25">
      <c r="A4925" s="3">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6">
        <v>301.96799999999996</v>
      </c>
    </row>
    <row r="4926" spans="1:22" ht="14.25" customHeight="1" x14ac:dyDescent="0.25">
      <c r="A4926" s="3">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6">
        <v>23.524799999999999</v>
      </c>
    </row>
    <row r="4927" spans="1:22" ht="14.25" customHeight="1" x14ac:dyDescent="0.25">
      <c r="A4927" s="3">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6">
        <v>3.7200000000000006</v>
      </c>
    </row>
    <row r="4928" spans="1:22" ht="14.25" customHeight="1" x14ac:dyDescent="0.25">
      <c r="A4928" s="3">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6">
        <v>-67.543499999999995</v>
      </c>
    </row>
    <row r="4929" spans="1:22" ht="14.25" customHeight="1" x14ac:dyDescent="0.25">
      <c r="A4929" s="3">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6">
        <v>9.3312000000000008</v>
      </c>
    </row>
    <row r="4930" spans="1:22" ht="14.25" customHeight="1" x14ac:dyDescent="0.25">
      <c r="A4930" s="3">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6">
        <v>251.20200000000003</v>
      </c>
    </row>
    <row r="4931" spans="1:22" ht="14.25" customHeight="1" x14ac:dyDescent="0.25">
      <c r="A4931" s="3">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6">
        <v>16.170000000000002</v>
      </c>
    </row>
    <row r="4932" spans="1:22" ht="14.25" customHeight="1" x14ac:dyDescent="0.25">
      <c r="A4932" s="3">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6">
        <v>7.0218000000000007</v>
      </c>
    </row>
    <row r="4933" spans="1:22" ht="14.25" customHeight="1" x14ac:dyDescent="0.25">
      <c r="A4933" s="3">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6">
        <v>6.93</v>
      </c>
    </row>
    <row r="4934" spans="1:22" ht="14.25" customHeight="1" x14ac:dyDescent="0.25">
      <c r="A4934" s="3">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6">
        <v>4.2308999999999983</v>
      </c>
    </row>
    <row r="4935" spans="1:22" ht="14.25" customHeight="1" x14ac:dyDescent="0.25">
      <c r="A4935" s="3">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6">
        <v>-0.79200000000000004</v>
      </c>
    </row>
    <row r="4936" spans="1:22" ht="14.25" customHeight="1" x14ac:dyDescent="0.25">
      <c r="A4936" s="3">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6">
        <v>0.84599999999999964</v>
      </c>
    </row>
    <row r="4937" spans="1:22" ht="14.25" customHeight="1" x14ac:dyDescent="0.25">
      <c r="A4937" s="3">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6">
        <v>1.6776</v>
      </c>
    </row>
    <row r="4938" spans="1:22" ht="14.25" customHeight="1" x14ac:dyDescent="0.25">
      <c r="A4938" s="3">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6">
        <v>15.5204</v>
      </c>
    </row>
    <row r="4939" spans="1:22" ht="14.25" customHeight="1" x14ac:dyDescent="0.25">
      <c r="A4939" s="3">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6">
        <v>238.65299999999991</v>
      </c>
    </row>
    <row r="4940" spans="1:22" ht="14.25" customHeight="1" x14ac:dyDescent="0.25">
      <c r="A4940" s="3">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6">
        <v>3.9294000000000082</v>
      </c>
    </row>
    <row r="4941" spans="1:22" ht="14.25" customHeight="1" x14ac:dyDescent="0.25">
      <c r="A4941" s="3">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6">
        <v>6.5669999999999984</v>
      </c>
    </row>
    <row r="4942" spans="1:22" ht="14.25" customHeight="1" x14ac:dyDescent="0.25">
      <c r="A4942" s="3">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6">
        <v>266.45219999999989</v>
      </c>
    </row>
    <row r="4943" spans="1:22" ht="14.25" customHeight="1" x14ac:dyDescent="0.25">
      <c r="A4943" s="3">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6">
        <v>82.336799999999982</v>
      </c>
    </row>
    <row r="4944" spans="1:22" ht="14.25" customHeight="1" x14ac:dyDescent="0.25">
      <c r="A4944" s="3">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6">
        <v>1.7607999999999997</v>
      </c>
    </row>
    <row r="4945" spans="1:22" ht="14.25" customHeight="1" x14ac:dyDescent="0.25">
      <c r="A4945" s="3">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6">
        <v>18.766999999999996</v>
      </c>
    </row>
    <row r="4946" spans="1:22" ht="14.25" customHeight="1" x14ac:dyDescent="0.25">
      <c r="A4946" s="3">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6">
        <v>46.118399999999994</v>
      </c>
    </row>
    <row r="4947" spans="1:22" ht="14.25" customHeight="1" x14ac:dyDescent="0.25">
      <c r="A4947" s="3">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6">
        <v>3.9419999999999993</v>
      </c>
    </row>
    <row r="4948" spans="1:22" ht="14.25" customHeight="1" x14ac:dyDescent="0.25">
      <c r="A4948" s="3">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6">
        <v>1.7876000000000003</v>
      </c>
    </row>
    <row r="4949" spans="1:22" ht="14.25" customHeight="1" x14ac:dyDescent="0.25">
      <c r="A4949" s="3">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6">
        <v>13.742799999999999</v>
      </c>
    </row>
    <row r="4950" spans="1:22" ht="14.25" customHeight="1" x14ac:dyDescent="0.25">
      <c r="A4950" s="3">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6">
        <v>41.120799999999988</v>
      </c>
    </row>
    <row r="4951" spans="1:22" ht="14.25" customHeight="1" x14ac:dyDescent="0.25">
      <c r="A4951" s="3">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6">
        <v>6.0287999999999995</v>
      </c>
    </row>
    <row r="4952" spans="1:22" ht="14.25" customHeight="1" x14ac:dyDescent="0.25">
      <c r="A4952" s="3">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6">
        <v>5.2164000000000001</v>
      </c>
    </row>
    <row r="4953" spans="1:22" ht="14.25" customHeight="1" x14ac:dyDescent="0.25">
      <c r="A4953" s="3">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6">
        <v>6.2208000000000006</v>
      </c>
    </row>
    <row r="4954" spans="1:22" ht="14.25" customHeight="1" x14ac:dyDescent="0.25">
      <c r="A4954" s="3">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6">
        <v>20.843999999999994</v>
      </c>
    </row>
    <row r="4955" spans="1:22" ht="14.25" customHeight="1" x14ac:dyDescent="0.25">
      <c r="A4955" s="3">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6">
        <v>2.5769999999999982</v>
      </c>
    </row>
    <row r="4956" spans="1:22" ht="14.25" customHeight="1" x14ac:dyDescent="0.25">
      <c r="A4956" s="3">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6">
        <v>4.6956000000000007</v>
      </c>
    </row>
    <row r="4957" spans="1:22" ht="14.25" customHeight="1" x14ac:dyDescent="0.25">
      <c r="A4957" s="3">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6">
        <v>36.404399999999995</v>
      </c>
    </row>
    <row r="4958" spans="1:22" ht="14.25" customHeight="1" x14ac:dyDescent="0.25">
      <c r="A4958" s="3">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6">
        <v>14.212</v>
      </c>
    </row>
    <row r="4959" spans="1:22" ht="14.25" customHeight="1" x14ac:dyDescent="0.25">
      <c r="A4959" s="3">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6">
        <v>-4.3960000000000026</v>
      </c>
    </row>
    <row r="4960" spans="1:22" ht="14.25" customHeight="1" x14ac:dyDescent="0.25">
      <c r="A4960" s="3">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6">
        <v>6.1307999999999998</v>
      </c>
    </row>
    <row r="4961" spans="1:22" ht="14.25" customHeight="1" x14ac:dyDescent="0.25">
      <c r="A4961" s="3">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6">
        <v>6.1192000000000011</v>
      </c>
    </row>
    <row r="4962" spans="1:22" ht="14.25" customHeight="1" x14ac:dyDescent="0.25">
      <c r="A4962" s="3">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6">
        <v>18.316800000000001</v>
      </c>
    </row>
    <row r="4963" spans="1:22" ht="14.25" customHeight="1" x14ac:dyDescent="0.25">
      <c r="A4963" s="3">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6">
        <v>5.4800999999999966</v>
      </c>
    </row>
    <row r="4964" spans="1:22" ht="14.25" customHeight="1" x14ac:dyDescent="0.25">
      <c r="A4964" s="3">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6">
        <v>4.6644000000000005</v>
      </c>
    </row>
    <row r="4965" spans="1:22" ht="14.25" customHeight="1" x14ac:dyDescent="0.25">
      <c r="A4965" s="3">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6">
        <v>4.8588000000000164</v>
      </c>
    </row>
    <row r="4966" spans="1:22" ht="14.25" customHeight="1" x14ac:dyDescent="0.25">
      <c r="A4966" s="3">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6">
        <v>-5.1760000000000002</v>
      </c>
    </row>
    <row r="4967" spans="1:22" ht="14.25" customHeight="1" x14ac:dyDescent="0.25">
      <c r="A4967" s="3">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6">
        <v>58.379999999999939</v>
      </c>
    </row>
    <row r="4968" spans="1:22" ht="14.25" customHeight="1" x14ac:dyDescent="0.25">
      <c r="A4968" s="3">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6">
        <v>3.8654999999999973</v>
      </c>
    </row>
    <row r="4969" spans="1:22" ht="14.25" customHeight="1" x14ac:dyDescent="0.25">
      <c r="A4969" s="3">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6">
        <v>4.1159999999999997</v>
      </c>
    </row>
    <row r="4970" spans="1:22" ht="14.25" customHeight="1" x14ac:dyDescent="0.25">
      <c r="A4970" s="3">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6">
        <v>83.991600000000005</v>
      </c>
    </row>
    <row r="4971" spans="1:22" ht="14.25" customHeight="1" x14ac:dyDescent="0.25">
      <c r="A4971" s="3">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6">
        <v>15.537199999999999</v>
      </c>
    </row>
    <row r="4972" spans="1:22" ht="14.25" customHeight="1" x14ac:dyDescent="0.25">
      <c r="A4972" s="3">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6">
        <v>-28.597800000000007</v>
      </c>
    </row>
    <row r="4973" spans="1:22" ht="14.25" customHeight="1" x14ac:dyDescent="0.25">
      <c r="A4973" s="3">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6">
        <v>12.639200000000001</v>
      </c>
    </row>
    <row r="4974" spans="1:22" ht="14.25" customHeight="1" x14ac:dyDescent="0.25">
      <c r="A4974" s="3">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6">
        <v>5.7797999999999963</v>
      </c>
    </row>
    <row r="4975" spans="1:22" ht="14.25" customHeight="1" x14ac:dyDescent="0.25">
      <c r="A4975" s="3">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6">
        <v>31.068799999999996</v>
      </c>
    </row>
    <row r="4976" spans="1:22" ht="14.25" customHeight="1" x14ac:dyDescent="0.25">
      <c r="A4976" s="3">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6">
        <v>6.3209999999999997</v>
      </c>
    </row>
    <row r="4977" spans="1:22" ht="14.25" customHeight="1" x14ac:dyDescent="0.25">
      <c r="A4977" s="3">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6">
        <v>152.38799999999992</v>
      </c>
    </row>
    <row r="4978" spans="1:22" ht="14.25" customHeight="1" x14ac:dyDescent="0.25">
      <c r="A4978" s="3">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6">
        <v>7.2089999999999996</v>
      </c>
    </row>
    <row r="4979" spans="1:22" ht="14.25" customHeight="1" x14ac:dyDescent="0.25">
      <c r="A4979" s="3">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6">
        <v>2.3407999999999998</v>
      </c>
    </row>
    <row r="4980" spans="1:22" ht="14.25" customHeight="1" x14ac:dyDescent="0.25">
      <c r="A4980" s="3">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6">
        <v>224.4426</v>
      </c>
    </row>
    <row r="4981" spans="1:22" ht="14.25" customHeight="1" x14ac:dyDescent="0.25">
      <c r="A4981" s="3">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6">
        <v>1.5426000000000002</v>
      </c>
    </row>
    <row r="4982" spans="1:22" ht="14.25" customHeight="1" x14ac:dyDescent="0.25">
      <c r="A4982" s="3">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6">
        <v>-11.761200000000002</v>
      </c>
    </row>
    <row r="4983" spans="1:22" ht="14.25" customHeight="1" x14ac:dyDescent="0.25">
      <c r="A4983" s="3">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6">
        <v>-1.4279999999999999</v>
      </c>
    </row>
    <row r="4984" spans="1:22" ht="14.25" customHeight="1" x14ac:dyDescent="0.25">
      <c r="A4984" s="3">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6">
        <v>2.4011999999999998</v>
      </c>
    </row>
    <row r="4985" spans="1:22" ht="14.25" customHeight="1" x14ac:dyDescent="0.25">
      <c r="A4985" s="3">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6">
        <v>22.9068</v>
      </c>
    </row>
    <row r="4986" spans="1:22" ht="14.25" customHeight="1" x14ac:dyDescent="0.25">
      <c r="A4986" s="3">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6">
        <v>1.1764999999999992</v>
      </c>
    </row>
    <row r="4987" spans="1:22" ht="14.25" customHeight="1" x14ac:dyDescent="0.25">
      <c r="A4987" s="3">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6">
        <v>7.056</v>
      </c>
    </row>
    <row r="4988" spans="1:22" ht="14.25" customHeight="1" x14ac:dyDescent="0.25">
      <c r="A4988" s="3">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6">
        <v>5.4432</v>
      </c>
    </row>
    <row r="4989" spans="1:22" ht="14.25" customHeight="1" x14ac:dyDescent="0.25">
      <c r="A4989" s="3">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6">
        <v>149.14799999999991</v>
      </c>
    </row>
    <row r="4990" spans="1:22" ht="14.25" customHeight="1" x14ac:dyDescent="0.25">
      <c r="A4990" s="3">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6">
        <v>-2.1755999999999993</v>
      </c>
    </row>
    <row r="4991" spans="1:22" ht="14.25" customHeight="1" x14ac:dyDescent="0.25">
      <c r="A4991" s="3">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6">
        <v>2.1683999999999997</v>
      </c>
    </row>
    <row r="4992" spans="1:22" ht="14.25" customHeight="1" x14ac:dyDescent="0.25">
      <c r="A4992" s="3">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6">
        <v>77.558399999999978</v>
      </c>
    </row>
    <row r="4993" spans="1:22" ht="14.25" customHeight="1" x14ac:dyDescent="0.25">
      <c r="A4993" s="3">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6">
        <v>-2929.4845000000005</v>
      </c>
    </row>
    <row r="4994" spans="1:22" ht="14.25" customHeight="1" x14ac:dyDescent="0.25">
      <c r="A4994" s="3">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6">
        <v>18.878399999999999</v>
      </c>
    </row>
    <row r="4995" spans="1:22" ht="14.25" customHeight="1" x14ac:dyDescent="0.25">
      <c r="A4995" s="3">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6">
        <v>5.9903999999999984</v>
      </c>
    </row>
    <row r="4996" spans="1:22" ht="14.25" customHeight="1" x14ac:dyDescent="0.25">
      <c r="A4996" s="3">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6">
        <v>3.5559999999999992</v>
      </c>
    </row>
    <row r="4997" spans="1:22" ht="14.25" customHeight="1" x14ac:dyDescent="0.25">
      <c r="A4997" s="3">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6">
        <v>18.873199999999997</v>
      </c>
    </row>
    <row r="4998" spans="1:22" ht="14.25" customHeight="1" x14ac:dyDescent="0.25">
      <c r="A4998" s="3">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6">
        <v>3.6587999999999976</v>
      </c>
    </row>
    <row r="4999" spans="1:22" ht="14.25" customHeight="1" x14ac:dyDescent="0.25">
      <c r="A4999" s="3">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6">
        <v>-10.037199999999999</v>
      </c>
    </row>
    <row r="5000" spans="1:22" ht="14.25" customHeight="1" x14ac:dyDescent="0.25">
      <c r="A5000" s="3">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6">
        <v>8.2194000000000003</v>
      </c>
    </row>
    <row r="5001" spans="1:22" ht="14.25" customHeight="1" x14ac:dyDescent="0.25">
      <c r="A5001" s="3">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6">
        <v>27.782999999999998</v>
      </c>
    </row>
    <row r="5002" spans="1:22" ht="14.25" customHeight="1" x14ac:dyDescent="0.25">
      <c r="A5002" s="3">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6">
        <v>28.796399999999998</v>
      </c>
    </row>
    <row r="5003" spans="1:22" ht="14.25" customHeight="1" x14ac:dyDescent="0.25">
      <c r="A5003" s="3">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6">
        <v>20.154999999999994</v>
      </c>
    </row>
    <row r="5004" spans="1:22" ht="14.25" customHeight="1" x14ac:dyDescent="0.25">
      <c r="A5004" s="3">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6">
        <v>91.967999999999989</v>
      </c>
    </row>
    <row r="5005" spans="1:22" ht="14.25" customHeight="1" x14ac:dyDescent="0.25">
      <c r="A5005" s="3">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6">
        <v>5.0688000000000004</v>
      </c>
    </row>
    <row r="5006" spans="1:22" ht="14.25" customHeight="1" x14ac:dyDescent="0.25">
      <c r="A5006" s="3">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6">
        <v>16.2486</v>
      </c>
    </row>
    <row r="5007" spans="1:22" ht="14.25" customHeight="1" x14ac:dyDescent="0.25">
      <c r="A5007" s="3">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6">
        <v>207.14699999999993</v>
      </c>
    </row>
    <row r="5008" spans="1:22" ht="14.25" customHeight="1" x14ac:dyDescent="0.25">
      <c r="A5008" s="3">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6">
        <v>1114.5119999999999</v>
      </c>
    </row>
    <row r="5009" spans="1:22" ht="14.25" customHeight="1" x14ac:dyDescent="0.25">
      <c r="A5009" s="3">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6">
        <v>3.0497999999999985</v>
      </c>
    </row>
    <row r="5010" spans="1:22" ht="14.25" customHeight="1" x14ac:dyDescent="0.25">
      <c r="A5010" s="3">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6">
        <v>-6.9827999999999975</v>
      </c>
    </row>
    <row r="5011" spans="1:22" ht="14.25" customHeight="1" x14ac:dyDescent="0.25">
      <c r="A5011" s="3">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6">
        <v>-131.9940000000002</v>
      </c>
    </row>
    <row r="5012" spans="1:22" ht="14.25" customHeight="1" x14ac:dyDescent="0.25">
      <c r="A5012" s="3">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6">
        <v>-3.9383999999999997</v>
      </c>
    </row>
    <row r="5013" spans="1:22" ht="14.25" customHeight="1" x14ac:dyDescent="0.25">
      <c r="A5013" s="3">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6">
        <v>-356.96429999999998</v>
      </c>
    </row>
    <row r="5014" spans="1:22" ht="14.25" customHeight="1" x14ac:dyDescent="0.25">
      <c r="A5014" s="3">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6">
        <v>-22.619999999999997</v>
      </c>
    </row>
    <row r="5015" spans="1:22" ht="14.25" customHeight="1" x14ac:dyDescent="0.25">
      <c r="A5015" s="3">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6">
        <v>25.010999999999967</v>
      </c>
    </row>
    <row r="5016" spans="1:22" ht="14.25" customHeight="1" x14ac:dyDescent="0.25">
      <c r="A5016" s="3">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6">
        <v>-52.640999999999991</v>
      </c>
    </row>
    <row r="5017" spans="1:22" ht="14.25" customHeight="1" x14ac:dyDescent="0.25">
      <c r="A5017" s="3">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6">
        <v>9.6712000000000025</v>
      </c>
    </row>
    <row r="5018" spans="1:22" ht="14.25" customHeight="1" x14ac:dyDescent="0.25">
      <c r="A5018" s="3">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6">
        <v>-250.39600000000019</v>
      </c>
    </row>
    <row r="5019" spans="1:22" ht="14.25" customHeight="1" x14ac:dyDescent="0.25">
      <c r="A5019" s="3">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6">
        <v>3.2351999999999994</v>
      </c>
    </row>
    <row r="5020" spans="1:22" ht="14.25" customHeight="1" x14ac:dyDescent="0.25">
      <c r="A5020" s="3">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6">
        <v>146.76929999999993</v>
      </c>
    </row>
    <row r="5021" spans="1:22" ht="14.25" customHeight="1" x14ac:dyDescent="0.25">
      <c r="A5021" s="3">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6">
        <v>5.3196000000000012</v>
      </c>
    </row>
    <row r="5022" spans="1:22" ht="14.25" customHeight="1" x14ac:dyDescent="0.25">
      <c r="A5022" s="3">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6">
        <v>17.378999999999976</v>
      </c>
    </row>
    <row r="5023" spans="1:22" ht="14.25" customHeight="1" x14ac:dyDescent="0.25">
      <c r="A5023" s="3">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6">
        <v>21.791999999999994</v>
      </c>
    </row>
    <row r="5024" spans="1:22" ht="14.25" customHeight="1" x14ac:dyDescent="0.25">
      <c r="A5024" s="3">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6">
        <v>146.76929999999993</v>
      </c>
    </row>
    <row r="5025" spans="1:22" ht="14.25" customHeight="1" x14ac:dyDescent="0.25">
      <c r="A5025" s="3">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6">
        <v>11.177600000000002</v>
      </c>
    </row>
    <row r="5026" spans="1:22" ht="14.25" customHeight="1" x14ac:dyDescent="0.25">
      <c r="A5026" s="3">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6">
        <v>16.405199999999997</v>
      </c>
    </row>
    <row r="5027" spans="1:22" ht="14.25" customHeight="1" x14ac:dyDescent="0.25">
      <c r="A5027" s="3">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6">
        <v>133.97129999999996</v>
      </c>
    </row>
    <row r="5028" spans="1:22" ht="14.25" customHeight="1" x14ac:dyDescent="0.25">
      <c r="A5028" s="3">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6">
        <v>60.552800000000005</v>
      </c>
    </row>
    <row r="5029" spans="1:22" ht="14.25" customHeight="1" x14ac:dyDescent="0.25">
      <c r="A5029" s="3">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6">
        <v>72.640799999999999</v>
      </c>
    </row>
    <row r="5030" spans="1:22" ht="14.25" customHeight="1" x14ac:dyDescent="0.25">
      <c r="A5030" s="3">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6">
        <v>53.994600000000005</v>
      </c>
    </row>
    <row r="5031" spans="1:22" ht="14.25" customHeight="1" x14ac:dyDescent="0.25">
      <c r="A5031" s="3">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6">
        <v>2.1683999999999997</v>
      </c>
    </row>
    <row r="5032" spans="1:22" ht="14.25" customHeight="1" x14ac:dyDescent="0.25">
      <c r="A5032" s="3">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6">
        <v>2.2282000000000002</v>
      </c>
    </row>
    <row r="5033" spans="1:22" ht="14.25" customHeight="1" x14ac:dyDescent="0.25">
      <c r="A5033" s="3">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6">
        <v>40.370399999999997</v>
      </c>
    </row>
    <row r="5034" spans="1:22" ht="14.25" customHeight="1" x14ac:dyDescent="0.25">
      <c r="A5034" s="3">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6">
        <v>25.552800000000005</v>
      </c>
    </row>
    <row r="5035" spans="1:22" ht="14.25" customHeight="1" x14ac:dyDescent="0.25">
      <c r="A5035" s="3">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6">
        <v>7.4172000000000011</v>
      </c>
    </row>
    <row r="5036" spans="1:22" ht="14.25" customHeight="1" x14ac:dyDescent="0.25">
      <c r="A5036" s="3">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6">
        <v>48.117999999999981</v>
      </c>
    </row>
    <row r="5037" spans="1:22" ht="14.25" customHeight="1" x14ac:dyDescent="0.25">
      <c r="A5037" s="3">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6">
        <v>111.10349999999994</v>
      </c>
    </row>
    <row r="5038" spans="1:22" ht="14.25" customHeight="1" x14ac:dyDescent="0.25">
      <c r="A5038" s="3">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6">
        <v>2.0339999999999989</v>
      </c>
    </row>
    <row r="5039" spans="1:22" ht="14.25" customHeight="1" x14ac:dyDescent="0.25">
      <c r="A5039" s="3">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6">
        <v>83.98599999999999</v>
      </c>
    </row>
    <row r="5040" spans="1:22" ht="14.25" customHeight="1" x14ac:dyDescent="0.25">
      <c r="A5040" s="3">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6">
        <v>-37.112400000000036</v>
      </c>
    </row>
    <row r="5041" spans="1:22" ht="14.25" customHeight="1" x14ac:dyDescent="0.25">
      <c r="A5041" s="3">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6">
        <v>193.32000000000005</v>
      </c>
    </row>
    <row r="5042" spans="1:22" ht="14.25" customHeight="1" x14ac:dyDescent="0.25">
      <c r="A5042" s="3">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6">
        <v>103.89819999999997</v>
      </c>
    </row>
    <row r="5043" spans="1:22" ht="14.25" customHeight="1" x14ac:dyDescent="0.25">
      <c r="A5043" s="3">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6">
        <v>32.500799999999998</v>
      </c>
    </row>
    <row r="5044" spans="1:22" ht="14.25" customHeight="1" x14ac:dyDescent="0.25">
      <c r="A5044" s="3">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6">
        <v>38.975999999999985</v>
      </c>
    </row>
    <row r="5045" spans="1:22" ht="14.25" customHeight="1" x14ac:dyDescent="0.25">
      <c r="A5045" s="3">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6">
        <v>191.65860000000001</v>
      </c>
    </row>
    <row r="5046" spans="1:22" ht="14.25" customHeight="1" x14ac:dyDescent="0.25">
      <c r="A5046" s="3">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6">
        <v>28.857999999999997</v>
      </c>
    </row>
    <row r="5047" spans="1:22" ht="14.25" customHeight="1" x14ac:dyDescent="0.25">
      <c r="A5047" s="3">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6">
        <v>187.39760000000001</v>
      </c>
    </row>
    <row r="5048" spans="1:22" ht="14.25" customHeight="1" x14ac:dyDescent="0.25">
      <c r="A5048" s="3">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6">
        <v>1.8143999999999996</v>
      </c>
    </row>
    <row r="5049" spans="1:22" ht="14.25" customHeight="1" x14ac:dyDescent="0.25">
      <c r="A5049" s="3">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6">
        <v>3.9690000000000003</v>
      </c>
    </row>
    <row r="5050" spans="1:22" ht="14.25" customHeight="1" x14ac:dyDescent="0.25">
      <c r="A5050" s="3">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6">
        <v>-13.827800000000003</v>
      </c>
    </row>
    <row r="5051" spans="1:22" ht="14.25" customHeight="1" x14ac:dyDescent="0.25">
      <c r="A5051" s="3">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6">
        <v>13.997199999999999</v>
      </c>
    </row>
    <row r="5052" spans="1:22" ht="14.25" customHeight="1" x14ac:dyDescent="0.25">
      <c r="A5052" s="3">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6">
        <v>8.7137999999999991</v>
      </c>
    </row>
    <row r="5053" spans="1:22" ht="14.25" customHeight="1" x14ac:dyDescent="0.25">
      <c r="A5053" s="3">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6">
        <v>7.9299999999999971</v>
      </c>
    </row>
    <row r="5054" spans="1:22" ht="14.25" customHeight="1" x14ac:dyDescent="0.25">
      <c r="A5054" s="3">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6">
        <v>91.950799999999987</v>
      </c>
    </row>
    <row r="5055" spans="1:22" ht="14.25" customHeight="1" x14ac:dyDescent="0.25">
      <c r="A5055" s="3">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6">
        <v>84.659999999999982</v>
      </c>
    </row>
    <row r="5056" spans="1:22" ht="14.25" customHeight="1" x14ac:dyDescent="0.25">
      <c r="A5056" s="3">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6">
        <v>0.79379999999999962</v>
      </c>
    </row>
    <row r="5057" spans="1:22" ht="14.25" customHeight="1" x14ac:dyDescent="0.25">
      <c r="A5057" s="3">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6">
        <v>-437.5404000000002</v>
      </c>
    </row>
    <row r="5058" spans="1:22" ht="14.25" customHeight="1" x14ac:dyDescent="0.25">
      <c r="A5058" s="3">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6">
        <v>11.879999999999999</v>
      </c>
    </row>
    <row r="5059" spans="1:22" ht="14.25" customHeight="1" x14ac:dyDescent="0.25">
      <c r="A5059" s="3">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6">
        <v>0.83759999999999835</v>
      </c>
    </row>
    <row r="5060" spans="1:22" ht="14.25" customHeight="1" x14ac:dyDescent="0.25">
      <c r="A5060" s="3">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6">
        <v>-83.204999999999984</v>
      </c>
    </row>
    <row r="5061" spans="1:22" ht="14.25" customHeight="1" x14ac:dyDescent="0.25">
      <c r="A5061" s="3">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6">
        <v>195.99440000000004</v>
      </c>
    </row>
    <row r="5062" spans="1:22" ht="14.25" customHeight="1" x14ac:dyDescent="0.25">
      <c r="A5062" s="3">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6">
        <v>70.178400000000025</v>
      </c>
    </row>
    <row r="5063" spans="1:22" ht="14.25" customHeight="1" x14ac:dyDescent="0.25">
      <c r="A5063" s="3">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6">
        <v>21.99</v>
      </c>
    </row>
    <row r="5064" spans="1:22" ht="14.25" customHeight="1" x14ac:dyDescent="0.25">
      <c r="A5064" s="3">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6">
        <v>105.83160000000002</v>
      </c>
    </row>
    <row r="5065" spans="1:22" ht="14.25" customHeight="1" x14ac:dyDescent="0.25">
      <c r="A5065" s="3">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6">
        <v>11.156400000000005</v>
      </c>
    </row>
    <row r="5066" spans="1:22" ht="14.25" customHeight="1" x14ac:dyDescent="0.25">
      <c r="A5066" s="3">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6">
        <v>113.67419999999998</v>
      </c>
    </row>
    <row r="5067" spans="1:22" ht="14.25" customHeight="1" x14ac:dyDescent="0.25">
      <c r="A5067" s="3">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6">
        <v>81.59490000000001</v>
      </c>
    </row>
    <row r="5068" spans="1:22" ht="14.25" customHeight="1" x14ac:dyDescent="0.25">
      <c r="A5068" s="3">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6">
        <v>-653.28340000000003</v>
      </c>
    </row>
    <row r="5069" spans="1:22" ht="14.25" customHeight="1" x14ac:dyDescent="0.25">
      <c r="A5069" s="3">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6">
        <v>6.2059999999999977</v>
      </c>
    </row>
    <row r="5070" spans="1:22" ht="14.25" customHeight="1" x14ac:dyDescent="0.25">
      <c r="A5070" s="3">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6">
        <v>274.995</v>
      </c>
    </row>
    <row r="5071" spans="1:22" ht="14.25" customHeight="1" x14ac:dyDescent="0.25">
      <c r="A5071" s="3">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6">
        <v>37.229999999999983</v>
      </c>
    </row>
    <row r="5072" spans="1:22" ht="14.25" customHeight="1" x14ac:dyDescent="0.25">
      <c r="A5072" s="3">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6">
        <v>17.253</v>
      </c>
    </row>
    <row r="5073" spans="1:22" ht="14.25" customHeight="1" x14ac:dyDescent="0.25">
      <c r="A5073" s="3">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6">
        <v>22.629600000000003</v>
      </c>
    </row>
    <row r="5074" spans="1:22" ht="14.25" customHeight="1" x14ac:dyDescent="0.25">
      <c r="A5074" s="3">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6">
        <v>83.994400000000013</v>
      </c>
    </row>
    <row r="5075" spans="1:22" ht="14.25" customHeight="1" x14ac:dyDescent="0.25">
      <c r="A5075" s="3">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6">
        <v>15.700000000000003</v>
      </c>
    </row>
    <row r="5076" spans="1:22" ht="14.25" customHeight="1" x14ac:dyDescent="0.25">
      <c r="A5076" s="3">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6">
        <v>4.5187999999999997</v>
      </c>
    </row>
    <row r="5077" spans="1:22" ht="14.25" customHeight="1" x14ac:dyDescent="0.25">
      <c r="A5077" s="3">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6">
        <v>-95.670000000000044</v>
      </c>
    </row>
    <row r="5078" spans="1:22" ht="14.25" customHeight="1" x14ac:dyDescent="0.25">
      <c r="A5078" s="3">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6">
        <v>5.6049999999999951</v>
      </c>
    </row>
    <row r="5079" spans="1:22" ht="14.25" customHeight="1" x14ac:dyDescent="0.25">
      <c r="A5079" s="3">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6">
        <v>-131.95100000000002</v>
      </c>
    </row>
    <row r="5080" spans="1:22" ht="14.25" customHeight="1" x14ac:dyDescent="0.25">
      <c r="A5080" s="3">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6">
        <v>8.5727999999999991</v>
      </c>
    </row>
    <row r="5081" spans="1:22" ht="14.25" customHeight="1" x14ac:dyDescent="0.25">
      <c r="A5081" s="3">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6">
        <v>-29.605799999999981</v>
      </c>
    </row>
    <row r="5082" spans="1:22" ht="14.25" customHeight="1" x14ac:dyDescent="0.25">
      <c r="A5082" s="3">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6">
        <v>2.8296000000000001</v>
      </c>
    </row>
    <row r="5083" spans="1:22" ht="14.25" customHeight="1" x14ac:dyDescent="0.25">
      <c r="A5083" s="3">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6">
        <v>7.2576000000000001</v>
      </c>
    </row>
    <row r="5084" spans="1:22" ht="14.25" customHeight="1" x14ac:dyDescent="0.25">
      <c r="A5084" s="3">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6">
        <v>8.3524000000000012</v>
      </c>
    </row>
    <row r="5085" spans="1:22" ht="14.25" customHeight="1" x14ac:dyDescent="0.25">
      <c r="A5085" s="3">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6">
        <v>23.455199999999998</v>
      </c>
    </row>
    <row r="5086" spans="1:22" ht="14.25" customHeight="1" x14ac:dyDescent="0.25">
      <c r="A5086" s="3">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6">
        <v>48.539199999999994</v>
      </c>
    </row>
    <row r="5087" spans="1:22" ht="14.25" customHeight="1" x14ac:dyDescent="0.25">
      <c r="A5087" s="3">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6">
        <v>-9.5568000000000026</v>
      </c>
    </row>
    <row r="5088" spans="1:22" ht="14.25" customHeight="1" x14ac:dyDescent="0.25">
      <c r="A5088" s="3">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6">
        <v>-93.231599999999958</v>
      </c>
    </row>
    <row r="5089" spans="1:22" ht="14.25" customHeight="1" x14ac:dyDescent="0.25">
      <c r="A5089" s="3">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6">
        <v>-1.2890000000000006</v>
      </c>
    </row>
    <row r="5090" spans="1:22" ht="14.25" customHeight="1" x14ac:dyDescent="0.25">
      <c r="A5090" s="3">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6">
        <v>-1.7892000000000001</v>
      </c>
    </row>
    <row r="5091" spans="1:22" ht="14.25" customHeight="1" x14ac:dyDescent="0.25">
      <c r="A5091" s="3">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6">
        <v>2.8884000000000007</v>
      </c>
    </row>
    <row r="5092" spans="1:22" ht="14.25" customHeight="1" x14ac:dyDescent="0.25">
      <c r="A5092" s="3">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6">
        <v>3.1842000000000001</v>
      </c>
    </row>
    <row r="5093" spans="1:22" ht="14.25" customHeight="1" x14ac:dyDescent="0.25">
      <c r="A5093" s="3">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6">
        <v>-0.6048</v>
      </c>
    </row>
    <row r="5094" spans="1:22" ht="14.25" customHeight="1" x14ac:dyDescent="0.25">
      <c r="A5094" s="3">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6">
        <v>13.891499999999999</v>
      </c>
    </row>
    <row r="5095" spans="1:22" ht="14.25" customHeight="1" x14ac:dyDescent="0.25">
      <c r="A5095" s="3">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6">
        <v>-31.536000000000001</v>
      </c>
    </row>
    <row r="5096" spans="1:22" ht="14.25" customHeight="1" x14ac:dyDescent="0.25">
      <c r="A5096" s="3">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6">
        <v>-120.37200000000003</v>
      </c>
    </row>
    <row r="5097" spans="1:22" ht="14.25" customHeight="1" x14ac:dyDescent="0.25">
      <c r="A5097" s="3">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6">
        <v>-7.0080000000000044</v>
      </c>
    </row>
    <row r="5098" spans="1:22" ht="14.25" customHeight="1" x14ac:dyDescent="0.25">
      <c r="A5098" s="3">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6">
        <v>-4.8491999999999997</v>
      </c>
    </row>
    <row r="5099" spans="1:22" ht="14.25" customHeight="1" x14ac:dyDescent="0.25">
      <c r="A5099" s="3">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6">
        <v>-8.0500000000000025</v>
      </c>
    </row>
    <row r="5100" spans="1:22" ht="14.25" customHeight="1" x14ac:dyDescent="0.25">
      <c r="A5100" s="3">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6">
        <v>-8.3524000000000012</v>
      </c>
    </row>
    <row r="5101" spans="1:22" ht="14.25" customHeight="1" x14ac:dyDescent="0.25">
      <c r="A5101" s="3">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6">
        <v>6.4638000000000009</v>
      </c>
    </row>
    <row r="5102" spans="1:22" ht="14.25" customHeight="1" x14ac:dyDescent="0.25">
      <c r="A5102" s="3">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6">
        <v>0.3335999999999999</v>
      </c>
    </row>
    <row r="5103" spans="1:22" ht="14.25" customHeight="1" x14ac:dyDescent="0.25">
      <c r="A5103" s="3">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6">
        <v>1.8792</v>
      </c>
    </row>
    <row r="5104" spans="1:22" ht="14.25" customHeight="1" x14ac:dyDescent="0.25">
      <c r="A5104" s="3">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6">
        <v>5.4432</v>
      </c>
    </row>
    <row r="5105" spans="1:22" ht="14.25" customHeight="1" x14ac:dyDescent="0.25">
      <c r="A5105" s="3">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6">
        <v>12.509999999999993</v>
      </c>
    </row>
    <row r="5106" spans="1:22" ht="14.25" customHeight="1" x14ac:dyDescent="0.25">
      <c r="A5106" s="3">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6">
        <v>5.0327999999999999</v>
      </c>
    </row>
    <row r="5107" spans="1:22" ht="14.25" customHeight="1" x14ac:dyDescent="0.25">
      <c r="A5107" s="3">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6">
        <v>13.972799999999999</v>
      </c>
    </row>
    <row r="5108" spans="1:22" ht="14.25" customHeight="1" x14ac:dyDescent="0.25">
      <c r="A5108" s="3">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6">
        <v>23.225999999999999</v>
      </c>
    </row>
    <row r="5109" spans="1:22" ht="14.25" customHeight="1" x14ac:dyDescent="0.25">
      <c r="A5109" s="3">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6">
        <v>5.2559999999999985</v>
      </c>
    </row>
    <row r="5110" spans="1:22" ht="14.25" customHeight="1" x14ac:dyDescent="0.25">
      <c r="A5110" s="3">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6">
        <v>6.7920000000000016</v>
      </c>
    </row>
    <row r="5111" spans="1:22" ht="14.25" customHeight="1" x14ac:dyDescent="0.25">
      <c r="A5111" s="3">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6">
        <v>19.692</v>
      </c>
    </row>
    <row r="5112" spans="1:22" ht="14.25" customHeight="1" x14ac:dyDescent="0.25">
      <c r="A5112" s="3">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6">
        <v>-35.046000000000028</v>
      </c>
    </row>
    <row r="5113" spans="1:22" ht="14.25" customHeight="1" x14ac:dyDescent="0.25">
      <c r="A5113" s="3">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6">
        <v>3.1399999999999988</v>
      </c>
    </row>
    <row r="5114" spans="1:22" ht="14.25" customHeight="1" x14ac:dyDescent="0.25">
      <c r="A5114" s="3">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6">
        <v>-7.4357999999999969</v>
      </c>
    </row>
    <row r="5115" spans="1:22" ht="14.25" customHeight="1" x14ac:dyDescent="0.25">
      <c r="A5115" s="3">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6">
        <v>5.4432</v>
      </c>
    </row>
    <row r="5116" spans="1:22" ht="14.25" customHeight="1" x14ac:dyDescent="0.25">
      <c r="A5116" s="3">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6">
        <v>3.3674999999999984</v>
      </c>
    </row>
    <row r="5117" spans="1:22" ht="14.25" customHeight="1" x14ac:dyDescent="0.25">
      <c r="A5117" s="3">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6">
        <v>1.0737999999999999</v>
      </c>
    </row>
    <row r="5118" spans="1:22" ht="14.25" customHeight="1" x14ac:dyDescent="0.25">
      <c r="A5118" s="3">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6">
        <v>0</v>
      </c>
    </row>
    <row r="5119" spans="1:22" ht="14.25" customHeight="1" x14ac:dyDescent="0.25">
      <c r="A5119" s="3">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6">
        <v>16.186799999999998</v>
      </c>
    </row>
    <row r="5120" spans="1:22" ht="14.25" customHeight="1" x14ac:dyDescent="0.25">
      <c r="A5120" s="3">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6">
        <v>296.06709999999998</v>
      </c>
    </row>
    <row r="5121" spans="1:22" ht="14.25" customHeight="1" x14ac:dyDescent="0.25">
      <c r="A5121" s="3">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6">
        <v>28.657800000000002</v>
      </c>
    </row>
    <row r="5122" spans="1:22" ht="14.25" customHeight="1" x14ac:dyDescent="0.25">
      <c r="A5122" s="3">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6">
        <v>9.3019999999999925</v>
      </c>
    </row>
    <row r="5123" spans="1:22" ht="14.25" customHeight="1" x14ac:dyDescent="0.25">
      <c r="A5123" s="3">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6">
        <v>42.991400000000006</v>
      </c>
    </row>
    <row r="5124" spans="1:22" ht="14.25" customHeight="1" x14ac:dyDescent="0.25">
      <c r="A5124" s="3">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6">
        <v>9.3312000000000008</v>
      </c>
    </row>
    <row r="5125" spans="1:22" ht="14.25" customHeight="1" x14ac:dyDescent="0.25">
      <c r="A5125" s="3">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6">
        <v>6.3504000000000005</v>
      </c>
    </row>
    <row r="5126" spans="1:22" ht="14.25" customHeight="1" x14ac:dyDescent="0.25">
      <c r="A5126" s="3">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6">
        <v>-108.33479999999997</v>
      </c>
    </row>
    <row r="5127" spans="1:22" ht="14.25" customHeight="1" x14ac:dyDescent="0.25">
      <c r="A5127" s="3">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6">
        <v>31.491599999999995</v>
      </c>
    </row>
    <row r="5128" spans="1:22" ht="14.25" customHeight="1" x14ac:dyDescent="0.25">
      <c r="A5128" s="3">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6">
        <v>1371.9803999999999</v>
      </c>
    </row>
    <row r="5129" spans="1:22" ht="14.25" customHeight="1" x14ac:dyDescent="0.25">
      <c r="A5129" s="3">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6">
        <v>198.42899999999997</v>
      </c>
    </row>
    <row r="5130" spans="1:22" ht="14.25" customHeight="1" x14ac:dyDescent="0.25">
      <c r="A5130" s="3">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6">
        <v>4.4173999999999989</v>
      </c>
    </row>
    <row r="5131" spans="1:22" ht="14.25" customHeight="1" x14ac:dyDescent="0.25">
      <c r="A5131" s="3">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6">
        <v>80.631600000000006</v>
      </c>
    </row>
    <row r="5132" spans="1:22" ht="14.25" customHeight="1" x14ac:dyDescent="0.25">
      <c r="A5132" s="3">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6">
        <v>21.065400000000004</v>
      </c>
    </row>
    <row r="5133" spans="1:22" ht="14.25" customHeight="1" x14ac:dyDescent="0.25">
      <c r="A5133" s="3">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6">
        <v>37.414400000000001</v>
      </c>
    </row>
    <row r="5134" spans="1:22" ht="14.25" customHeight="1" x14ac:dyDescent="0.25">
      <c r="A5134" s="3">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6">
        <v>37.791599999999988</v>
      </c>
    </row>
    <row r="5135" spans="1:22" ht="14.25" customHeight="1" x14ac:dyDescent="0.25">
      <c r="A5135" s="3">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6">
        <v>14.682500000000001</v>
      </c>
    </row>
    <row r="5136" spans="1:22" ht="14.25" customHeight="1" x14ac:dyDescent="0.25">
      <c r="A5136" s="3">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6">
        <v>32.670400000000001</v>
      </c>
    </row>
    <row r="5137" spans="1:22" ht="14.25" customHeight="1" x14ac:dyDescent="0.25">
      <c r="A5137" s="3">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6">
        <v>8.1840000000000011</v>
      </c>
    </row>
    <row r="5138" spans="1:22" ht="14.25" customHeight="1" x14ac:dyDescent="0.25">
      <c r="A5138" s="3">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6">
        <v>2.7323999999999993</v>
      </c>
    </row>
    <row r="5139" spans="1:22" ht="14.25" customHeight="1" x14ac:dyDescent="0.25">
      <c r="A5139" s="3">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6">
        <v>13.0548</v>
      </c>
    </row>
    <row r="5140" spans="1:22" ht="14.25" customHeight="1" x14ac:dyDescent="0.25">
      <c r="A5140" s="3">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6">
        <v>10.969799999999999</v>
      </c>
    </row>
    <row r="5141" spans="1:22" ht="14.25" customHeight="1" x14ac:dyDescent="0.25">
      <c r="A5141" s="3">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6">
        <v>24.2285</v>
      </c>
    </row>
    <row r="5142" spans="1:22" ht="14.25" customHeight="1" x14ac:dyDescent="0.25">
      <c r="A5142" s="3">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6">
        <v>43.164000000000001</v>
      </c>
    </row>
    <row r="5143" spans="1:22" ht="14.25" customHeight="1" x14ac:dyDescent="0.25">
      <c r="A5143" s="3">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6">
        <v>292.77599999999995</v>
      </c>
    </row>
    <row r="5144" spans="1:22" ht="14.25" customHeight="1" x14ac:dyDescent="0.25">
      <c r="A5144" s="3">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6">
        <v>18.513599999999997</v>
      </c>
    </row>
    <row r="5145" spans="1:22" ht="14.25" customHeight="1" x14ac:dyDescent="0.25">
      <c r="A5145" s="3">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6">
        <v>1.1224999999999996</v>
      </c>
    </row>
    <row r="5146" spans="1:22" ht="14.25" customHeight="1" x14ac:dyDescent="0.25">
      <c r="A5146" s="3">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6">
        <v>29.328400000000002</v>
      </c>
    </row>
    <row r="5147" spans="1:22" ht="14.25" customHeight="1" x14ac:dyDescent="0.25">
      <c r="A5147" s="3">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6">
        <v>38.931200000000004</v>
      </c>
    </row>
    <row r="5148" spans="1:22" ht="14.25" customHeight="1" x14ac:dyDescent="0.25">
      <c r="A5148" s="3">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6">
        <v>16.38</v>
      </c>
    </row>
    <row r="5149" spans="1:22" ht="14.25" customHeight="1" x14ac:dyDescent="0.25">
      <c r="A5149" s="3">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6">
        <v>1.9223999999999997</v>
      </c>
    </row>
    <row r="5150" spans="1:22" ht="14.25" customHeight="1" x14ac:dyDescent="0.25">
      <c r="A5150" s="3">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6">
        <v>105.29699999999988</v>
      </c>
    </row>
    <row r="5151" spans="1:22" ht="14.25" customHeight="1" x14ac:dyDescent="0.25">
      <c r="A5151" s="3">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6">
        <v>352.30649999999997</v>
      </c>
    </row>
    <row r="5152" spans="1:22" ht="14.25" customHeight="1" x14ac:dyDescent="0.25">
      <c r="A5152" s="3">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6">
        <v>16.945</v>
      </c>
    </row>
    <row r="5153" spans="1:22" ht="14.25" customHeight="1" x14ac:dyDescent="0.25">
      <c r="A5153" s="3">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6">
        <v>10.373999999999999</v>
      </c>
    </row>
    <row r="5154" spans="1:22" ht="14.25" customHeight="1" x14ac:dyDescent="0.25">
      <c r="A5154" s="3">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6">
        <v>0.83999999999999975</v>
      </c>
    </row>
    <row r="5155" spans="1:22" ht="14.25" customHeight="1" x14ac:dyDescent="0.25">
      <c r="A5155" s="3">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6">
        <v>2.9040000000000008</v>
      </c>
    </row>
    <row r="5156" spans="1:22" ht="14.25" customHeight="1" x14ac:dyDescent="0.25">
      <c r="A5156" s="3">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6">
        <v>13.063999999999998</v>
      </c>
    </row>
    <row r="5157" spans="1:22" ht="14.25" customHeight="1" x14ac:dyDescent="0.25">
      <c r="A5157" s="3">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6">
        <v>34.070399999999999</v>
      </c>
    </row>
    <row r="5158" spans="1:22" ht="14.25" customHeight="1" x14ac:dyDescent="0.25">
      <c r="A5158" s="3">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6">
        <v>125.19799999999992</v>
      </c>
    </row>
    <row r="5159" spans="1:22" ht="14.25" customHeight="1" x14ac:dyDescent="0.25">
      <c r="A5159" s="3">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6">
        <v>-178.84680000000006</v>
      </c>
    </row>
    <row r="5160" spans="1:22" ht="14.25" customHeight="1" x14ac:dyDescent="0.25">
      <c r="A5160" s="3">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6">
        <v>-10.312400000000004</v>
      </c>
    </row>
    <row r="5161" spans="1:22" ht="14.25" customHeight="1" x14ac:dyDescent="0.25">
      <c r="A5161" s="3">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6">
        <v>9.2386000000000053</v>
      </c>
    </row>
    <row r="5162" spans="1:22" ht="14.25" customHeight="1" x14ac:dyDescent="0.25">
      <c r="A5162" s="3">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6">
        <v>-14.603000000000005</v>
      </c>
    </row>
    <row r="5163" spans="1:22" ht="14.25" customHeight="1" x14ac:dyDescent="0.25">
      <c r="A5163" s="3">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6">
        <v>259.88959999999997</v>
      </c>
    </row>
    <row r="5164" spans="1:22" ht="14.25" customHeight="1" x14ac:dyDescent="0.25">
      <c r="A5164" s="3">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6">
        <v>33.215599999999995</v>
      </c>
    </row>
    <row r="5165" spans="1:22" ht="14.25" customHeight="1" x14ac:dyDescent="0.25">
      <c r="A5165" s="3">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6">
        <v>-17.035200000000003</v>
      </c>
    </row>
    <row r="5166" spans="1:22" ht="14.25" customHeight="1" x14ac:dyDescent="0.25">
      <c r="A5166" s="3">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6">
        <v>1.5209999999999999</v>
      </c>
    </row>
    <row r="5167" spans="1:22" ht="14.25" customHeight="1" x14ac:dyDescent="0.25">
      <c r="A5167" s="3">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6">
        <v>5.7779999999999987</v>
      </c>
    </row>
    <row r="5168" spans="1:22" ht="14.25" customHeight="1" x14ac:dyDescent="0.25">
      <c r="A5168" s="3">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6">
        <v>7.1280000000000001</v>
      </c>
    </row>
    <row r="5169" spans="1:22" ht="14.25" customHeight="1" x14ac:dyDescent="0.25">
      <c r="A5169" s="3">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6">
        <v>112.78800000000001</v>
      </c>
    </row>
    <row r="5170" spans="1:22" ht="14.25" customHeight="1" x14ac:dyDescent="0.25">
      <c r="A5170" s="3">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6">
        <v>11.958600000000001</v>
      </c>
    </row>
    <row r="5171" spans="1:22" ht="14.25" customHeight="1" x14ac:dyDescent="0.25">
      <c r="A5171" s="3">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6">
        <v>160.62299999999993</v>
      </c>
    </row>
    <row r="5172" spans="1:22" ht="14.25" customHeight="1" x14ac:dyDescent="0.25">
      <c r="A5172" s="3">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6">
        <v>700.98000000000013</v>
      </c>
    </row>
    <row r="5173" spans="1:22" ht="14.25" customHeight="1" x14ac:dyDescent="0.25">
      <c r="A5173" s="3">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6">
        <v>69.177599999999984</v>
      </c>
    </row>
    <row r="5174" spans="1:22" ht="14.25" customHeight="1" x14ac:dyDescent="0.25">
      <c r="A5174" s="3">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6">
        <v>150.98399999999998</v>
      </c>
    </row>
    <row r="5175" spans="1:22" ht="14.25" customHeight="1" x14ac:dyDescent="0.25">
      <c r="A5175" s="3">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6">
        <v>0.89459999999999995</v>
      </c>
    </row>
    <row r="5176" spans="1:22" ht="14.25" customHeight="1" x14ac:dyDescent="0.25">
      <c r="A5176" s="3">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6">
        <v>-3.5224000000000011</v>
      </c>
    </row>
    <row r="5177" spans="1:22" ht="14.25" customHeight="1" x14ac:dyDescent="0.25">
      <c r="A5177" s="3">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6">
        <v>-91.758599999999973</v>
      </c>
    </row>
    <row r="5178" spans="1:22" ht="14.25" customHeight="1" x14ac:dyDescent="0.25">
      <c r="A5178" s="3">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6">
        <v>19.968</v>
      </c>
    </row>
    <row r="5179" spans="1:22" ht="14.25" customHeight="1" x14ac:dyDescent="0.25">
      <c r="A5179" s="3">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6">
        <v>1.6848000000000001</v>
      </c>
    </row>
    <row r="5180" spans="1:22" ht="14.25" customHeight="1" x14ac:dyDescent="0.25">
      <c r="A5180" s="3">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6">
        <v>15.825600000000001</v>
      </c>
    </row>
    <row r="5181" spans="1:22" ht="14.25" customHeight="1" x14ac:dyDescent="0.25">
      <c r="A5181" s="3">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6">
        <v>19.393200000000007</v>
      </c>
    </row>
    <row r="5182" spans="1:22" ht="14.25" customHeight="1" x14ac:dyDescent="0.25">
      <c r="A5182" s="3">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6">
        <v>29.577600000000004</v>
      </c>
    </row>
    <row r="5183" spans="1:22" ht="14.25" customHeight="1" x14ac:dyDescent="0.25">
      <c r="A5183" s="3">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6">
        <v>21.772800000000004</v>
      </c>
    </row>
    <row r="5184" spans="1:22" ht="14.25" customHeight="1" x14ac:dyDescent="0.25">
      <c r="A5184" s="3">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6">
        <v>22.89</v>
      </c>
    </row>
    <row r="5185" spans="1:22" ht="14.25" customHeight="1" x14ac:dyDescent="0.25">
      <c r="A5185" s="3">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6">
        <v>10.0725</v>
      </c>
    </row>
    <row r="5186" spans="1:22" ht="14.25" customHeight="1" x14ac:dyDescent="0.25">
      <c r="A5186" s="3">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6">
        <v>17.8066</v>
      </c>
    </row>
    <row r="5187" spans="1:22" ht="14.25" customHeight="1" x14ac:dyDescent="0.25">
      <c r="A5187" s="3">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6">
        <v>-337.80600000000004</v>
      </c>
    </row>
    <row r="5188" spans="1:22" ht="14.25" customHeight="1" x14ac:dyDescent="0.25">
      <c r="A5188" s="3">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6">
        <v>-162.22960000000006</v>
      </c>
    </row>
    <row r="5189" spans="1:22" ht="14.25" customHeight="1" x14ac:dyDescent="0.25">
      <c r="A5189" s="3">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6">
        <v>15.996799999999979</v>
      </c>
    </row>
    <row r="5190" spans="1:22" ht="14.25" customHeight="1" x14ac:dyDescent="0.25">
      <c r="A5190" s="3">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6">
        <v>394.21199999999999</v>
      </c>
    </row>
    <row r="5191" spans="1:22" ht="14.25" customHeight="1" x14ac:dyDescent="0.25">
      <c r="A5191" s="3">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6">
        <v>-27.292200000000001</v>
      </c>
    </row>
    <row r="5192" spans="1:22" ht="14.25" customHeight="1" x14ac:dyDescent="0.25">
      <c r="A5192" s="3">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6">
        <v>4.5040000000000031</v>
      </c>
    </row>
    <row r="5193" spans="1:22" ht="14.25" customHeight="1" x14ac:dyDescent="0.25">
      <c r="A5193" s="3">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6">
        <v>11.58</v>
      </c>
    </row>
    <row r="5194" spans="1:22" ht="14.25" customHeight="1" x14ac:dyDescent="0.25">
      <c r="A5194" s="3">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6">
        <v>43.735999999999962</v>
      </c>
    </row>
    <row r="5195" spans="1:22" ht="14.25" customHeight="1" x14ac:dyDescent="0.25">
      <c r="A5195" s="3">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6">
        <v>40.401199999999996</v>
      </c>
    </row>
    <row r="5196" spans="1:22" ht="14.25" customHeight="1" x14ac:dyDescent="0.25">
      <c r="A5196" s="3">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6">
        <v>4.3295999999999992</v>
      </c>
    </row>
    <row r="5197" spans="1:22" ht="14.25" customHeight="1" x14ac:dyDescent="0.25">
      <c r="A5197" s="3">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6">
        <v>22.3734</v>
      </c>
    </row>
    <row r="5198" spans="1:22" ht="14.25" customHeight="1" x14ac:dyDescent="0.25">
      <c r="A5198" s="3">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6">
        <v>77.483699999999999</v>
      </c>
    </row>
    <row r="5199" spans="1:22" ht="14.25" customHeight="1" x14ac:dyDescent="0.25">
      <c r="A5199" s="3">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6">
        <v>4.3600000000000012</v>
      </c>
    </row>
    <row r="5200" spans="1:22" ht="14.25" customHeight="1" x14ac:dyDescent="0.25">
      <c r="A5200" s="3">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6">
        <v>-786.01440000000025</v>
      </c>
    </row>
    <row r="5201" spans="1:22" ht="14.25" customHeight="1" x14ac:dyDescent="0.25">
      <c r="A5201" s="3">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6">
        <v>0.77759999999999996</v>
      </c>
    </row>
    <row r="5202" spans="1:22" ht="14.25" customHeight="1" x14ac:dyDescent="0.25">
      <c r="A5202" s="3">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6">
        <v>32.398200000000017</v>
      </c>
    </row>
    <row r="5203" spans="1:22" ht="14.25" customHeight="1" x14ac:dyDescent="0.25">
      <c r="A5203" s="3">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6">
        <v>5.7364999999999977</v>
      </c>
    </row>
    <row r="5204" spans="1:22" ht="14.25" customHeight="1" x14ac:dyDescent="0.25">
      <c r="A5204" s="3">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6">
        <v>28.142100000000006</v>
      </c>
    </row>
    <row r="5205" spans="1:22" ht="14.25" customHeight="1" x14ac:dyDescent="0.25">
      <c r="A5205" s="3">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6">
        <v>18.970199999999998</v>
      </c>
    </row>
    <row r="5206" spans="1:22" ht="14.25" customHeight="1" x14ac:dyDescent="0.25">
      <c r="A5206" s="3">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6">
        <v>3.0557999999999996</v>
      </c>
    </row>
    <row r="5207" spans="1:22" ht="14.25" customHeight="1" x14ac:dyDescent="0.25">
      <c r="A5207" s="3">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6">
        <v>4.2391999999999967</v>
      </c>
    </row>
    <row r="5208" spans="1:22" ht="14.25" customHeight="1" x14ac:dyDescent="0.25">
      <c r="A5208" s="3">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6">
        <v>0.58279999999999998</v>
      </c>
    </row>
    <row r="5209" spans="1:22" ht="14.25" customHeight="1" x14ac:dyDescent="0.25">
      <c r="A5209" s="3">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6">
        <v>9.9359999999999999</v>
      </c>
    </row>
    <row r="5210" spans="1:22" ht="14.25" customHeight="1" x14ac:dyDescent="0.25">
      <c r="A5210" s="3">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6">
        <v>14.161000000000001</v>
      </c>
    </row>
    <row r="5211" spans="1:22" ht="14.25" customHeight="1" x14ac:dyDescent="0.25">
      <c r="A5211" s="3">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6">
        <v>12.7746</v>
      </c>
    </row>
    <row r="5212" spans="1:22" ht="14.25" customHeight="1" x14ac:dyDescent="0.25">
      <c r="A5212" s="3">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6">
        <v>120.94680000000001</v>
      </c>
    </row>
    <row r="5213" spans="1:22" ht="14.25" customHeight="1" x14ac:dyDescent="0.25">
      <c r="A5213" s="3">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6">
        <v>9.8901000000000039</v>
      </c>
    </row>
    <row r="5214" spans="1:22" ht="14.25" customHeight="1" x14ac:dyDescent="0.25">
      <c r="A5214" s="3">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6">
        <v>13.891499999999999</v>
      </c>
    </row>
    <row r="5215" spans="1:22" ht="14.25" customHeight="1" x14ac:dyDescent="0.25">
      <c r="A5215" s="3">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6">
        <v>3.6017999999999999</v>
      </c>
    </row>
    <row r="5216" spans="1:22" ht="14.25" customHeight="1" x14ac:dyDescent="0.25">
      <c r="A5216" s="3">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6">
        <v>13.452000000000002</v>
      </c>
    </row>
    <row r="5217" spans="1:22" ht="14.25" customHeight="1" x14ac:dyDescent="0.25">
      <c r="A5217" s="3">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6">
        <v>13.454999999999998</v>
      </c>
    </row>
    <row r="5218" spans="1:22" ht="14.25" customHeight="1" x14ac:dyDescent="0.25">
      <c r="A5218" s="3">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6">
        <v>8.2156000000000002</v>
      </c>
    </row>
    <row r="5219" spans="1:22" ht="14.25" customHeight="1" x14ac:dyDescent="0.25">
      <c r="A5219" s="3">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6">
        <v>36.404399999999995</v>
      </c>
    </row>
    <row r="5220" spans="1:22" ht="14.25" customHeight="1" x14ac:dyDescent="0.25">
      <c r="A5220" s="3">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6">
        <v>4.2</v>
      </c>
    </row>
    <row r="5221" spans="1:22" ht="14.25" customHeight="1" x14ac:dyDescent="0.25">
      <c r="A5221" s="3">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6">
        <v>134.53020000000001</v>
      </c>
    </row>
    <row r="5222" spans="1:22" ht="14.25" customHeight="1" x14ac:dyDescent="0.25">
      <c r="A5222" s="3">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6">
        <v>57.4938</v>
      </c>
    </row>
    <row r="5223" spans="1:22" ht="14.25" customHeight="1" x14ac:dyDescent="0.25">
      <c r="A5223" s="3">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6">
        <v>197.92079999999999</v>
      </c>
    </row>
    <row r="5224" spans="1:22" ht="14.25" customHeight="1" x14ac:dyDescent="0.25">
      <c r="A5224" s="3">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6">
        <v>2.2990000000000066</v>
      </c>
    </row>
    <row r="5225" spans="1:22" ht="14.25" customHeight="1" x14ac:dyDescent="0.25">
      <c r="A5225" s="3">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6">
        <v>20.731199999999998</v>
      </c>
    </row>
    <row r="5226" spans="1:22" ht="14.25" customHeight="1" x14ac:dyDescent="0.25">
      <c r="A5226" s="3">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6">
        <v>79.891199999999998</v>
      </c>
    </row>
    <row r="5227" spans="1:22" ht="14.25" customHeight="1" x14ac:dyDescent="0.25">
      <c r="A5227" s="3">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6">
        <v>12.795999999999999</v>
      </c>
    </row>
    <row r="5228" spans="1:22" ht="14.25" customHeight="1" x14ac:dyDescent="0.25">
      <c r="A5228" s="3">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6">
        <v>60.496799999999993</v>
      </c>
    </row>
    <row r="5229" spans="1:22" ht="14.25" customHeight="1" x14ac:dyDescent="0.25">
      <c r="A5229" s="3">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6">
        <v>-44.196000000000026</v>
      </c>
    </row>
    <row r="5230" spans="1:22" ht="14.25" customHeight="1" x14ac:dyDescent="0.25">
      <c r="A5230" s="3">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6">
        <v>40.170200000000001</v>
      </c>
    </row>
    <row r="5231" spans="1:22" ht="14.25" customHeight="1" x14ac:dyDescent="0.25">
      <c r="A5231" s="3">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6">
        <v>5.1183999999999994</v>
      </c>
    </row>
    <row r="5232" spans="1:22" ht="14.25" customHeight="1" x14ac:dyDescent="0.25">
      <c r="A5232" s="3">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6">
        <v>8.7144999999999868</v>
      </c>
    </row>
    <row r="5233" spans="1:22" ht="14.25" customHeight="1" x14ac:dyDescent="0.25">
      <c r="A5233" s="3">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6">
        <v>12.6813</v>
      </c>
    </row>
    <row r="5234" spans="1:22" ht="14.25" customHeight="1" x14ac:dyDescent="0.25">
      <c r="A5234" s="3">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6">
        <v>9.2798999999999996</v>
      </c>
    </row>
    <row r="5235" spans="1:22" ht="14.25" customHeight="1" x14ac:dyDescent="0.25">
      <c r="A5235" s="3">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6">
        <v>145.2816</v>
      </c>
    </row>
    <row r="5236" spans="1:22" ht="14.25" customHeight="1" x14ac:dyDescent="0.25">
      <c r="A5236" s="3">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6">
        <v>2.625099999999982</v>
      </c>
    </row>
    <row r="5237" spans="1:22" ht="14.25" customHeight="1" x14ac:dyDescent="0.25">
      <c r="A5237" s="3">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6">
        <v>15.938399999999998</v>
      </c>
    </row>
    <row r="5238" spans="1:22" ht="14.25" customHeight="1" x14ac:dyDescent="0.25">
      <c r="A5238" s="3">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6">
        <v>50.908200000000001</v>
      </c>
    </row>
    <row r="5239" spans="1:22" ht="14.25" customHeight="1" x14ac:dyDescent="0.25">
      <c r="A5239" s="3">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6">
        <v>36.293999999999997</v>
      </c>
    </row>
    <row r="5240" spans="1:22" ht="14.25" customHeight="1" x14ac:dyDescent="0.25">
      <c r="A5240" s="3">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6">
        <v>26.391200000000005</v>
      </c>
    </row>
    <row r="5241" spans="1:22" ht="14.25" customHeight="1" x14ac:dyDescent="0.25">
      <c r="A5241" s="3">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6">
        <v>6.6587999999999994</v>
      </c>
    </row>
    <row r="5242" spans="1:22" ht="14.25" customHeight="1" x14ac:dyDescent="0.25">
      <c r="A5242" s="3">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6">
        <v>12.958399999999999</v>
      </c>
    </row>
    <row r="5243" spans="1:22" ht="14.25" customHeight="1" x14ac:dyDescent="0.25">
      <c r="A5243" s="3">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6">
        <v>3.6936</v>
      </c>
    </row>
    <row r="5244" spans="1:22" ht="14.25" customHeight="1" x14ac:dyDescent="0.25">
      <c r="A5244" s="3">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6">
        <v>-5.6406000000000018</v>
      </c>
    </row>
    <row r="5245" spans="1:22" ht="14.25" customHeight="1" x14ac:dyDescent="0.25">
      <c r="A5245" s="3">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6">
        <v>4.8023999999999996</v>
      </c>
    </row>
    <row r="5246" spans="1:22" ht="14.25" customHeight="1" x14ac:dyDescent="0.25">
      <c r="A5246" s="3">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6">
        <v>15.352199999999989</v>
      </c>
    </row>
    <row r="5247" spans="1:22" ht="14.25" customHeight="1" x14ac:dyDescent="0.25">
      <c r="A5247" s="3">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6">
        <v>33.357600000000019</v>
      </c>
    </row>
    <row r="5248" spans="1:22" ht="14.25" customHeight="1" x14ac:dyDescent="0.25">
      <c r="A5248" s="3">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6">
        <v>4.7039999999999997</v>
      </c>
    </row>
    <row r="5249" spans="1:22" ht="14.25" customHeight="1" x14ac:dyDescent="0.25">
      <c r="A5249" s="3">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6">
        <v>-52.958400000000012</v>
      </c>
    </row>
    <row r="5250" spans="1:22" ht="14.25" customHeight="1" x14ac:dyDescent="0.25">
      <c r="A5250" s="3">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6">
        <v>10.875</v>
      </c>
    </row>
    <row r="5251" spans="1:22" ht="14.25" customHeight="1" x14ac:dyDescent="0.25">
      <c r="A5251" s="3">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6">
        <v>4.0871999999999993</v>
      </c>
    </row>
    <row r="5252" spans="1:22" ht="14.25" customHeight="1" x14ac:dyDescent="0.25">
      <c r="A5252" s="3">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6">
        <v>19.995999999999974</v>
      </c>
    </row>
    <row r="5253" spans="1:22" ht="14.25" customHeight="1" x14ac:dyDescent="0.25">
      <c r="A5253" s="3">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6">
        <v>23.086399999999998</v>
      </c>
    </row>
    <row r="5254" spans="1:22" ht="14.25" customHeight="1" x14ac:dyDescent="0.25">
      <c r="A5254" s="3">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6">
        <v>53.043899999999979</v>
      </c>
    </row>
    <row r="5255" spans="1:22" ht="14.25" customHeight="1" x14ac:dyDescent="0.25">
      <c r="A5255" s="3">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6">
        <v>33.639999999999986</v>
      </c>
    </row>
    <row r="5256" spans="1:22" ht="14.25" customHeight="1" x14ac:dyDescent="0.25">
      <c r="A5256" s="3">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6">
        <v>-7.0979999999999919</v>
      </c>
    </row>
    <row r="5257" spans="1:22" ht="14.25" customHeight="1" x14ac:dyDescent="0.25">
      <c r="A5257" s="3">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6">
        <v>-5.4548000000000041</v>
      </c>
    </row>
    <row r="5258" spans="1:22" ht="14.25" customHeight="1" x14ac:dyDescent="0.25">
      <c r="A5258" s="3">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6">
        <v>4.7519999999999998</v>
      </c>
    </row>
    <row r="5259" spans="1:22" ht="14.25" customHeight="1" x14ac:dyDescent="0.25">
      <c r="A5259" s="3">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6">
        <v>18.662400000000002</v>
      </c>
    </row>
    <row r="5260" spans="1:22" ht="14.25" customHeight="1" x14ac:dyDescent="0.25">
      <c r="A5260" s="3">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6">
        <v>16.543999999999997</v>
      </c>
    </row>
    <row r="5261" spans="1:22" ht="14.25" customHeight="1" x14ac:dyDescent="0.25">
      <c r="A5261" s="3">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6">
        <v>15.934799999999997</v>
      </c>
    </row>
    <row r="5262" spans="1:22" ht="14.25" customHeight="1" x14ac:dyDescent="0.25">
      <c r="A5262" s="3">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6">
        <v>14.758199999999995</v>
      </c>
    </row>
    <row r="5263" spans="1:22" ht="14.25" customHeight="1" x14ac:dyDescent="0.25">
      <c r="A5263" s="3">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6">
        <v>-4.8180000000000005</v>
      </c>
    </row>
    <row r="5264" spans="1:22" ht="14.25" customHeight="1" x14ac:dyDescent="0.25">
      <c r="A5264" s="3">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6">
        <v>-22.948000000000008</v>
      </c>
    </row>
    <row r="5265" spans="1:22" ht="14.25" customHeight="1" x14ac:dyDescent="0.25">
      <c r="A5265" s="3">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6">
        <v>-2.9180000000000028</v>
      </c>
    </row>
    <row r="5266" spans="1:22" ht="14.25" customHeight="1" x14ac:dyDescent="0.25">
      <c r="A5266" s="3">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6">
        <v>3.5528999999999984</v>
      </c>
    </row>
    <row r="5267" spans="1:22" ht="14.25" customHeight="1" x14ac:dyDescent="0.25">
      <c r="A5267" s="3">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6">
        <v>5.7623999999999995</v>
      </c>
    </row>
    <row r="5268" spans="1:22" ht="14.25" customHeight="1" x14ac:dyDescent="0.25">
      <c r="A5268" s="3">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6">
        <v>82.290599999999998</v>
      </c>
    </row>
    <row r="5269" spans="1:22" ht="14.25" customHeight="1" x14ac:dyDescent="0.25">
      <c r="A5269" s="3">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6">
        <v>1.0114000000000001</v>
      </c>
    </row>
    <row r="5270" spans="1:22" ht="14.25" customHeight="1" x14ac:dyDescent="0.25">
      <c r="A5270" s="3">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6">
        <v>24.122399999999995</v>
      </c>
    </row>
    <row r="5271" spans="1:22" ht="14.25" customHeight="1" x14ac:dyDescent="0.25">
      <c r="A5271" s="3">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6">
        <v>11.6496</v>
      </c>
    </row>
    <row r="5272" spans="1:22" ht="14.25" customHeight="1" x14ac:dyDescent="0.25">
      <c r="A5272" s="3">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6">
        <v>113.84799999999998</v>
      </c>
    </row>
    <row r="5273" spans="1:22" ht="14.25" customHeight="1" x14ac:dyDescent="0.25">
      <c r="A5273" s="3">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6">
        <v>8.0967999999999982</v>
      </c>
    </row>
    <row r="5274" spans="1:22" ht="14.25" customHeight="1" x14ac:dyDescent="0.25">
      <c r="A5274" s="3">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6">
        <v>-14.987700000000061</v>
      </c>
    </row>
    <row r="5275" spans="1:22" ht="14.25" customHeight="1" x14ac:dyDescent="0.25">
      <c r="A5275" s="3">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6">
        <v>-2.6207999999999991</v>
      </c>
    </row>
    <row r="5276" spans="1:22" ht="14.25" customHeight="1" x14ac:dyDescent="0.25">
      <c r="A5276" s="3">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6">
        <v>178.79999999999998</v>
      </c>
    </row>
    <row r="5277" spans="1:22" ht="14.25" customHeight="1" x14ac:dyDescent="0.25">
      <c r="A5277" s="3">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6">
        <v>70.312000000000012</v>
      </c>
    </row>
    <row r="5278" spans="1:22" ht="14.25" customHeight="1" x14ac:dyDescent="0.25">
      <c r="A5278" s="3">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6">
        <v>8.5024999999999942</v>
      </c>
    </row>
    <row r="5279" spans="1:22" ht="14.25" customHeight="1" x14ac:dyDescent="0.25">
      <c r="A5279" s="3">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6">
        <v>-9.717599999999976</v>
      </c>
    </row>
    <row r="5280" spans="1:22" ht="14.25" customHeight="1" x14ac:dyDescent="0.25">
      <c r="A5280" s="3">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6">
        <v>48.539199999999994</v>
      </c>
    </row>
    <row r="5281" spans="1:22" ht="14.25" customHeight="1" x14ac:dyDescent="0.25">
      <c r="A5281" s="3">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6">
        <v>1.8872</v>
      </c>
    </row>
    <row r="5282" spans="1:22" ht="14.25" customHeight="1" x14ac:dyDescent="0.25">
      <c r="A5282" s="3">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6">
        <v>22.235199999999999</v>
      </c>
    </row>
    <row r="5283" spans="1:22" ht="14.25" customHeight="1" x14ac:dyDescent="0.25">
      <c r="A5283" s="3">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6">
        <v>2.9567999999999999</v>
      </c>
    </row>
    <row r="5284" spans="1:22" ht="14.25" customHeight="1" x14ac:dyDescent="0.25">
      <c r="A5284" s="3">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6">
        <v>17.314799999999998</v>
      </c>
    </row>
    <row r="5285" spans="1:22" ht="14.25" customHeight="1" x14ac:dyDescent="0.25">
      <c r="A5285" s="3">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6">
        <v>0</v>
      </c>
    </row>
    <row r="5286" spans="1:22" ht="14.25" customHeight="1" x14ac:dyDescent="0.25">
      <c r="A5286" s="3">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6">
        <v>22.200000000000003</v>
      </c>
    </row>
    <row r="5287" spans="1:22" ht="14.25" customHeight="1" x14ac:dyDescent="0.25">
      <c r="A5287" s="3">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6">
        <v>7.4339999999999993</v>
      </c>
    </row>
    <row r="5288" spans="1:22" ht="14.25" customHeight="1" x14ac:dyDescent="0.25">
      <c r="A5288" s="3">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6">
        <v>-7.3231999999999999</v>
      </c>
    </row>
    <row r="5289" spans="1:22" ht="14.25" customHeight="1" x14ac:dyDescent="0.25">
      <c r="A5289" s="3">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6">
        <v>-152.9847</v>
      </c>
    </row>
    <row r="5290" spans="1:22" ht="14.25" customHeight="1" x14ac:dyDescent="0.25">
      <c r="A5290" s="3">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6">
        <v>80.340400000000002</v>
      </c>
    </row>
    <row r="5291" spans="1:22" ht="14.25" customHeight="1" x14ac:dyDescent="0.25">
      <c r="A5291" s="3">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6">
        <v>6.2664</v>
      </c>
    </row>
    <row r="5292" spans="1:22" ht="14.25" customHeight="1" x14ac:dyDescent="0.25">
      <c r="A5292" s="3">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6">
        <v>-13.810000000000116</v>
      </c>
    </row>
    <row r="5293" spans="1:22" ht="14.25" customHeight="1" x14ac:dyDescent="0.25">
      <c r="A5293" s="3">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6">
        <v>61.46279999999998</v>
      </c>
    </row>
    <row r="5294" spans="1:22" ht="14.25" customHeight="1" x14ac:dyDescent="0.25">
      <c r="A5294" s="3">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6">
        <v>0.33479999999999999</v>
      </c>
    </row>
    <row r="5295" spans="1:22" ht="14.25" customHeight="1" x14ac:dyDescent="0.25">
      <c r="A5295" s="3">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6">
        <v>-15.476400000000005</v>
      </c>
    </row>
    <row r="5296" spans="1:22" ht="14.25" customHeight="1" x14ac:dyDescent="0.25">
      <c r="A5296" s="3">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6">
        <v>23.183999999999997</v>
      </c>
    </row>
    <row r="5297" spans="1:22" ht="14.25" customHeight="1" x14ac:dyDescent="0.25">
      <c r="A5297" s="3">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6">
        <v>32.468400000000003</v>
      </c>
    </row>
    <row r="5298" spans="1:22" ht="14.25" customHeight="1" x14ac:dyDescent="0.25">
      <c r="A5298" s="3">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6">
        <v>4.0203000000000007</v>
      </c>
    </row>
    <row r="5299" spans="1:22" ht="14.25" customHeight="1" x14ac:dyDescent="0.25">
      <c r="A5299" s="3">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6">
        <v>135.98000000000002</v>
      </c>
    </row>
    <row r="5300" spans="1:22" ht="14.25" customHeight="1" x14ac:dyDescent="0.25">
      <c r="A5300" s="3">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6">
        <v>1.9175999999999997</v>
      </c>
    </row>
    <row r="5301" spans="1:22" ht="14.25" customHeight="1" x14ac:dyDescent="0.25">
      <c r="A5301" s="3">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6">
        <v>8.6939999999999991</v>
      </c>
    </row>
    <row r="5302" spans="1:22" ht="14.25" customHeight="1" x14ac:dyDescent="0.25">
      <c r="A5302" s="3">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6">
        <v>386.83499999999981</v>
      </c>
    </row>
    <row r="5303" spans="1:22" ht="14.25" customHeight="1" x14ac:dyDescent="0.25">
      <c r="A5303" s="3">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6">
        <v>653.30099999999982</v>
      </c>
    </row>
    <row r="5304" spans="1:22" ht="14.25" customHeight="1" x14ac:dyDescent="0.25">
      <c r="A5304" s="3">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6">
        <v>29.808</v>
      </c>
    </row>
    <row r="5305" spans="1:22" ht="14.25" customHeight="1" x14ac:dyDescent="0.25">
      <c r="A5305" s="3">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6">
        <v>-1.0656000000000017</v>
      </c>
    </row>
    <row r="5306" spans="1:22" ht="14.25" customHeight="1" x14ac:dyDescent="0.25">
      <c r="A5306" s="3">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6">
        <v>-7.4759999999999991</v>
      </c>
    </row>
    <row r="5307" spans="1:22" ht="14.25" customHeight="1" x14ac:dyDescent="0.25">
      <c r="A5307" s="3">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6">
        <v>28.959000000000003</v>
      </c>
    </row>
    <row r="5308" spans="1:22" ht="14.25" customHeight="1" x14ac:dyDescent="0.25">
      <c r="A5308" s="3">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6">
        <v>80.019899999999993</v>
      </c>
    </row>
    <row r="5309" spans="1:22" ht="14.25" customHeight="1" x14ac:dyDescent="0.25">
      <c r="A5309" s="3">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6">
        <v>1.9989999999999952</v>
      </c>
    </row>
    <row r="5310" spans="1:22" ht="14.25" customHeight="1" x14ac:dyDescent="0.25">
      <c r="A5310" s="3">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6">
        <v>-46.399800000000013</v>
      </c>
    </row>
    <row r="5311" spans="1:22" ht="14.25" customHeight="1" x14ac:dyDescent="0.25">
      <c r="A5311" s="3">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6">
        <v>3.9120000000000004</v>
      </c>
    </row>
    <row r="5312" spans="1:22" ht="14.25" customHeight="1" x14ac:dyDescent="0.25">
      <c r="A5312" s="3">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6">
        <v>-2287.7820000000002</v>
      </c>
    </row>
    <row r="5313" spans="1:22" ht="14.25" customHeight="1" x14ac:dyDescent="0.25">
      <c r="A5313" s="3">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6">
        <v>3.3408000000000002</v>
      </c>
    </row>
    <row r="5314" spans="1:22" ht="14.25" customHeight="1" x14ac:dyDescent="0.25">
      <c r="A5314" s="3">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6">
        <v>3.5059999999999967</v>
      </c>
    </row>
    <row r="5315" spans="1:22" ht="14.25" customHeight="1" x14ac:dyDescent="0.25">
      <c r="A5315" s="3">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6">
        <v>21.436799999999998</v>
      </c>
    </row>
    <row r="5316" spans="1:22" ht="14.25" customHeight="1" x14ac:dyDescent="0.25">
      <c r="A5316" s="3">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6">
        <v>14.974399999999999</v>
      </c>
    </row>
    <row r="5317" spans="1:22" ht="14.25" customHeight="1" x14ac:dyDescent="0.25">
      <c r="A5317" s="3">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6">
        <v>11.69100000000001</v>
      </c>
    </row>
    <row r="5318" spans="1:22" ht="14.25" customHeight="1" x14ac:dyDescent="0.25">
      <c r="A5318" s="3">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6">
        <v>1.3283999999999985</v>
      </c>
    </row>
    <row r="5319" spans="1:22" ht="14.25" customHeight="1" x14ac:dyDescent="0.25">
      <c r="A5319" s="3">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6">
        <v>1.5691000000000002</v>
      </c>
    </row>
    <row r="5320" spans="1:22" ht="14.25" customHeight="1" x14ac:dyDescent="0.25">
      <c r="A5320" s="3">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6">
        <v>7.2576000000000001</v>
      </c>
    </row>
    <row r="5321" spans="1:22" ht="14.25" customHeight="1" x14ac:dyDescent="0.25">
      <c r="A5321" s="3">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6">
        <v>-21.887999999999991</v>
      </c>
    </row>
    <row r="5322" spans="1:22" ht="14.25" customHeight="1" x14ac:dyDescent="0.25">
      <c r="A5322" s="3">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6">
        <v>-1002.7836000000001</v>
      </c>
    </row>
    <row r="5323" spans="1:22" ht="14.25" customHeight="1" x14ac:dyDescent="0.25">
      <c r="A5323" s="3">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6">
        <v>-26.247599999999998</v>
      </c>
    </row>
    <row r="5324" spans="1:22" ht="14.25" customHeight="1" x14ac:dyDescent="0.25">
      <c r="A5324" s="3">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6">
        <v>5.9279999999999999</v>
      </c>
    </row>
    <row r="5325" spans="1:22" ht="14.25" customHeight="1" x14ac:dyDescent="0.25">
      <c r="A5325" s="3">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6">
        <v>7.98</v>
      </c>
    </row>
    <row r="5326" spans="1:22" ht="14.25" customHeight="1" x14ac:dyDescent="0.25">
      <c r="A5326" s="3">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6">
        <v>6.2530000000000001</v>
      </c>
    </row>
    <row r="5327" spans="1:22" ht="14.25" customHeight="1" x14ac:dyDescent="0.25">
      <c r="A5327" s="3">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6">
        <v>9.0288000000000004</v>
      </c>
    </row>
    <row r="5328" spans="1:22" ht="14.25" customHeight="1" x14ac:dyDescent="0.25">
      <c r="A5328" s="3">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6">
        <v>2.0039999999999996</v>
      </c>
    </row>
    <row r="5329" spans="1:22" ht="14.25" customHeight="1" x14ac:dyDescent="0.25">
      <c r="A5329" s="3">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6">
        <v>9.3312000000000008</v>
      </c>
    </row>
    <row r="5330" spans="1:22" ht="14.25" customHeight="1" x14ac:dyDescent="0.25">
      <c r="A5330" s="3">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6">
        <v>2.3939999999999984</v>
      </c>
    </row>
    <row r="5331" spans="1:22" ht="14.25" customHeight="1" x14ac:dyDescent="0.25">
      <c r="A5331" s="3">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6">
        <v>11.748799999999997</v>
      </c>
    </row>
    <row r="5332" spans="1:22" ht="14.25" customHeight="1" x14ac:dyDescent="0.25">
      <c r="A5332" s="3">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6">
        <v>24.936599999999999</v>
      </c>
    </row>
    <row r="5333" spans="1:22" ht="14.25" customHeight="1" x14ac:dyDescent="0.25">
      <c r="A5333" s="3">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6">
        <v>20.452499999999997</v>
      </c>
    </row>
    <row r="5334" spans="1:22" ht="14.25" customHeight="1" x14ac:dyDescent="0.25">
      <c r="A5334" s="3">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6">
        <v>6.5887999999999991</v>
      </c>
    </row>
    <row r="5335" spans="1:22" ht="14.25" customHeight="1" x14ac:dyDescent="0.25">
      <c r="A5335" s="3">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6">
        <v>4.0583999999999998</v>
      </c>
    </row>
    <row r="5336" spans="1:22" ht="14.25" customHeight="1" x14ac:dyDescent="0.25">
      <c r="A5336" s="3">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6">
        <v>8.4966000000000008</v>
      </c>
    </row>
    <row r="5337" spans="1:22" ht="14.25" customHeight="1" x14ac:dyDescent="0.25">
      <c r="A5337" s="3">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6">
        <v>1.5547999999999997</v>
      </c>
    </row>
    <row r="5338" spans="1:22" ht="14.25" customHeight="1" x14ac:dyDescent="0.25">
      <c r="A5338" s="3">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6">
        <v>8.767199999999999</v>
      </c>
    </row>
    <row r="5339" spans="1:22" ht="14.25" customHeight="1" x14ac:dyDescent="0.25">
      <c r="A5339" s="3">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6">
        <v>111.5688</v>
      </c>
    </row>
    <row r="5340" spans="1:22" ht="14.25" customHeight="1" x14ac:dyDescent="0.25">
      <c r="A5340" s="3">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6">
        <v>4.8910000000000053</v>
      </c>
    </row>
    <row r="5341" spans="1:22" ht="14.25" customHeight="1" x14ac:dyDescent="0.25">
      <c r="A5341" s="3">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6">
        <v>5.7527999999999988</v>
      </c>
    </row>
    <row r="5342" spans="1:22" ht="14.25" customHeight="1" x14ac:dyDescent="0.25">
      <c r="A5342" s="3">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6">
        <v>6.011400000000001</v>
      </c>
    </row>
    <row r="5343" spans="1:22" ht="14.25" customHeight="1" x14ac:dyDescent="0.25">
      <c r="A5343" s="3">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6">
        <v>53.996999999999957</v>
      </c>
    </row>
    <row r="5344" spans="1:22" ht="14.25" customHeight="1" x14ac:dyDescent="0.25">
      <c r="A5344" s="3">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6">
        <v>0.55079999999999985</v>
      </c>
    </row>
    <row r="5345" spans="1:22" ht="14.25" customHeight="1" x14ac:dyDescent="0.25">
      <c r="A5345" s="3">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6">
        <v>16.747500000000016</v>
      </c>
    </row>
    <row r="5346" spans="1:22" ht="14.25" customHeight="1" x14ac:dyDescent="0.25">
      <c r="A5346" s="3">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6">
        <v>2.2364999999999995</v>
      </c>
    </row>
    <row r="5347" spans="1:22" ht="14.25" customHeight="1" x14ac:dyDescent="0.25">
      <c r="A5347" s="3">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6">
        <v>210.4935999999999</v>
      </c>
    </row>
    <row r="5348" spans="1:22" ht="14.25" customHeight="1" x14ac:dyDescent="0.25">
      <c r="A5348" s="3">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6">
        <v>3.9497999999999998</v>
      </c>
    </row>
    <row r="5349" spans="1:22" ht="14.25" customHeight="1" x14ac:dyDescent="0.25">
      <c r="A5349" s="3">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6">
        <v>2.8835999999999995</v>
      </c>
    </row>
    <row r="5350" spans="1:22" ht="14.25" customHeight="1" x14ac:dyDescent="0.25">
      <c r="A5350" s="3">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6">
        <v>15.523199999999999</v>
      </c>
    </row>
    <row r="5351" spans="1:22" ht="14.25" customHeight="1" x14ac:dyDescent="0.25">
      <c r="A5351" s="3">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6">
        <v>19.950000000000003</v>
      </c>
    </row>
    <row r="5352" spans="1:22" ht="14.25" customHeight="1" x14ac:dyDescent="0.25">
      <c r="A5352" s="3">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6">
        <v>48.551399999999994</v>
      </c>
    </row>
    <row r="5353" spans="1:22" ht="14.25" customHeight="1" x14ac:dyDescent="0.25">
      <c r="A5353" s="3">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6">
        <v>15.195999999999998</v>
      </c>
    </row>
    <row r="5354" spans="1:22" ht="14.25" customHeight="1" x14ac:dyDescent="0.25">
      <c r="A5354" s="3">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6">
        <v>37.078199999999981</v>
      </c>
    </row>
    <row r="5355" spans="1:22" ht="14.25" customHeight="1" x14ac:dyDescent="0.25">
      <c r="A5355" s="3">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6">
        <v>41.021599999999999</v>
      </c>
    </row>
    <row r="5356" spans="1:22" ht="14.25" customHeight="1" x14ac:dyDescent="0.25">
      <c r="A5356" s="3">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6">
        <v>20.959199999999996</v>
      </c>
    </row>
    <row r="5357" spans="1:22" ht="14.25" customHeight="1" x14ac:dyDescent="0.25">
      <c r="A5357" s="3">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6">
        <v>3.84</v>
      </c>
    </row>
    <row r="5358" spans="1:22" ht="14.25" customHeight="1" x14ac:dyDescent="0.25">
      <c r="A5358" s="3">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6">
        <v>9.5339999999999971</v>
      </c>
    </row>
    <row r="5359" spans="1:22" ht="14.25" customHeight="1" x14ac:dyDescent="0.25">
      <c r="A5359" s="3">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6">
        <v>1.6359999999999992</v>
      </c>
    </row>
    <row r="5360" spans="1:22" ht="14.25" customHeight="1" x14ac:dyDescent="0.25">
      <c r="A5360" s="3">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6">
        <v>0.63119999999999798</v>
      </c>
    </row>
    <row r="5361" spans="1:22" ht="14.25" customHeight="1" x14ac:dyDescent="0.25">
      <c r="A5361" s="3">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6">
        <v>12.874400000000001</v>
      </c>
    </row>
    <row r="5362" spans="1:22" ht="14.25" customHeight="1" x14ac:dyDescent="0.25">
      <c r="A5362" s="3">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6">
        <v>-32.219200000000022</v>
      </c>
    </row>
    <row r="5363" spans="1:22" ht="14.25" customHeight="1" x14ac:dyDescent="0.25">
      <c r="A5363" s="3">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6">
        <v>54.056999999999988</v>
      </c>
    </row>
    <row r="5364" spans="1:22" ht="14.25" customHeight="1" x14ac:dyDescent="0.25">
      <c r="A5364" s="3">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6">
        <v>23.990399999999994</v>
      </c>
    </row>
    <row r="5365" spans="1:22" ht="14.25" customHeight="1" x14ac:dyDescent="0.25">
      <c r="A5365" s="3">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6">
        <v>22.948799999999999</v>
      </c>
    </row>
    <row r="5366" spans="1:22" ht="14.25" customHeight="1" x14ac:dyDescent="0.25">
      <c r="A5366" s="3">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6">
        <v>6.4864000000000033</v>
      </c>
    </row>
    <row r="5367" spans="1:22" ht="14.25" customHeight="1" x14ac:dyDescent="0.25">
      <c r="A5367" s="3">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6">
        <v>13.229299999999995</v>
      </c>
    </row>
    <row r="5368" spans="1:22" ht="14.25" customHeight="1" x14ac:dyDescent="0.25">
      <c r="A5368" s="3">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6">
        <v>7.7679000000000009</v>
      </c>
    </row>
    <row r="5369" spans="1:22" ht="14.25" customHeight="1" x14ac:dyDescent="0.25">
      <c r="A5369" s="3">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6">
        <v>5.4332000000000003</v>
      </c>
    </row>
    <row r="5370" spans="1:22" ht="14.25" customHeight="1" x14ac:dyDescent="0.25">
      <c r="A5370" s="3">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6">
        <v>3.8949999999999996</v>
      </c>
    </row>
    <row r="5371" spans="1:22" ht="14.25" customHeight="1" x14ac:dyDescent="0.25">
      <c r="A5371" s="3">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6">
        <v>28.706399999999991</v>
      </c>
    </row>
    <row r="5372" spans="1:22" ht="14.25" customHeight="1" x14ac:dyDescent="0.25">
      <c r="A5372" s="3">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6">
        <v>71.229600000000005</v>
      </c>
    </row>
    <row r="5373" spans="1:22" ht="14.25" customHeight="1" x14ac:dyDescent="0.25">
      <c r="A5373" s="3">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6">
        <v>79.793999999999997</v>
      </c>
    </row>
    <row r="5374" spans="1:22" ht="14.25" customHeight="1" x14ac:dyDescent="0.25">
      <c r="A5374" s="3">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6">
        <v>5.4432</v>
      </c>
    </row>
    <row r="5375" spans="1:22" ht="14.25" customHeight="1" x14ac:dyDescent="0.25">
      <c r="A5375" s="3">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6">
        <v>-69.472199999999958</v>
      </c>
    </row>
    <row r="5376" spans="1:22" ht="14.25" customHeight="1" x14ac:dyDescent="0.25">
      <c r="A5376" s="3">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6">
        <v>3.6288</v>
      </c>
    </row>
    <row r="5377" spans="1:22" ht="14.25" customHeight="1" x14ac:dyDescent="0.25">
      <c r="A5377" s="3">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6">
        <v>9.8159999999999954</v>
      </c>
    </row>
    <row r="5378" spans="1:22" ht="14.25" customHeight="1" x14ac:dyDescent="0.25">
      <c r="A5378" s="3">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6">
        <v>7.86</v>
      </c>
    </row>
    <row r="5379" spans="1:22" ht="14.25" customHeight="1" x14ac:dyDescent="0.25">
      <c r="A5379" s="3">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6">
        <v>117.61469999999996</v>
      </c>
    </row>
    <row r="5380" spans="1:22" ht="14.25" customHeight="1" x14ac:dyDescent="0.25">
      <c r="A5380" s="3">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6">
        <v>-30.228800000000007</v>
      </c>
    </row>
    <row r="5381" spans="1:22" ht="14.25" customHeight="1" x14ac:dyDescent="0.25">
      <c r="A5381" s="3">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6">
        <v>7.6145999999999994</v>
      </c>
    </row>
    <row r="5382" spans="1:22" ht="14.25" customHeight="1" x14ac:dyDescent="0.25">
      <c r="A5382" s="3">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6">
        <v>35.623799999999996</v>
      </c>
    </row>
    <row r="5383" spans="1:22" ht="14.25" customHeight="1" x14ac:dyDescent="0.25">
      <c r="A5383" s="3">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6">
        <v>9.0719999999999992</v>
      </c>
    </row>
    <row r="5384" spans="1:22" ht="14.25" customHeight="1" x14ac:dyDescent="0.25">
      <c r="A5384" s="3">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6">
        <v>5.3352000000000004</v>
      </c>
    </row>
    <row r="5385" spans="1:22" ht="14.25" customHeight="1" x14ac:dyDescent="0.25">
      <c r="A5385" s="3">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6">
        <v>3.7584</v>
      </c>
    </row>
    <row r="5386" spans="1:22" ht="14.25" customHeight="1" x14ac:dyDescent="0.25">
      <c r="A5386" s="3">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6">
        <v>41.79000000000002</v>
      </c>
    </row>
    <row r="5387" spans="1:22" ht="14.25" customHeight="1" x14ac:dyDescent="0.25">
      <c r="A5387" s="3">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6">
        <v>72.788800000000037</v>
      </c>
    </row>
    <row r="5388" spans="1:22" ht="14.25" customHeight="1" x14ac:dyDescent="0.25">
      <c r="A5388" s="3">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6">
        <v>18.5886</v>
      </c>
    </row>
    <row r="5389" spans="1:22" ht="14.25" customHeight="1" x14ac:dyDescent="0.25">
      <c r="A5389" s="3">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6">
        <v>10.498500000000007</v>
      </c>
    </row>
    <row r="5390" spans="1:22" ht="14.25" customHeight="1" x14ac:dyDescent="0.25">
      <c r="A5390" s="3">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6">
        <v>47.097900000000003</v>
      </c>
    </row>
    <row r="5391" spans="1:22" ht="14.25" customHeight="1" x14ac:dyDescent="0.25">
      <c r="A5391" s="3">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6">
        <v>4.8117999999999999</v>
      </c>
    </row>
    <row r="5392" spans="1:22" ht="14.25" customHeight="1" x14ac:dyDescent="0.25">
      <c r="A5392" s="3">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6">
        <v>9.5525999999999982</v>
      </c>
    </row>
    <row r="5393" spans="1:22" ht="14.25" customHeight="1" x14ac:dyDescent="0.25">
      <c r="A5393" s="3">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6">
        <v>10.799999999999999</v>
      </c>
    </row>
    <row r="5394" spans="1:22" ht="14.25" customHeight="1" x14ac:dyDescent="0.25">
      <c r="A5394" s="3">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6">
        <v>4.5815999999999999</v>
      </c>
    </row>
    <row r="5395" spans="1:22" ht="14.25" customHeight="1" x14ac:dyDescent="0.25">
      <c r="A5395" s="3">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6">
        <v>102.2784</v>
      </c>
    </row>
    <row r="5396" spans="1:22" ht="14.25" customHeight="1" x14ac:dyDescent="0.25">
      <c r="A5396" s="3">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6">
        <v>235.95240000000001</v>
      </c>
    </row>
    <row r="5397" spans="1:22" ht="14.25" customHeight="1" x14ac:dyDescent="0.25">
      <c r="A5397" s="3">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6">
        <v>9.8909999999999982</v>
      </c>
    </row>
    <row r="5398" spans="1:22" ht="14.25" customHeight="1" x14ac:dyDescent="0.25">
      <c r="A5398" s="3">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6">
        <v>23.384</v>
      </c>
    </row>
    <row r="5399" spans="1:22" ht="14.25" customHeight="1" x14ac:dyDescent="0.25">
      <c r="A5399" s="3">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6">
        <v>11.309999999999999</v>
      </c>
    </row>
    <row r="5400" spans="1:22" ht="14.25" customHeight="1" x14ac:dyDescent="0.25">
      <c r="A5400" s="3">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6">
        <v>-2.0348999999999995</v>
      </c>
    </row>
    <row r="5401" spans="1:22" ht="14.25" customHeight="1" x14ac:dyDescent="0.25">
      <c r="A5401" s="3">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6">
        <v>6.5490000000000208</v>
      </c>
    </row>
    <row r="5402" spans="1:22" ht="14.25" customHeight="1" x14ac:dyDescent="0.25">
      <c r="A5402" s="3">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6">
        <v>15.1158</v>
      </c>
    </row>
    <row r="5403" spans="1:22" ht="14.25" customHeight="1" x14ac:dyDescent="0.25">
      <c r="A5403" s="3">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6">
        <v>26.3934</v>
      </c>
    </row>
    <row r="5404" spans="1:22" ht="14.25" customHeight="1" x14ac:dyDescent="0.25">
      <c r="A5404" s="3">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6">
        <v>7.71</v>
      </c>
    </row>
    <row r="5405" spans="1:22" ht="14.25" customHeight="1" x14ac:dyDescent="0.25">
      <c r="A5405" s="3">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6">
        <v>1.3104</v>
      </c>
    </row>
    <row r="5406" spans="1:22" ht="14.25" customHeight="1" x14ac:dyDescent="0.25">
      <c r="A5406" s="3">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6">
        <v>55.744999999999948</v>
      </c>
    </row>
    <row r="5407" spans="1:22" ht="14.25" customHeight="1" x14ac:dyDescent="0.25">
      <c r="A5407" s="3">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6">
        <v>15.220800000000001</v>
      </c>
    </row>
    <row r="5408" spans="1:22" ht="14.25" customHeight="1" x14ac:dyDescent="0.25">
      <c r="A5408" s="3">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6">
        <v>5.0054999999999996</v>
      </c>
    </row>
    <row r="5409" spans="1:22" ht="14.25" customHeight="1" x14ac:dyDescent="0.25">
      <c r="A5409" s="3">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6">
        <v>40.443199999999997</v>
      </c>
    </row>
    <row r="5410" spans="1:22" ht="14.25" customHeight="1" x14ac:dyDescent="0.25">
      <c r="A5410" s="3">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6">
        <v>8.4089999999999989</v>
      </c>
    </row>
    <row r="5411" spans="1:22" ht="14.25" customHeight="1" x14ac:dyDescent="0.25">
      <c r="A5411" s="3">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6">
        <v>33.93</v>
      </c>
    </row>
    <row r="5412" spans="1:22" ht="14.25" customHeight="1" x14ac:dyDescent="0.25">
      <c r="A5412" s="3">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6">
        <v>11.117599999999999</v>
      </c>
    </row>
    <row r="5413" spans="1:22" ht="14.25" customHeight="1" x14ac:dyDescent="0.25">
      <c r="A5413" s="3">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6">
        <v>3.5279999999999996</v>
      </c>
    </row>
    <row r="5414" spans="1:22" ht="14.25" customHeight="1" x14ac:dyDescent="0.25">
      <c r="A5414" s="3">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6">
        <v>8.1071999999999917</v>
      </c>
    </row>
    <row r="5415" spans="1:22" ht="14.25" customHeight="1" x14ac:dyDescent="0.25">
      <c r="A5415" s="3">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6">
        <v>62.929999999999993</v>
      </c>
    </row>
    <row r="5416" spans="1:22" ht="14.25" customHeight="1" x14ac:dyDescent="0.25">
      <c r="A5416" s="3">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6">
        <v>-197.57520000000002</v>
      </c>
    </row>
    <row r="5417" spans="1:22" ht="14.25" customHeight="1" x14ac:dyDescent="0.25">
      <c r="A5417" s="3">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6">
        <v>7.2576000000000001</v>
      </c>
    </row>
    <row r="5418" spans="1:22" ht="14.25" customHeight="1" x14ac:dyDescent="0.25">
      <c r="A5418" s="3">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6">
        <v>-8.9963999999999995</v>
      </c>
    </row>
    <row r="5419" spans="1:22" ht="14.25" customHeight="1" x14ac:dyDescent="0.25">
      <c r="A5419" s="3">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6">
        <v>7.68</v>
      </c>
    </row>
    <row r="5420" spans="1:22" ht="14.25" customHeight="1" x14ac:dyDescent="0.25">
      <c r="A5420" s="3">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6">
        <v>12.700800000000001</v>
      </c>
    </row>
    <row r="5421" spans="1:22" ht="14.25" customHeight="1" x14ac:dyDescent="0.25">
      <c r="A5421" s="3">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6">
        <v>15.038400000000003</v>
      </c>
    </row>
    <row r="5422" spans="1:22" ht="14.25" customHeight="1" x14ac:dyDescent="0.25">
      <c r="A5422" s="3">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6">
        <v>-60.836100000000016</v>
      </c>
    </row>
    <row r="5423" spans="1:22" ht="14.25" customHeight="1" x14ac:dyDescent="0.25">
      <c r="A5423" s="3">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6">
        <v>1.1993999999999998</v>
      </c>
    </row>
    <row r="5424" spans="1:22" ht="14.25" customHeight="1" x14ac:dyDescent="0.25">
      <c r="A5424" s="3">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6">
        <v>3.9312000000000005</v>
      </c>
    </row>
    <row r="5425" spans="1:22" ht="14.25" customHeight="1" x14ac:dyDescent="0.25">
      <c r="A5425" s="3">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6">
        <v>11.879999999999999</v>
      </c>
    </row>
    <row r="5426" spans="1:22" ht="14.25" customHeight="1" x14ac:dyDescent="0.25">
      <c r="A5426" s="3">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6">
        <v>1.0207999999999999</v>
      </c>
    </row>
    <row r="5427" spans="1:22" ht="14.25" customHeight="1" x14ac:dyDescent="0.25">
      <c r="A5427" s="3">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6">
        <v>659.98</v>
      </c>
    </row>
    <row r="5428" spans="1:22" ht="14.25" customHeight="1" x14ac:dyDescent="0.25">
      <c r="A5428" s="3">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6">
        <v>51.47399999999999</v>
      </c>
    </row>
    <row r="5429" spans="1:22" ht="14.25" customHeight="1" x14ac:dyDescent="0.25">
      <c r="A5429" s="3">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6">
        <v>35.245000000000005</v>
      </c>
    </row>
    <row r="5430" spans="1:22" ht="14.25" customHeight="1" x14ac:dyDescent="0.25">
      <c r="A5430" s="3">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6">
        <v>12.097800000000001</v>
      </c>
    </row>
    <row r="5431" spans="1:22" ht="14.25" customHeight="1" x14ac:dyDescent="0.25">
      <c r="A5431" s="3">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6">
        <v>1.9989999999999979</v>
      </c>
    </row>
    <row r="5432" spans="1:22" ht="14.25" customHeight="1" x14ac:dyDescent="0.25">
      <c r="A5432" s="3">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6">
        <v>16.156799999999997</v>
      </c>
    </row>
    <row r="5433" spans="1:22" ht="14.25" customHeight="1" x14ac:dyDescent="0.25">
      <c r="A5433" s="3">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6">
        <v>1.3715999999999999</v>
      </c>
    </row>
    <row r="5434" spans="1:22" ht="14.25" customHeight="1" x14ac:dyDescent="0.25">
      <c r="A5434" s="3">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6">
        <v>-4.9727999999999994</v>
      </c>
    </row>
    <row r="5435" spans="1:22" ht="14.25" customHeight="1" x14ac:dyDescent="0.25">
      <c r="A5435" s="3">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6">
        <v>0.66719999999999979</v>
      </c>
    </row>
    <row r="5436" spans="1:22" ht="14.25" customHeight="1" x14ac:dyDescent="0.25">
      <c r="A5436" s="3">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6">
        <v>459.39599999999996</v>
      </c>
    </row>
    <row r="5437" spans="1:22" ht="14.25" customHeight="1" x14ac:dyDescent="0.25">
      <c r="A5437" s="3">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6">
        <v>97.199999999999989</v>
      </c>
    </row>
    <row r="5438" spans="1:22" ht="14.25" customHeight="1" x14ac:dyDescent="0.25">
      <c r="A5438" s="3">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6">
        <v>5.3680000000000012</v>
      </c>
    </row>
    <row r="5439" spans="1:22" ht="14.25" customHeight="1" x14ac:dyDescent="0.25">
      <c r="A5439" s="3">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6">
        <v>-6.8669999999999973</v>
      </c>
    </row>
    <row r="5440" spans="1:22" ht="14.25" customHeight="1" x14ac:dyDescent="0.25">
      <c r="A5440" s="3">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6">
        <v>15.991199999999992</v>
      </c>
    </row>
    <row r="5441" spans="1:22" ht="14.25" customHeight="1" x14ac:dyDescent="0.25">
      <c r="A5441" s="3">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6">
        <v>183.99499999999998</v>
      </c>
    </row>
    <row r="5442" spans="1:22" ht="14.25" customHeight="1" x14ac:dyDescent="0.25">
      <c r="A5442" s="3">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6">
        <v>0.15480000000000005</v>
      </c>
    </row>
    <row r="5443" spans="1:22" ht="14.25" customHeight="1" x14ac:dyDescent="0.25">
      <c r="A5443" s="3">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6">
        <v>2.3879999999999999</v>
      </c>
    </row>
    <row r="5444" spans="1:22" ht="14.25" customHeight="1" x14ac:dyDescent="0.25">
      <c r="A5444" s="3">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6">
        <v>36.851999999999997</v>
      </c>
    </row>
    <row r="5445" spans="1:22" ht="14.25" customHeight="1" x14ac:dyDescent="0.25">
      <c r="A5445" s="3">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6">
        <v>21.024899999999999</v>
      </c>
    </row>
    <row r="5446" spans="1:22" ht="14.25" customHeight="1" x14ac:dyDescent="0.25">
      <c r="A5446" s="3">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6">
        <v>2.7845999999999997</v>
      </c>
    </row>
    <row r="5447" spans="1:22" ht="14.25" customHeight="1" x14ac:dyDescent="0.25">
      <c r="A5447" s="3">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6">
        <v>7.0659000000000001</v>
      </c>
    </row>
    <row r="5448" spans="1:22" ht="14.25" customHeight="1" x14ac:dyDescent="0.25">
      <c r="A5448" s="3">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6">
        <v>8.25</v>
      </c>
    </row>
    <row r="5449" spans="1:22" ht="14.25" customHeight="1" x14ac:dyDescent="0.25">
      <c r="A5449" s="3">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6">
        <v>87.482499999999987</v>
      </c>
    </row>
    <row r="5450" spans="1:22" ht="14.25" customHeight="1" x14ac:dyDescent="0.25">
      <c r="A5450" s="3">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6">
        <v>7.158600000000007</v>
      </c>
    </row>
    <row r="5451" spans="1:22" ht="14.25" customHeight="1" x14ac:dyDescent="0.25">
      <c r="A5451" s="3">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6">
        <v>10.905999999999993</v>
      </c>
    </row>
    <row r="5452" spans="1:22" ht="14.25" customHeight="1" x14ac:dyDescent="0.25">
      <c r="A5452" s="3">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6">
        <v>149.38199999999998</v>
      </c>
    </row>
    <row r="5453" spans="1:22" ht="14.25" customHeight="1" x14ac:dyDescent="0.25">
      <c r="A5453" s="3">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6">
        <v>12.979199999999999</v>
      </c>
    </row>
    <row r="5454" spans="1:22" ht="14.25" customHeight="1" x14ac:dyDescent="0.25">
      <c r="A5454" s="3">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6">
        <v>24.997999999999987</v>
      </c>
    </row>
    <row r="5455" spans="1:22" ht="14.25" customHeight="1" x14ac:dyDescent="0.25">
      <c r="A5455" s="3">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6">
        <v>13.780799999999996</v>
      </c>
    </row>
    <row r="5456" spans="1:22" ht="14.25" customHeight="1" x14ac:dyDescent="0.25">
      <c r="A5456" s="3">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6">
        <v>0.73360000000000003</v>
      </c>
    </row>
    <row r="5457" spans="1:22" ht="14.25" customHeight="1" x14ac:dyDescent="0.25">
      <c r="A5457" s="3">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6">
        <v>0.77039999999999909</v>
      </c>
    </row>
    <row r="5458" spans="1:22" ht="14.25" customHeight="1" x14ac:dyDescent="0.25">
      <c r="A5458" s="3">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6">
        <v>9.6039999999999992</v>
      </c>
    </row>
    <row r="5459" spans="1:22" ht="14.25" customHeight="1" x14ac:dyDescent="0.25">
      <c r="A5459" s="3">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6">
        <v>20.537999999999997</v>
      </c>
    </row>
    <row r="5460" spans="1:22" ht="14.25" customHeight="1" x14ac:dyDescent="0.25">
      <c r="A5460" s="3">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6">
        <v>4.3367999999999993</v>
      </c>
    </row>
    <row r="5461" spans="1:22" ht="14.25" customHeight="1" x14ac:dyDescent="0.25">
      <c r="A5461" s="3">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6">
        <v>92.392000000000053</v>
      </c>
    </row>
    <row r="5462" spans="1:22" ht="14.25" customHeight="1" x14ac:dyDescent="0.25">
      <c r="A5462" s="3">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6">
        <v>-3.864600000000002</v>
      </c>
    </row>
    <row r="5463" spans="1:22" ht="14.25" customHeight="1" x14ac:dyDescent="0.25">
      <c r="A5463" s="3">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6">
        <v>4.4352</v>
      </c>
    </row>
    <row r="5464" spans="1:22" ht="14.25" customHeight="1" x14ac:dyDescent="0.25">
      <c r="A5464" s="3">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6">
        <v>-23.716000000000001</v>
      </c>
    </row>
    <row r="5465" spans="1:22" ht="14.25" customHeight="1" x14ac:dyDescent="0.25">
      <c r="A5465" s="3">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6">
        <v>19.622399999999999</v>
      </c>
    </row>
    <row r="5466" spans="1:22" ht="14.25" customHeight="1" x14ac:dyDescent="0.25">
      <c r="A5466" s="3">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6">
        <v>36.692999999999998</v>
      </c>
    </row>
    <row r="5467" spans="1:22" ht="14.25" customHeight="1" x14ac:dyDescent="0.25">
      <c r="A5467" s="3">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6">
        <v>-320.59699999999998</v>
      </c>
    </row>
    <row r="5468" spans="1:22" ht="14.25" customHeight="1" x14ac:dyDescent="0.25">
      <c r="A5468" s="3">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6">
        <v>6.0659999999999989</v>
      </c>
    </row>
    <row r="5469" spans="1:22" ht="14.25" customHeight="1" x14ac:dyDescent="0.25">
      <c r="A5469" s="3">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6">
        <v>13.764599999999994</v>
      </c>
    </row>
    <row r="5470" spans="1:22" ht="14.25" customHeight="1" x14ac:dyDescent="0.25">
      <c r="A5470" s="3">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6">
        <v>73.19399999999996</v>
      </c>
    </row>
    <row r="5471" spans="1:22" ht="14.25" customHeight="1" x14ac:dyDescent="0.25">
      <c r="A5471" s="3">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6">
        <v>9.3312000000000008</v>
      </c>
    </row>
    <row r="5472" spans="1:22" ht="14.25" customHeight="1" x14ac:dyDescent="0.25">
      <c r="A5472" s="3">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6">
        <v>9.2939999999999969</v>
      </c>
    </row>
    <row r="5473" spans="1:22" ht="14.25" customHeight="1" x14ac:dyDescent="0.25">
      <c r="A5473" s="3">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6">
        <v>4.0080000000000009</v>
      </c>
    </row>
    <row r="5474" spans="1:22" ht="14.25" customHeight="1" x14ac:dyDescent="0.25">
      <c r="A5474" s="3">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6">
        <v>-17.607599999999998</v>
      </c>
    </row>
    <row r="5475" spans="1:22" ht="14.25" customHeight="1" x14ac:dyDescent="0.25">
      <c r="A5475" s="3">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6">
        <v>-183.6323999999999</v>
      </c>
    </row>
    <row r="5476" spans="1:22" ht="14.25" customHeight="1" x14ac:dyDescent="0.25">
      <c r="A5476" s="3">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6">
        <v>37.533999999999992</v>
      </c>
    </row>
    <row r="5477" spans="1:22" ht="14.25" customHeight="1" x14ac:dyDescent="0.25">
      <c r="A5477" s="3">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6">
        <v>22.200000000000003</v>
      </c>
    </row>
    <row r="5478" spans="1:22" ht="14.25" customHeight="1" x14ac:dyDescent="0.25">
      <c r="A5478" s="3">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6">
        <v>22.828499999999998</v>
      </c>
    </row>
    <row r="5479" spans="1:22" ht="14.25" customHeight="1" x14ac:dyDescent="0.25">
      <c r="A5479" s="3">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6">
        <v>8.7906000000000013</v>
      </c>
    </row>
    <row r="5480" spans="1:22" ht="14.25" customHeight="1" x14ac:dyDescent="0.25">
      <c r="A5480" s="3">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6">
        <v>62.915999999999997</v>
      </c>
    </row>
    <row r="5481" spans="1:22" ht="14.25" customHeight="1" x14ac:dyDescent="0.25">
      <c r="A5481" s="3">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6">
        <v>-1.3082999999999996</v>
      </c>
    </row>
    <row r="5482" spans="1:22" ht="14.25" customHeight="1" x14ac:dyDescent="0.25">
      <c r="A5482" s="3">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6">
        <v>11.609099999999998</v>
      </c>
    </row>
    <row r="5483" spans="1:22" ht="14.25" customHeight="1" x14ac:dyDescent="0.25">
      <c r="A5483" s="3">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6">
        <v>6.4799999999999969</v>
      </c>
    </row>
    <row r="5484" spans="1:22" ht="14.25" customHeight="1" x14ac:dyDescent="0.25">
      <c r="A5484" s="3">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6">
        <v>115.1808</v>
      </c>
    </row>
    <row r="5485" spans="1:22" ht="14.25" customHeight="1" x14ac:dyDescent="0.25">
      <c r="A5485" s="3">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6">
        <v>0.40679999999999694</v>
      </c>
    </row>
    <row r="5486" spans="1:22" ht="14.25" customHeight="1" x14ac:dyDescent="0.25">
      <c r="A5486" s="3">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6">
        <v>-68.1096</v>
      </c>
    </row>
    <row r="5487" spans="1:22" ht="14.25" customHeight="1" x14ac:dyDescent="0.25">
      <c r="A5487" s="3">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6">
        <v>7.6283999999999974</v>
      </c>
    </row>
    <row r="5488" spans="1:22" ht="14.25" customHeight="1" x14ac:dyDescent="0.25">
      <c r="A5488" s="3">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6">
        <v>-6.2860000000000031</v>
      </c>
    </row>
    <row r="5489" spans="1:22" ht="14.25" customHeight="1" x14ac:dyDescent="0.25">
      <c r="A5489" s="3">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6">
        <v>-5.694300000000001</v>
      </c>
    </row>
    <row r="5490" spans="1:22" ht="14.25" customHeight="1" x14ac:dyDescent="0.25">
      <c r="A5490" s="3">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6">
        <v>2.0358000000000001</v>
      </c>
    </row>
    <row r="5491" spans="1:22" ht="14.25" customHeight="1" x14ac:dyDescent="0.25">
      <c r="A5491" s="3">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6">
        <v>1.8207000000000013</v>
      </c>
    </row>
    <row r="5492" spans="1:22" ht="14.25" customHeight="1" x14ac:dyDescent="0.25">
      <c r="A5492" s="3">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6">
        <v>-19.105800000000016</v>
      </c>
    </row>
    <row r="5493" spans="1:22" ht="14.25" customHeight="1" x14ac:dyDescent="0.25">
      <c r="A5493" s="3">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6">
        <v>1.8160000000000016</v>
      </c>
    </row>
    <row r="5494" spans="1:22" ht="14.25" customHeight="1" x14ac:dyDescent="0.25">
      <c r="A5494" s="3">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6">
        <v>0.14719999999999978</v>
      </c>
    </row>
    <row r="5495" spans="1:22" ht="14.25" customHeight="1" x14ac:dyDescent="0.25">
      <c r="A5495" s="3">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6">
        <v>19.872</v>
      </c>
    </row>
    <row r="5496" spans="1:22" ht="14.25" customHeight="1" x14ac:dyDescent="0.25">
      <c r="A5496" s="3">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6">
        <v>-4.8391999999999769</v>
      </c>
    </row>
    <row r="5497" spans="1:22" ht="14.25" customHeight="1" x14ac:dyDescent="0.25">
      <c r="A5497" s="3">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6">
        <v>-6.1247999999999987</v>
      </c>
    </row>
    <row r="5498" spans="1:22" ht="14.25" customHeight="1" x14ac:dyDescent="0.25">
      <c r="A5498" s="3">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6">
        <v>19.176000000000002</v>
      </c>
    </row>
    <row r="5499" spans="1:22" ht="14.25" customHeight="1" x14ac:dyDescent="0.25">
      <c r="A5499" s="3">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6">
        <v>1.9023999999999992</v>
      </c>
    </row>
    <row r="5500" spans="1:22" ht="14.25" customHeight="1" x14ac:dyDescent="0.25">
      <c r="A5500" s="3">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6">
        <v>3.6017999999999999</v>
      </c>
    </row>
    <row r="5501" spans="1:22" ht="14.25" customHeight="1" x14ac:dyDescent="0.25">
      <c r="A5501" s="3">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6">
        <v>8.7989999999999995</v>
      </c>
    </row>
    <row r="5502" spans="1:22" ht="14.25" customHeight="1" x14ac:dyDescent="0.25">
      <c r="A5502" s="3">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6">
        <v>88.552800000000005</v>
      </c>
    </row>
    <row r="5503" spans="1:22" ht="14.25" customHeight="1" x14ac:dyDescent="0.25">
      <c r="A5503" s="3">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6">
        <v>4.3904000000000005</v>
      </c>
    </row>
    <row r="5504" spans="1:22" ht="14.25" customHeight="1" x14ac:dyDescent="0.25">
      <c r="A5504" s="3">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6">
        <v>0.66239999999999977</v>
      </c>
    </row>
    <row r="5505" spans="1:22" ht="14.25" customHeight="1" x14ac:dyDescent="0.25">
      <c r="A5505" s="3">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6">
        <v>1.2584999999999997</v>
      </c>
    </row>
    <row r="5506" spans="1:22" ht="14.25" customHeight="1" x14ac:dyDescent="0.25">
      <c r="A5506" s="3">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6">
        <v>2.8781999999999992</v>
      </c>
    </row>
    <row r="5507" spans="1:22" ht="14.25" customHeight="1" x14ac:dyDescent="0.25">
      <c r="A5507" s="3">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6">
        <v>-186.15999999999997</v>
      </c>
    </row>
    <row r="5508" spans="1:22" ht="14.25" customHeight="1" x14ac:dyDescent="0.25">
      <c r="A5508" s="3">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6">
        <v>27.881999999999998</v>
      </c>
    </row>
    <row r="5509" spans="1:22" ht="14.25" customHeight="1" x14ac:dyDescent="0.25">
      <c r="A5509" s="3">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6">
        <v>8.6016000000000012</v>
      </c>
    </row>
    <row r="5510" spans="1:22" ht="14.25" customHeight="1" x14ac:dyDescent="0.25">
      <c r="A5510" s="3">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6">
        <v>62.736999999999995</v>
      </c>
    </row>
    <row r="5511" spans="1:22" ht="14.25" customHeight="1" x14ac:dyDescent="0.25">
      <c r="A5511" s="3">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6">
        <v>19.137599999999992</v>
      </c>
    </row>
    <row r="5512" spans="1:22" ht="14.25" customHeight="1" x14ac:dyDescent="0.25">
      <c r="A5512" s="3">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6">
        <v>3.4749999999999996</v>
      </c>
    </row>
    <row r="5513" spans="1:22" ht="14.25" customHeight="1" x14ac:dyDescent="0.25">
      <c r="A5513" s="3">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6">
        <v>11.102399999999996</v>
      </c>
    </row>
    <row r="5514" spans="1:22" ht="14.25" customHeight="1" x14ac:dyDescent="0.25">
      <c r="A5514" s="3">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6">
        <v>7.6868999999999996</v>
      </c>
    </row>
    <row r="5515" spans="1:22" ht="14.25" customHeight="1" x14ac:dyDescent="0.25">
      <c r="A5515" s="3">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6">
        <v>2.3996999999999815</v>
      </c>
    </row>
    <row r="5516" spans="1:22" ht="14.25" customHeight="1" x14ac:dyDescent="0.25">
      <c r="A5516" s="3">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6">
        <v>44.889600000000002</v>
      </c>
    </row>
    <row r="5517" spans="1:22" ht="14.25" customHeight="1" x14ac:dyDescent="0.25">
      <c r="A5517" s="3">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6">
        <v>3.8654999999999973</v>
      </c>
    </row>
    <row r="5518" spans="1:22" ht="14.25" customHeight="1" x14ac:dyDescent="0.25">
      <c r="A5518" s="3">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6">
        <v>527.98400000000004</v>
      </c>
    </row>
    <row r="5519" spans="1:22" ht="14.25" customHeight="1" x14ac:dyDescent="0.25">
      <c r="A5519" s="3">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6">
        <v>-10.283999999999992</v>
      </c>
    </row>
    <row r="5520" spans="1:22" ht="14.25" customHeight="1" x14ac:dyDescent="0.25">
      <c r="A5520" s="3">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6">
        <v>6.8459999999999965</v>
      </c>
    </row>
    <row r="5521" spans="1:22" ht="14.25" customHeight="1" x14ac:dyDescent="0.25">
      <c r="A5521" s="3">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6">
        <v>3.1806000000000005</v>
      </c>
    </row>
    <row r="5522" spans="1:22" ht="14.25" customHeight="1" x14ac:dyDescent="0.25">
      <c r="A5522" s="3">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6">
        <v>8.6709999999999994</v>
      </c>
    </row>
    <row r="5523" spans="1:22" ht="14.25" customHeight="1" x14ac:dyDescent="0.25">
      <c r="A5523" s="3">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6">
        <v>-28.796399999999984</v>
      </c>
    </row>
    <row r="5524" spans="1:22" ht="14.25" customHeight="1" x14ac:dyDescent="0.25">
      <c r="A5524" s="3">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6">
        <v>7.0043999999999977</v>
      </c>
    </row>
    <row r="5525" spans="1:22" ht="14.25" customHeight="1" x14ac:dyDescent="0.25">
      <c r="A5525" s="3">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6">
        <v>15.724800000000002</v>
      </c>
    </row>
    <row r="5526" spans="1:22" ht="14.25" customHeight="1" x14ac:dyDescent="0.25">
      <c r="A5526" s="3">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6">
        <v>36.928799999999995</v>
      </c>
    </row>
    <row r="5527" spans="1:22" ht="14.25" customHeight="1" x14ac:dyDescent="0.25">
      <c r="A5527" s="3">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6">
        <v>4.0098000000000003</v>
      </c>
    </row>
    <row r="5528" spans="1:22" ht="14.25" customHeight="1" x14ac:dyDescent="0.25">
      <c r="A5528" s="3">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6">
        <v>0.65159999999999996</v>
      </c>
    </row>
    <row r="5529" spans="1:22" ht="14.25" customHeight="1" x14ac:dyDescent="0.25">
      <c r="A5529" s="3">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6">
        <v>18.211199999999998</v>
      </c>
    </row>
    <row r="5530" spans="1:22" ht="14.25" customHeight="1" x14ac:dyDescent="0.25">
      <c r="A5530" s="3">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6">
        <v>27.985999999999994</v>
      </c>
    </row>
    <row r="5531" spans="1:22" ht="14.25" customHeight="1" x14ac:dyDescent="0.25">
      <c r="A5531" s="3">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6">
        <v>40.353599999999986</v>
      </c>
    </row>
    <row r="5532" spans="1:22" ht="14.25" customHeight="1" x14ac:dyDescent="0.25">
      <c r="A5532" s="3">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6">
        <v>743.98799999999983</v>
      </c>
    </row>
    <row r="5533" spans="1:22" ht="14.25" customHeight="1" x14ac:dyDescent="0.25">
      <c r="A5533" s="3">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6">
        <v>75.57480000000001</v>
      </c>
    </row>
    <row r="5534" spans="1:22" ht="14.25" customHeight="1" x14ac:dyDescent="0.25">
      <c r="A5534" s="3">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6">
        <v>5.101499999999997</v>
      </c>
    </row>
    <row r="5535" spans="1:22" ht="14.25" customHeight="1" x14ac:dyDescent="0.25">
      <c r="A5535" s="3">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6">
        <v>129.34800000000001</v>
      </c>
    </row>
    <row r="5536" spans="1:22" ht="14.25" customHeight="1" x14ac:dyDescent="0.25">
      <c r="A5536" s="3">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6">
        <v>28.171799999999998</v>
      </c>
    </row>
    <row r="5537" spans="1:22" ht="14.25" customHeight="1" x14ac:dyDescent="0.25">
      <c r="A5537" s="3">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6">
        <v>30.787199999999999</v>
      </c>
    </row>
    <row r="5538" spans="1:22" ht="14.25" customHeight="1" x14ac:dyDescent="0.25">
      <c r="A5538" s="3">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6">
        <v>5.6015999999999995</v>
      </c>
    </row>
    <row r="5539" spans="1:22" ht="14.25" customHeight="1" x14ac:dyDescent="0.25">
      <c r="A5539" s="3">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6">
        <v>6.2208000000000006</v>
      </c>
    </row>
    <row r="5540" spans="1:22" ht="14.25" customHeight="1" x14ac:dyDescent="0.25">
      <c r="A5540" s="3">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6">
        <v>8.0177999999999994</v>
      </c>
    </row>
    <row r="5541" spans="1:22" ht="14.25" customHeight="1" x14ac:dyDescent="0.25">
      <c r="A5541" s="3">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6">
        <v>-54.595799999999997</v>
      </c>
    </row>
    <row r="5542" spans="1:22" ht="14.25" customHeight="1" x14ac:dyDescent="0.25">
      <c r="A5542" s="3">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6">
        <v>-2.6268000000000002</v>
      </c>
    </row>
    <row r="5543" spans="1:22" ht="14.25" customHeight="1" x14ac:dyDescent="0.25">
      <c r="A5543" s="3">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6">
        <v>2.5136999999999983</v>
      </c>
    </row>
    <row r="5544" spans="1:22" ht="14.25" customHeight="1" x14ac:dyDescent="0.25">
      <c r="A5544" s="3">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6">
        <v>-218.86559999999997</v>
      </c>
    </row>
    <row r="5545" spans="1:22" ht="14.25" customHeight="1" x14ac:dyDescent="0.25">
      <c r="A5545" s="3">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6">
        <v>-7.6559999999999988</v>
      </c>
    </row>
    <row r="5546" spans="1:22" ht="14.25" customHeight="1" x14ac:dyDescent="0.25">
      <c r="A5546" s="3">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6">
        <v>-4.1711999999999989</v>
      </c>
    </row>
    <row r="5547" spans="1:22" ht="14.25" customHeight="1" x14ac:dyDescent="0.25">
      <c r="A5547" s="3">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6">
        <v>17.523999999999997</v>
      </c>
    </row>
    <row r="5548" spans="1:22" ht="14.25" customHeight="1" x14ac:dyDescent="0.25">
      <c r="A5548" s="3">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6">
        <v>10.567200000000001</v>
      </c>
    </row>
    <row r="5549" spans="1:22" ht="14.25" customHeight="1" x14ac:dyDescent="0.25">
      <c r="A5549" s="3">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6">
        <v>47.459999999999994</v>
      </c>
    </row>
    <row r="5550" spans="1:22" ht="14.25" customHeight="1" x14ac:dyDescent="0.25">
      <c r="A5550" s="3">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6">
        <v>11.793600000000001</v>
      </c>
    </row>
    <row r="5551" spans="1:22" ht="14.25" customHeight="1" x14ac:dyDescent="0.25">
      <c r="A5551" s="3">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6">
        <v>34.982499999999987</v>
      </c>
    </row>
    <row r="5552" spans="1:22" ht="14.25" customHeight="1" x14ac:dyDescent="0.25">
      <c r="A5552" s="3">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6">
        <v>0.33399999999999974</v>
      </c>
    </row>
    <row r="5553" spans="1:22" ht="14.25" customHeight="1" x14ac:dyDescent="0.25">
      <c r="A5553" s="3">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6">
        <v>-3.123000000000002</v>
      </c>
    </row>
    <row r="5554" spans="1:22" ht="14.25" customHeight="1" x14ac:dyDescent="0.25">
      <c r="A5554" s="3">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6">
        <v>20.8719</v>
      </c>
    </row>
    <row r="5555" spans="1:22" ht="14.25" customHeight="1" x14ac:dyDescent="0.25">
      <c r="A5555" s="3">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6">
        <v>12.700800000000001</v>
      </c>
    </row>
    <row r="5556" spans="1:22" ht="14.25" customHeight="1" x14ac:dyDescent="0.25">
      <c r="A5556" s="3">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6">
        <v>-12.998700000000007</v>
      </c>
    </row>
    <row r="5557" spans="1:22" ht="14.25" customHeight="1" x14ac:dyDescent="0.25">
      <c r="A5557" s="3">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6">
        <v>3.4543999999999997</v>
      </c>
    </row>
    <row r="5558" spans="1:22" ht="14.25" customHeight="1" x14ac:dyDescent="0.25">
      <c r="A5558" s="3">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6">
        <v>1.9711999999999996</v>
      </c>
    </row>
    <row r="5559" spans="1:22" ht="14.25" customHeight="1" x14ac:dyDescent="0.25">
      <c r="A5559" s="3">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6">
        <v>15.764000000000003</v>
      </c>
    </row>
    <row r="5560" spans="1:22" ht="14.25" customHeight="1" x14ac:dyDescent="0.25">
      <c r="A5560" s="3">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6">
        <v>3.1104000000000003</v>
      </c>
    </row>
    <row r="5561" spans="1:22" ht="14.25" customHeight="1" x14ac:dyDescent="0.25">
      <c r="A5561" s="3">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6">
        <v>238.65299999999991</v>
      </c>
    </row>
    <row r="5562" spans="1:22" ht="14.25" customHeight="1" x14ac:dyDescent="0.25">
      <c r="A5562" s="3">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6">
        <v>6.8723999999999998</v>
      </c>
    </row>
    <row r="5563" spans="1:22" ht="14.25" customHeight="1" x14ac:dyDescent="0.25">
      <c r="A5563" s="3">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6">
        <v>17.27</v>
      </c>
    </row>
    <row r="5564" spans="1:22" ht="14.25" customHeight="1" x14ac:dyDescent="0.25">
      <c r="A5564" s="3">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6">
        <v>1439.9760000000001</v>
      </c>
    </row>
    <row r="5565" spans="1:22" ht="14.25" customHeight="1" x14ac:dyDescent="0.25">
      <c r="A5565" s="3">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6">
        <v>30.7776</v>
      </c>
    </row>
    <row r="5566" spans="1:22" ht="14.25" customHeight="1" x14ac:dyDescent="0.25">
      <c r="A5566" s="3">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6">
        <v>2.188799999999997</v>
      </c>
    </row>
    <row r="5567" spans="1:22" ht="14.25" customHeight="1" x14ac:dyDescent="0.25">
      <c r="A5567" s="3">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6">
        <v>8.9993999999999801</v>
      </c>
    </row>
    <row r="5568" spans="1:22" ht="14.25" customHeight="1" x14ac:dyDescent="0.25">
      <c r="A5568" s="3">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6">
        <v>1.8599999999999994</v>
      </c>
    </row>
    <row r="5569" spans="1:22" ht="14.25" customHeight="1" x14ac:dyDescent="0.25">
      <c r="A5569" s="3">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6">
        <v>-2.5647999999999982</v>
      </c>
    </row>
    <row r="5570" spans="1:22" ht="14.25" customHeight="1" x14ac:dyDescent="0.25">
      <c r="A5570" s="3">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6">
        <v>335.99440000000004</v>
      </c>
    </row>
    <row r="5571" spans="1:22" ht="14.25" customHeight="1" x14ac:dyDescent="0.25">
      <c r="A5571" s="3">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6">
        <v>5.6375999999999999</v>
      </c>
    </row>
    <row r="5572" spans="1:22" ht="14.25" customHeight="1" x14ac:dyDescent="0.25">
      <c r="A5572" s="3">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6">
        <v>-7.3015000000000025</v>
      </c>
    </row>
    <row r="5573" spans="1:22" ht="14.25" customHeight="1" x14ac:dyDescent="0.25">
      <c r="A5573" s="3">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6">
        <v>35.661300000000004</v>
      </c>
    </row>
    <row r="5574" spans="1:22" ht="14.25" customHeight="1" x14ac:dyDescent="0.25">
      <c r="A5574" s="3">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6">
        <v>-23.952000000000005</v>
      </c>
    </row>
    <row r="5575" spans="1:22" ht="14.25" customHeight="1" x14ac:dyDescent="0.25">
      <c r="A5575" s="3">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6">
        <v>5.6783999999999981</v>
      </c>
    </row>
    <row r="5576" spans="1:22" ht="14.25" customHeight="1" x14ac:dyDescent="0.25">
      <c r="A5576" s="3">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6">
        <v>-9.1845000000000034</v>
      </c>
    </row>
    <row r="5577" spans="1:22" ht="14.25" customHeight="1" x14ac:dyDescent="0.25">
      <c r="A5577" s="3">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6">
        <v>-44.984999999999999</v>
      </c>
    </row>
    <row r="5578" spans="1:22" ht="14.25" customHeight="1" x14ac:dyDescent="0.25">
      <c r="A5578" s="3">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6">
        <v>122.76479999999999</v>
      </c>
    </row>
    <row r="5579" spans="1:22" ht="14.25" customHeight="1" x14ac:dyDescent="0.25">
      <c r="A5579" s="3">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6">
        <v>15.8256</v>
      </c>
    </row>
    <row r="5580" spans="1:22" ht="14.25" customHeight="1" x14ac:dyDescent="0.25">
      <c r="A5580" s="3">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6">
        <v>1.9023999999999992</v>
      </c>
    </row>
    <row r="5581" spans="1:22" ht="14.25" customHeight="1" x14ac:dyDescent="0.25">
      <c r="A5581" s="3">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6">
        <v>-15.245000000000005</v>
      </c>
    </row>
    <row r="5582" spans="1:22" ht="14.25" customHeight="1" x14ac:dyDescent="0.25">
      <c r="A5582" s="3">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6">
        <v>22.809600000000003</v>
      </c>
    </row>
    <row r="5583" spans="1:22" ht="14.25" customHeight="1" x14ac:dyDescent="0.25">
      <c r="A5583" s="3">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6">
        <v>8.5914000000000019</v>
      </c>
    </row>
    <row r="5584" spans="1:22" ht="14.25" customHeight="1" x14ac:dyDescent="0.25">
      <c r="A5584" s="3">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6">
        <v>3.4400000000000008</v>
      </c>
    </row>
    <row r="5585" spans="1:22" ht="14.25" customHeight="1" x14ac:dyDescent="0.25">
      <c r="A5585" s="3">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6">
        <v>1.9711999999999996</v>
      </c>
    </row>
    <row r="5586" spans="1:22" ht="14.25" customHeight="1" x14ac:dyDescent="0.25">
      <c r="A5586" s="3">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6">
        <v>1.6711999999999989</v>
      </c>
    </row>
    <row r="5587" spans="1:22" ht="14.25" customHeight="1" x14ac:dyDescent="0.25">
      <c r="A5587" s="3">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6">
        <v>163.81799999999998</v>
      </c>
    </row>
    <row r="5588" spans="1:22" ht="14.25" customHeight="1" x14ac:dyDescent="0.25">
      <c r="A5588" s="3">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6">
        <v>5.3897999999999939</v>
      </c>
    </row>
    <row r="5589" spans="1:22" ht="14.25" customHeight="1" x14ac:dyDescent="0.25">
      <c r="A5589" s="3">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6">
        <v>3.5970000000000004</v>
      </c>
    </row>
    <row r="5590" spans="1:22" ht="14.25" customHeight="1" x14ac:dyDescent="0.25">
      <c r="A5590" s="3">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6">
        <v>2.2098</v>
      </c>
    </row>
    <row r="5591" spans="1:22" ht="14.25" customHeight="1" x14ac:dyDescent="0.25">
      <c r="A5591" s="3">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6">
        <v>9.5340000000000025</v>
      </c>
    </row>
    <row r="5592" spans="1:22" ht="14.25" customHeight="1" x14ac:dyDescent="0.25">
      <c r="A5592" s="3">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6">
        <v>81.047399999999982</v>
      </c>
    </row>
    <row r="5593" spans="1:22" ht="14.25" customHeight="1" x14ac:dyDescent="0.25">
      <c r="A5593" s="3">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6">
        <v>27.057799999999986</v>
      </c>
    </row>
    <row r="5594" spans="1:22" ht="14.25" customHeight="1" x14ac:dyDescent="0.25">
      <c r="A5594" s="3">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6">
        <v>9.4700000000000006</v>
      </c>
    </row>
    <row r="5595" spans="1:22" ht="14.25" customHeight="1" x14ac:dyDescent="0.25">
      <c r="A5595" s="3">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6">
        <v>-45.933299999999988</v>
      </c>
    </row>
    <row r="5596" spans="1:22" ht="14.25" customHeight="1" x14ac:dyDescent="0.25">
      <c r="A5596" s="3">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6">
        <v>109.75440000000003</v>
      </c>
    </row>
    <row r="5597" spans="1:22" ht="14.25" customHeight="1" x14ac:dyDescent="0.25">
      <c r="A5597" s="3">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6">
        <v>131.35499999999996</v>
      </c>
    </row>
    <row r="5598" spans="1:22" ht="14.25" customHeight="1" x14ac:dyDescent="0.25">
      <c r="A5598" s="3">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6">
        <v>32.251400000000004</v>
      </c>
    </row>
    <row r="5599" spans="1:22" ht="14.25" customHeight="1" x14ac:dyDescent="0.25">
      <c r="A5599" s="3">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6">
        <v>6.5052000000000003</v>
      </c>
    </row>
    <row r="5600" spans="1:22" ht="14.25" customHeight="1" x14ac:dyDescent="0.25">
      <c r="A5600" s="3">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6">
        <v>2.7845999999999997</v>
      </c>
    </row>
    <row r="5601" spans="1:22" ht="14.25" customHeight="1" x14ac:dyDescent="0.25">
      <c r="A5601" s="3">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6">
        <v>4.1987999999999985</v>
      </c>
    </row>
    <row r="5602" spans="1:22" ht="14.25" customHeight="1" x14ac:dyDescent="0.25">
      <c r="A5602" s="3">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6">
        <v>4.8869999999999987</v>
      </c>
    </row>
    <row r="5603" spans="1:22" ht="14.25" customHeight="1" x14ac:dyDescent="0.25">
      <c r="A5603" s="3">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6">
        <v>-3.5622000000000043</v>
      </c>
    </row>
    <row r="5604" spans="1:22" ht="14.25" customHeight="1" x14ac:dyDescent="0.25">
      <c r="A5604" s="3">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6">
        <v>1.0620000000000003</v>
      </c>
    </row>
    <row r="5605" spans="1:22" ht="14.25" customHeight="1" x14ac:dyDescent="0.25">
      <c r="A5605" s="3">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6">
        <v>27.972000000000001</v>
      </c>
    </row>
    <row r="5606" spans="1:22" ht="14.25" customHeight="1" x14ac:dyDescent="0.25">
      <c r="A5606" s="3">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6">
        <v>206.62319999999997</v>
      </c>
    </row>
    <row r="5607" spans="1:22" ht="14.25" customHeight="1" x14ac:dyDescent="0.25">
      <c r="A5607" s="3">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6">
        <v>1.0679999999999996</v>
      </c>
    </row>
    <row r="5608" spans="1:22" ht="14.25" customHeight="1" x14ac:dyDescent="0.25">
      <c r="A5608" s="3">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6">
        <v>-11.069100000000006</v>
      </c>
    </row>
    <row r="5609" spans="1:22" ht="14.25" customHeight="1" x14ac:dyDescent="0.25">
      <c r="A5609" s="3">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6">
        <v>2.9835000000000003</v>
      </c>
    </row>
    <row r="5610" spans="1:22" ht="14.25" customHeight="1" x14ac:dyDescent="0.25">
      <c r="A5610" s="3">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6">
        <v>2.0228000000000002</v>
      </c>
    </row>
    <row r="5611" spans="1:22" ht="14.25" customHeight="1" x14ac:dyDescent="0.25">
      <c r="A5611" s="3">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6">
        <v>217.76699999999994</v>
      </c>
    </row>
    <row r="5612" spans="1:22" ht="14.25" customHeight="1" x14ac:dyDescent="0.25">
      <c r="A5612" s="3">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6">
        <v>-4.6409999999999982</v>
      </c>
    </row>
    <row r="5613" spans="1:22" ht="14.25" customHeight="1" x14ac:dyDescent="0.25">
      <c r="A5613" s="3">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6">
        <v>371.31600000000003</v>
      </c>
    </row>
    <row r="5614" spans="1:22" ht="14.25" customHeight="1" x14ac:dyDescent="0.25">
      <c r="A5614" s="3">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6">
        <v>224.42400000000006</v>
      </c>
    </row>
    <row r="5615" spans="1:22" ht="14.25" customHeight="1" x14ac:dyDescent="0.25">
      <c r="A5615" s="3">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6">
        <v>5.8979999999999961</v>
      </c>
    </row>
    <row r="5616" spans="1:22" ht="14.25" customHeight="1" x14ac:dyDescent="0.25">
      <c r="A5616" s="3">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6">
        <v>8.7330000000000005</v>
      </c>
    </row>
    <row r="5617" spans="1:22" ht="14.25" customHeight="1" x14ac:dyDescent="0.25">
      <c r="A5617" s="3">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6">
        <v>281.01600000000008</v>
      </c>
    </row>
    <row r="5618" spans="1:22" ht="14.25" customHeight="1" x14ac:dyDescent="0.25">
      <c r="A5618" s="3">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6">
        <v>7.9218000000000002</v>
      </c>
    </row>
    <row r="5619" spans="1:22" ht="14.25" customHeight="1" x14ac:dyDescent="0.25">
      <c r="A5619" s="3">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6">
        <v>5.3680000000000012</v>
      </c>
    </row>
    <row r="5620" spans="1:22" ht="14.25" customHeight="1" x14ac:dyDescent="0.25">
      <c r="A5620" s="3">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6">
        <v>8.8783999999999992</v>
      </c>
    </row>
    <row r="5621" spans="1:22" ht="14.25" customHeight="1" x14ac:dyDescent="0.25">
      <c r="A5621" s="3">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6">
        <v>174.98249999999999</v>
      </c>
    </row>
    <row r="5622" spans="1:22" ht="14.25" customHeight="1" x14ac:dyDescent="0.25">
      <c r="A5622" s="3">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6">
        <v>1.0335999999999999</v>
      </c>
    </row>
    <row r="5623" spans="1:22" ht="14.25" customHeight="1" x14ac:dyDescent="0.25">
      <c r="A5623" s="3">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6">
        <v>50.490000000000009</v>
      </c>
    </row>
    <row r="5624" spans="1:22" ht="14.25" customHeight="1" x14ac:dyDescent="0.25">
      <c r="A5624" s="3">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6">
        <v>17.160000000000004</v>
      </c>
    </row>
    <row r="5625" spans="1:22" ht="14.25" customHeight="1" x14ac:dyDescent="0.25">
      <c r="A5625" s="3">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6">
        <v>21</v>
      </c>
    </row>
    <row r="5626" spans="1:22" ht="14.25" customHeight="1" x14ac:dyDescent="0.25">
      <c r="A5626" s="3">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6">
        <v>21.598799999999983</v>
      </c>
    </row>
    <row r="5627" spans="1:22" ht="14.25" customHeight="1" x14ac:dyDescent="0.25">
      <c r="A5627" s="3">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6">
        <v>2.9567999999999999</v>
      </c>
    </row>
    <row r="5628" spans="1:22" ht="14.25" customHeight="1" x14ac:dyDescent="0.25">
      <c r="A5628" s="3">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6">
        <v>399.29939999999976</v>
      </c>
    </row>
    <row r="5629" spans="1:22" ht="14.25" customHeight="1" x14ac:dyDescent="0.25">
      <c r="A5629" s="3">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6">
        <v>4.6818000000000008</v>
      </c>
    </row>
    <row r="5630" spans="1:22" ht="14.25" customHeight="1" x14ac:dyDescent="0.25">
      <c r="A5630" s="3">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6">
        <v>-13.677599999999998</v>
      </c>
    </row>
    <row r="5631" spans="1:22" ht="14.25" customHeight="1" x14ac:dyDescent="0.25">
      <c r="A5631" s="3">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6">
        <v>-339.7050000000001</v>
      </c>
    </row>
    <row r="5632" spans="1:22" ht="14.25" customHeight="1" x14ac:dyDescent="0.25">
      <c r="A5632" s="3">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6">
        <v>103.15800000000003</v>
      </c>
    </row>
    <row r="5633" spans="1:22" ht="14.25" customHeight="1" x14ac:dyDescent="0.25">
      <c r="A5633" s="3">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6">
        <v>75.37319999999994</v>
      </c>
    </row>
    <row r="5634" spans="1:22" ht="14.25" customHeight="1" x14ac:dyDescent="0.25">
      <c r="A5634" s="3">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6">
        <v>8.2061999999999991</v>
      </c>
    </row>
    <row r="5635" spans="1:22" ht="14.25" customHeight="1" x14ac:dyDescent="0.25">
      <c r="A5635" s="3">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6">
        <v>3.6847999999999987</v>
      </c>
    </row>
    <row r="5636" spans="1:22" ht="14.25" customHeight="1" x14ac:dyDescent="0.25">
      <c r="A5636" s="3">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6">
        <v>76.399999999999991</v>
      </c>
    </row>
    <row r="5637" spans="1:22" ht="14.25" customHeight="1" x14ac:dyDescent="0.25">
      <c r="A5637" s="3">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6">
        <v>28.896000000000001</v>
      </c>
    </row>
    <row r="5638" spans="1:22" ht="14.25" customHeight="1" x14ac:dyDescent="0.25">
      <c r="A5638" s="3">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6">
        <v>85.490999999999957</v>
      </c>
    </row>
    <row r="5639" spans="1:22" ht="14.25" customHeight="1" x14ac:dyDescent="0.25">
      <c r="A5639" s="3">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6">
        <v>23.119199999999999</v>
      </c>
    </row>
    <row r="5640" spans="1:22" ht="14.25" customHeight="1" x14ac:dyDescent="0.25">
      <c r="A5640" s="3">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6">
        <v>149.14799999999991</v>
      </c>
    </row>
    <row r="5641" spans="1:22" ht="14.25" customHeight="1" x14ac:dyDescent="0.25">
      <c r="A5641" s="3">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6">
        <v>35.759999999999962</v>
      </c>
    </row>
    <row r="5642" spans="1:22" ht="14.25" customHeight="1" x14ac:dyDescent="0.25">
      <c r="A5642" s="3">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6">
        <v>10.080000000000002</v>
      </c>
    </row>
    <row r="5643" spans="1:22" ht="14.25" customHeight="1" x14ac:dyDescent="0.25">
      <c r="A5643" s="3">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6">
        <v>2.8911999999999995</v>
      </c>
    </row>
    <row r="5644" spans="1:22" ht="14.25" customHeight="1" x14ac:dyDescent="0.25">
      <c r="A5644" s="3">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6">
        <v>3.0976000000000004</v>
      </c>
    </row>
    <row r="5645" spans="1:22" ht="14.25" customHeight="1" x14ac:dyDescent="0.25">
      <c r="A5645" s="3">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6">
        <v>8.7906000000000013</v>
      </c>
    </row>
    <row r="5646" spans="1:22" ht="14.25" customHeight="1" x14ac:dyDescent="0.25">
      <c r="A5646" s="3">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6">
        <v>11.296999999999999</v>
      </c>
    </row>
    <row r="5647" spans="1:22" ht="14.25" customHeight="1" x14ac:dyDescent="0.25">
      <c r="A5647" s="3">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6">
        <v>20.101500000000001</v>
      </c>
    </row>
    <row r="5648" spans="1:22" ht="14.25" customHeight="1" x14ac:dyDescent="0.25">
      <c r="A5648" s="3">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6">
        <v>69.199200000000005</v>
      </c>
    </row>
    <row r="5649" spans="1:22" ht="14.25" customHeight="1" x14ac:dyDescent="0.25">
      <c r="A5649" s="3">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6">
        <v>9.3312000000000008</v>
      </c>
    </row>
    <row r="5650" spans="1:22" ht="14.25" customHeight="1" x14ac:dyDescent="0.25">
      <c r="A5650" s="3">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6">
        <v>15.552000000000001</v>
      </c>
    </row>
    <row r="5651" spans="1:22" ht="14.25" customHeight="1" x14ac:dyDescent="0.25">
      <c r="A5651" s="3">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6">
        <v>28.95</v>
      </c>
    </row>
    <row r="5652" spans="1:22" ht="14.25" customHeight="1" x14ac:dyDescent="0.25">
      <c r="A5652" s="3">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6">
        <v>0</v>
      </c>
    </row>
    <row r="5653" spans="1:22" ht="14.25" customHeight="1" x14ac:dyDescent="0.25">
      <c r="A5653" s="3">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6">
        <v>210.73499999999993</v>
      </c>
    </row>
    <row r="5654" spans="1:22" ht="14.25" customHeight="1" x14ac:dyDescent="0.25">
      <c r="A5654" s="3">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6">
        <v>20.085100000000001</v>
      </c>
    </row>
    <row r="5655" spans="1:22" ht="14.25" customHeight="1" x14ac:dyDescent="0.25">
      <c r="A5655" s="3">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6">
        <v>0.79380000000000006</v>
      </c>
    </row>
    <row r="5656" spans="1:22" ht="14.25" customHeight="1" x14ac:dyDescent="0.25">
      <c r="A5656" s="3">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6">
        <v>-30.159999999999997</v>
      </c>
    </row>
    <row r="5657" spans="1:22" ht="14.25" customHeight="1" x14ac:dyDescent="0.25">
      <c r="A5657" s="3">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6">
        <v>2.3359999999999994</v>
      </c>
    </row>
    <row r="5658" spans="1:22" ht="14.25" customHeight="1" x14ac:dyDescent="0.25">
      <c r="A5658" s="3">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6">
        <v>3.7855999999999992</v>
      </c>
    </row>
    <row r="5659" spans="1:22" ht="14.25" customHeight="1" x14ac:dyDescent="0.25">
      <c r="A5659" s="3">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6">
        <v>-8.4581999999999979</v>
      </c>
    </row>
    <row r="5660" spans="1:22" ht="14.25" customHeight="1" x14ac:dyDescent="0.25">
      <c r="A5660" s="3">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6">
        <v>-264.21500000000003</v>
      </c>
    </row>
    <row r="5661" spans="1:22" ht="14.25" customHeight="1" x14ac:dyDescent="0.25">
      <c r="A5661" s="3">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6">
        <v>5.1791999999999998</v>
      </c>
    </row>
    <row r="5662" spans="1:22" ht="14.25" customHeight="1" x14ac:dyDescent="0.25">
      <c r="A5662" s="3">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6">
        <v>-7.17</v>
      </c>
    </row>
    <row r="5663" spans="1:22" ht="14.25" customHeight="1" x14ac:dyDescent="0.25">
      <c r="A5663" s="3">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6">
        <v>7.5039999999999987</v>
      </c>
    </row>
    <row r="5664" spans="1:22" ht="14.25" customHeight="1" x14ac:dyDescent="0.25">
      <c r="A5664" s="3">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6">
        <v>-95.823000000000079</v>
      </c>
    </row>
    <row r="5665" spans="1:22" ht="14.25" customHeight="1" x14ac:dyDescent="0.25">
      <c r="A5665" s="3">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6">
        <v>1.3992000000000013</v>
      </c>
    </row>
    <row r="5666" spans="1:22" ht="14.25" customHeight="1" x14ac:dyDescent="0.25">
      <c r="A5666" s="3">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6">
        <v>-8.1311999999999998</v>
      </c>
    </row>
    <row r="5667" spans="1:22" ht="14.25" customHeight="1" x14ac:dyDescent="0.25">
      <c r="A5667" s="3">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6">
        <v>4.1680000000000028</v>
      </c>
    </row>
    <row r="5668" spans="1:22" ht="14.25" customHeight="1" x14ac:dyDescent="0.25">
      <c r="A5668" s="3">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6">
        <v>8.7052000000000049</v>
      </c>
    </row>
    <row r="5669" spans="1:22" ht="14.25" customHeight="1" x14ac:dyDescent="0.25">
      <c r="A5669" s="3">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6">
        <v>6.8713999999999995</v>
      </c>
    </row>
    <row r="5670" spans="1:22" ht="14.25" customHeight="1" x14ac:dyDescent="0.25">
      <c r="A5670" s="3">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6">
        <v>17.544800000000002</v>
      </c>
    </row>
    <row r="5671" spans="1:22" ht="14.25" customHeight="1" x14ac:dyDescent="0.25">
      <c r="A5671" s="3">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6">
        <v>132.58980000000003</v>
      </c>
    </row>
    <row r="5672" spans="1:22" ht="14.25" customHeight="1" x14ac:dyDescent="0.25">
      <c r="A5672" s="3">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6">
        <v>92.393599999999992</v>
      </c>
    </row>
    <row r="5673" spans="1:22" ht="14.25" customHeight="1" x14ac:dyDescent="0.25">
      <c r="A5673" s="3">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6">
        <v>8.7735000000000056</v>
      </c>
    </row>
    <row r="5674" spans="1:22" ht="14.25" customHeight="1" x14ac:dyDescent="0.25">
      <c r="A5674" s="3">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6">
        <v>5.5439999999999987</v>
      </c>
    </row>
    <row r="5675" spans="1:22" ht="14.25" customHeight="1" x14ac:dyDescent="0.25">
      <c r="A5675" s="3">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6">
        <v>2.6399999999999997</v>
      </c>
    </row>
    <row r="5676" spans="1:22" ht="14.25" customHeight="1" x14ac:dyDescent="0.25">
      <c r="A5676" s="3">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6">
        <v>6.2208000000000006</v>
      </c>
    </row>
    <row r="5677" spans="1:22" ht="14.25" customHeight="1" x14ac:dyDescent="0.25">
      <c r="A5677" s="3">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6">
        <v>5.7408000000000019</v>
      </c>
    </row>
    <row r="5678" spans="1:22" ht="14.25" customHeight="1" x14ac:dyDescent="0.25">
      <c r="A5678" s="3">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6">
        <v>2.2079999999999984</v>
      </c>
    </row>
    <row r="5679" spans="1:22" ht="14.25" customHeight="1" x14ac:dyDescent="0.25">
      <c r="A5679" s="3">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6">
        <v>-50.66879999999999</v>
      </c>
    </row>
    <row r="5680" spans="1:22" ht="14.25" customHeight="1" x14ac:dyDescent="0.25">
      <c r="A5680" s="3">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6">
        <v>9.1979999999999986</v>
      </c>
    </row>
    <row r="5681" spans="1:22" ht="14.25" customHeight="1" x14ac:dyDescent="0.25">
      <c r="A5681" s="3">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6">
        <v>53.860799999999998</v>
      </c>
    </row>
    <row r="5682" spans="1:22" ht="14.25" customHeight="1" x14ac:dyDescent="0.25">
      <c r="A5682" s="3">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6">
        <v>2.9347999999999996</v>
      </c>
    </row>
    <row r="5683" spans="1:22" ht="14.25" customHeight="1" x14ac:dyDescent="0.25">
      <c r="A5683" s="3">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6">
        <v>3.1104000000000003</v>
      </c>
    </row>
    <row r="5684" spans="1:22" ht="14.25" customHeight="1" x14ac:dyDescent="0.25">
      <c r="A5684" s="3">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6">
        <v>7.1280000000000001</v>
      </c>
    </row>
    <row r="5685" spans="1:22" ht="14.25" customHeight="1" x14ac:dyDescent="0.25">
      <c r="A5685" s="3">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6">
        <v>293.98040000000003</v>
      </c>
    </row>
    <row r="5686" spans="1:22" ht="14.25" customHeight="1" x14ac:dyDescent="0.25">
      <c r="A5686" s="3">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6">
        <v>40.274000000000001</v>
      </c>
    </row>
    <row r="5687" spans="1:22" ht="14.25" customHeight="1" x14ac:dyDescent="0.25">
      <c r="A5687" s="3">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6">
        <v>35.652599999999993</v>
      </c>
    </row>
    <row r="5688" spans="1:22" ht="14.25" customHeight="1" x14ac:dyDescent="0.25">
      <c r="A5688" s="3">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6">
        <v>5.1910000000000007</v>
      </c>
    </row>
    <row r="5689" spans="1:22" ht="14.25" customHeight="1" x14ac:dyDescent="0.25">
      <c r="A5689" s="3">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6">
        <v>12.988799999999991</v>
      </c>
    </row>
    <row r="5690" spans="1:22" ht="14.25" customHeight="1" x14ac:dyDescent="0.25">
      <c r="A5690" s="3">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6">
        <v>16.518599999999999</v>
      </c>
    </row>
    <row r="5691" spans="1:22" ht="14.25" customHeight="1" x14ac:dyDescent="0.25">
      <c r="A5691" s="3">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6">
        <v>-90.376199999999997</v>
      </c>
    </row>
    <row r="5692" spans="1:22" ht="14.25" customHeight="1" x14ac:dyDescent="0.25">
      <c r="A5692" s="3">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6">
        <v>9.3023999999999987</v>
      </c>
    </row>
    <row r="5693" spans="1:22" ht="14.25" customHeight="1" x14ac:dyDescent="0.25">
      <c r="A5693" s="3">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6">
        <v>20.584999999999994</v>
      </c>
    </row>
    <row r="5694" spans="1:22" ht="14.25" customHeight="1" x14ac:dyDescent="0.25">
      <c r="A5694" s="3">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6">
        <v>36.447299999999998</v>
      </c>
    </row>
    <row r="5695" spans="1:22" ht="14.25" customHeight="1" x14ac:dyDescent="0.25">
      <c r="A5695" s="3">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6">
        <v>12.672000000000001</v>
      </c>
    </row>
    <row r="5696" spans="1:22" ht="14.25" customHeight="1" x14ac:dyDescent="0.25">
      <c r="A5696" s="3">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6">
        <v>141.1644</v>
      </c>
    </row>
    <row r="5697" spans="1:22" ht="14.25" customHeight="1" x14ac:dyDescent="0.25">
      <c r="A5697" s="3">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6">
        <v>-1.7772000000000041</v>
      </c>
    </row>
    <row r="5698" spans="1:22" ht="14.25" customHeight="1" x14ac:dyDescent="0.25">
      <c r="A5698" s="3">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6">
        <v>-42.46380000000002</v>
      </c>
    </row>
    <row r="5699" spans="1:22" ht="14.25" customHeight="1" x14ac:dyDescent="0.25">
      <c r="A5699" s="3">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6">
        <v>-23.548000000000009</v>
      </c>
    </row>
    <row r="5700" spans="1:22" ht="14.25" customHeight="1" x14ac:dyDescent="0.25">
      <c r="A5700" s="3">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6">
        <v>4.4399999999999995</v>
      </c>
    </row>
    <row r="5701" spans="1:22" ht="14.25" customHeight="1" x14ac:dyDescent="0.25">
      <c r="A5701" s="3">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6">
        <v>17.581200000000003</v>
      </c>
    </row>
    <row r="5702" spans="1:22" ht="14.25" customHeight="1" x14ac:dyDescent="0.25">
      <c r="A5702" s="3">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6">
        <v>15.281999999999998</v>
      </c>
    </row>
    <row r="5703" spans="1:22" ht="14.25" customHeight="1" x14ac:dyDescent="0.25">
      <c r="A5703" s="3">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6">
        <v>-22.743500000000004</v>
      </c>
    </row>
    <row r="5704" spans="1:22" ht="14.25" customHeight="1" x14ac:dyDescent="0.25">
      <c r="A5704" s="3">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6">
        <v>0.29519999999999957</v>
      </c>
    </row>
    <row r="5705" spans="1:22" ht="14.25" customHeight="1" x14ac:dyDescent="0.25">
      <c r="A5705" s="3">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6">
        <v>-52.336500000000029</v>
      </c>
    </row>
    <row r="5706" spans="1:22" ht="14.25" customHeight="1" x14ac:dyDescent="0.25">
      <c r="A5706" s="3">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6">
        <v>42.893499999999975</v>
      </c>
    </row>
    <row r="5707" spans="1:22" ht="14.25" customHeight="1" x14ac:dyDescent="0.25">
      <c r="A5707" s="3">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6">
        <v>3.3755999999999986</v>
      </c>
    </row>
    <row r="5708" spans="1:22" ht="14.25" customHeight="1" x14ac:dyDescent="0.25">
      <c r="A5708" s="3">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6">
        <v>14.563799999999997</v>
      </c>
    </row>
    <row r="5709" spans="1:22" ht="14.25" customHeight="1" x14ac:dyDescent="0.25">
      <c r="A5709" s="3">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6">
        <v>30.187200000000001</v>
      </c>
    </row>
    <row r="5710" spans="1:22" ht="14.25" customHeight="1" x14ac:dyDescent="0.25">
      <c r="A5710" s="3">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6">
        <v>7.158600000000007</v>
      </c>
    </row>
    <row r="5711" spans="1:22" ht="14.25" customHeight="1" x14ac:dyDescent="0.25">
      <c r="A5711" s="3">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6">
        <v>21.294000000000008</v>
      </c>
    </row>
    <row r="5712" spans="1:22" ht="14.25" customHeight="1" x14ac:dyDescent="0.25">
      <c r="A5712" s="3">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6">
        <v>1014.9797</v>
      </c>
    </row>
    <row r="5713" spans="1:22" ht="14.25" customHeight="1" x14ac:dyDescent="0.25">
      <c r="A5713" s="3">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6">
        <v>9.3312000000000008</v>
      </c>
    </row>
    <row r="5714" spans="1:22" ht="14.25" customHeight="1" x14ac:dyDescent="0.25">
      <c r="A5714" s="3">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6">
        <v>4.1390999999999991</v>
      </c>
    </row>
    <row r="5715" spans="1:22" ht="14.25" customHeight="1" x14ac:dyDescent="0.25">
      <c r="A5715" s="3">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6">
        <v>1.6037999999999999</v>
      </c>
    </row>
    <row r="5716" spans="1:22" ht="14.25" customHeight="1" x14ac:dyDescent="0.25">
      <c r="A5716" s="3">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6">
        <v>47.938500000000005</v>
      </c>
    </row>
    <row r="5717" spans="1:22" ht="14.25" customHeight="1" x14ac:dyDescent="0.25">
      <c r="A5717" s="3">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6">
        <v>111.59099999999995</v>
      </c>
    </row>
    <row r="5718" spans="1:22" ht="14.25" customHeight="1" x14ac:dyDescent="0.25">
      <c r="A5718" s="3">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6">
        <v>8.4563999999999986</v>
      </c>
    </row>
    <row r="5719" spans="1:22" ht="14.25" customHeight="1" x14ac:dyDescent="0.25">
      <c r="A5719" s="3">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6">
        <v>27.241199999999996</v>
      </c>
    </row>
    <row r="5720" spans="1:22" ht="14.25" customHeight="1" x14ac:dyDescent="0.25">
      <c r="A5720" s="3">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6">
        <v>5.2272000000000007</v>
      </c>
    </row>
    <row r="5721" spans="1:22" ht="14.25" customHeight="1" x14ac:dyDescent="0.25">
      <c r="A5721" s="3">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6">
        <v>21.164000000000005</v>
      </c>
    </row>
    <row r="5722" spans="1:22" ht="14.25" customHeight="1" x14ac:dyDescent="0.25">
      <c r="A5722" s="3">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6">
        <v>2.289000000000001</v>
      </c>
    </row>
    <row r="5723" spans="1:22" ht="14.25" customHeight="1" x14ac:dyDescent="0.25">
      <c r="A5723" s="3">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6">
        <v>4.5587999999999944</v>
      </c>
    </row>
    <row r="5724" spans="1:22" ht="14.25" customHeight="1" x14ac:dyDescent="0.25">
      <c r="A5724" s="3">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6">
        <v>29.993999999999986</v>
      </c>
    </row>
    <row r="5725" spans="1:22" ht="14.25" customHeight="1" x14ac:dyDescent="0.25">
      <c r="A5725" s="3">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6">
        <v>6.2208000000000006</v>
      </c>
    </row>
    <row r="5726" spans="1:22" ht="14.25" customHeight="1" x14ac:dyDescent="0.25">
      <c r="A5726" s="3">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6">
        <v>-82.884</v>
      </c>
    </row>
    <row r="5727" spans="1:22" ht="14.25" customHeight="1" x14ac:dyDescent="0.25">
      <c r="A5727" s="3">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6">
        <v>395.96040000000005</v>
      </c>
    </row>
    <row r="5728" spans="1:22" ht="14.25" customHeight="1" x14ac:dyDescent="0.25">
      <c r="A5728" s="3">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6">
        <v>118.29299999999989</v>
      </c>
    </row>
    <row r="5729" spans="1:22" ht="14.25" customHeight="1" x14ac:dyDescent="0.25">
      <c r="A5729" s="3">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6">
        <v>32.059799999999996</v>
      </c>
    </row>
    <row r="5730" spans="1:22" ht="14.25" customHeight="1" x14ac:dyDescent="0.25">
      <c r="A5730" s="3">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6">
        <v>305.13000000000011</v>
      </c>
    </row>
    <row r="5731" spans="1:22" ht="14.25" customHeight="1" x14ac:dyDescent="0.25">
      <c r="A5731" s="3">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6">
        <v>28.087600000000002</v>
      </c>
    </row>
    <row r="5732" spans="1:22" ht="14.25" customHeight="1" x14ac:dyDescent="0.25">
      <c r="A5732" s="3">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6">
        <v>41.392799999999966</v>
      </c>
    </row>
    <row r="5733" spans="1:22" ht="14.25" customHeight="1" x14ac:dyDescent="0.25">
      <c r="A5733" s="3">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6">
        <v>12.659199999999998</v>
      </c>
    </row>
    <row r="5734" spans="1:22" ht="14.25" customHeight="1" x14ac:dyDescent="0.25">
      <c r="A5734" s="3">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6">
        <v>185.25779999999997</v>
      </c>
    </row>
    <row r="5735" spans="1:22" ht="14.25" customHeight="1" x14ac:dyDescent="0.25">
      <c r="A5735" s="3">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6">
        <v>7.9794000000000018</v>
      </c>
    </row>
    <row r="5736" spans="1:22" ht="14.25" customHeight="1" x14ac:dyDescent="0.25">
      <c r="A5736" s="3">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6">
        <v>8.5543999999999976</v>
      </c>
    </row>
    <row r="5737" spans="1:22" ht="14.25" customHeight="1" x14ac:dyDescent="0.25">
      <c r="A5737" s="3">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6">
        <v>4.8720000000000008</v>
      </c>
    </row>
    <row r="5738" spans="1:22" ht="14.25" customHeight="1" x14ac:dyDescent="0.25">
      <c r="A5738" s="3">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6">
        <v>9.2927999999999997</v>
      </c>
    </row>
    <row r="5739" spans="1:22" ht="14.25" customHeight="1" x14ac:dyDescent="0.25">
      <c r="A5739" s="3">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6">
        <v>5.7899999999999991</v>
      </c>
    </row>
    <row r="5740" spans="1:22" ht="14.25" customHeight="1" x14ac:dyDescent="0.25">
      <c r="A5740" s="3">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6">
        <v>13.4316</v>
      </c>
    </row>
    <row r="5741" spans="1:22" ht="14.25" customHeight="1" x14ac:dyDescent="0.25">
      <c r="A5741" s="3">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6">
        <v>6.3504000000000005</v>
      </c>
    </row>
    <row r="5742" spans="1:22" ht="14.25" customHeight="1" x14ac:dyDescent="0.25">
      <c r="A5742" s="3">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6">
        <v>10.0624</v>
      </c>
    </row>
    <row r="5743" spans="1:22" ht="14.25" customHeight="1" x14ac:dyDescent="0.25">
      <c r="A5743" s="3">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6">
        <v>53.271999999999991</v>
      </c>
    </row>
    <row r="5744" spans="1:22" ht="14.25" customHeight="1" x14ac:dyDescent="0.25">
      <c r="A5744" s="3">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6">
        <v>12.8256</v>
      </c>
    </row>
    <row r="5745" spans="1:22" ht="14.25" customHeight="1" x14ac:dyDescent="0.25">
      <c r="A5745" s="3">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6">
        <v>9.6191999999999993</v>
      </c>
    </row>
    <row r="5746" spans="1:22" ht="14.25" customHeight="1" x14ac:dyDescent="0.25">
      <c r="A5746" s="3">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6">
        <v>7.9547999999999632</v>
      </c>
    </row>
    <row r="5747" spans="1:22" ht="14.25" customHeight="1" x14ac:dyDescent="0.25">
      <c r="A5747" s="3">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6">
        <v>6.8991999999999987</v>
      </c>
    </row>
    <row r="5748" spans="1:22" ht="14.25" customHeight="1" x14ac:dyDescent="0.25">
      <c r="A5748" s="3">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6">
        <v>31.197999999999986</v>
      </c>
    </row>
    <row r="5749" spans="1:22" ht="14.25" customHeight="1" x14ac:dyDescent="0.25">
      <c r="A5749" s="3">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6">
        <v>17.879399999999997</v>
      </c>
    </row>
    <row r="5750" spans="1:22" ht="14.25" customHeight="1" x14ac:dyDescent="0.25">
      <c r="A5750" s="3">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6">
        <v>-2.4840000000000018</v>
      </c>
    </row>
    <row r="5751" spans="1:22" ht="14.25" customHeight="1" x14ac:dyDescent="0.25">
      <c r="A5751" s="3">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6">
        <v>36.725500000000004</v>
      </c>
    </row>
    <row r="5752" spans="1:22" ht="14.25" customHeight="1" x14ac:dyDescent="0.25">
      <c r="A5752" s="3">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6">
        <v>-184.83660000000003</v>
      </c>
    </row>
    <row r="5753" spans="1:22" ht="14.25" customHeight="1" x14ac:dyDescent="0.25">
      <c r="A5753" s="3">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6">
        <v>22.200000000000003</v>
      </c>
    </row>
    <row r="5754" spans="1:22" ht="14.25" customHeight="1" x14ac:dyDescent="0.25">
      <c r="A5754" s="3">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6">
        <v>9.4989999999999988</v>
      </c>
    </row>
    <row r="5755" spans="1:22" ht="14.25" customHeight="1" x14ac:dyDescent="0.25">
      <c r="A5755" s="3">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6">
        <v>225.26400000000001</v>
      </c>
    </row>
    <row r="5756" spans="1:22" ht="14.25" customHeight="1" x14ac:dyDescent="0.25">
      <c r="A5756" s="3">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6">
        <v>1.4455999999999998</v>
      </c>
    </row>
    <row r="5757" spans="1:22" ht="14.25" customHeight="1" x14ac:dyDescent="0.25">
      <c r="A5757" s="3">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6">
        <v>-8.532</v>
      </c>
    </row>
    <row r="5758" spans="1:22" ht="14.25" customHeight="1" x14ac:dyDescent="0.25">
      <c r="A5758" s="3">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6">
        <v>624.98749999999995</v>
      </c>
    </row>
    <row r="5759" spans="1:22" ht="14.25" customHeight="1" x14ac:dyDescent="0.25">
      <c r="A5759" s="3">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6">
        <v>12.114900000000002</v>
      </c>
    </row>
    <row r="5760" spans="1:22" ht="14.25" customHeight="1" x14ac:dyDescent="0.25">
      <c r="A5760" s="3">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6">
        <v>-1.9791000000000025</v>
      </c>
    </row>
    <row r="5761" spans="1:22" ht="14.25" customHeight="1" x14ac:dyDescent="0.25">
      <c r="A5761" s="3">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6">
        <v>125.14319999999998</v>
      </c>
    </row>
    <row r="5762" spans="1:22" ht="14.25" customHeight="1" x14ac:dyDescent="0.25">
      <c r="A5762" s="3">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6">
        <v>2.1546000000000003</v>
      </c>
    </row>
    <row r="5763" spans="1:22" ht="14.25" customHeight="1" x14ac:dyDescent="0.25">
      <c r="A5763" s="3">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6">
        <v>152.02319999999997</v>
      </c>
    </row>
    <row r="5764" spans="1:22" ht="14.25" customHeight="1" x14ac:dyDescent="0.25">
      <c r="A5764" s="3">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6">
        <v>19.7712</v>
      </c>
    </row>
    <row r="5765" spans="1:22" ht="14.25" customHeight="1" x14ac:dyDescent="0.25">
      <c r="A5765" s="3">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6">
        <v>209.27399999999992</v>
      </c>
    </row>
    <row r="5766" spans="1:22" ht="14.25" customHeight="1" x14ac:dyDescent="0.25">
      <c r="A5766" s="3">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6">
        <v>17.693999999999988</v>
      </c>
    </row>
    <row r="5767" spans="1:22" ht="14.25" customHeight="1" x14ac:dyDescent="0.25">
      <c r="A5767" s="3">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6">
        <v>25.018199999999993</v>
      </c>
    </row>
    <row r="5768" spans="1:22" ht="14.25" customHeight="1" x14ac:dyDescent="0.25">
      <c r="A5768" s="3">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6">
        <v>20.298599999999993</v>
      </c>
    </row>
    <row r="5769" spans="1:22" ht="14.25" customHeight="1" x14ac:dyDescent="0.25">
      <c r="A5769" s="3">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6">
        <v>20.234999999999996</v>
      </c>
    </row>
    <row r="5770" spans="1:22" ht="14.25" customHeight="1" x14ac:dyDescent="0.25">
      <c r="A5770" s="3">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6">
        <v>1.512</v>
      </c>
    </row>
    <row r="5771" spans="1:22" ht="14.25" customHeight="1" x14ac:dyDescent="0.25">
      <c r="A5771" s="3">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6">
        <v>10.223999999999998</v>
      </c>
    </row>
    <row r="5772" spans="1:22" ht="14.25" customHeight="1" x14ac:dyDescent="0.25">
      <c r="A5772" s="3">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6">
        <v>4.6220999999999997</v>
      </c>
    </row>
    <row r="5773" spans="1:22" ht="14.25" customHeight="1" x14ac:dyDescent="0.25">
      <c r="A5773" s="3">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6">
        <v>335.85479999999984</v>
      </c>
    </row>
    <row r="5774" spans="1:22" ht="14.25" customHeight="1" x14ac:dyDescent="0.25">
      <c r="A5774" s="3">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6">
        <v>233.99610000000001</v>
      </c>
    </row>
    <row r="5775" spans="1:22" ht="14.25" customHeight="1" x14ac:dyDescent="0.25">
      <c r="A5775" s="3">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6">
        <v>2.3967999999999989</v>
      </c>
    </row>
    <row r="5776" spans="1:22" ht="14.25" customHeight="1" x14ac:dyDescent="0.25">
      <c r="A5776" s="3">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6">
        <v>-31.914400000000015</v>
      </c>
    </row>
    <row r="5777" spans="1:22" ht="14.25" customHeight="1" x14ac:dyDescent="0.25">
      <c r="A5777" s="3">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6">
        <v>4.6228000000000007</v>
      </c>
    </row>
    <row r="5778" spans="1:22" ht="14.25" customHeight="1" x14ac:dyDescent="0.25">
      <c r="A5778" s="3">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6">
        <v>5.8230000000000004</v>
      </c>
    </row>
    <row r="5779" spans="1:22" ht="14.25" customHeight="1" x14ac:dyDescent="0.25">
      <c r="A5779" s="3">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6">
        <v>50.327999999999996</v>
      </c>
    </row>
    <row r="5780" spans="1:22" ht="14.25" customHeight="1" x14ac:dyDescent="0.25">
      <c r="A5780" s="3">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6">
        <v>7.9248000000000012</v>
      </c>
    </row>
    <row r="5781" spans="1:22" ht="14.25" customHeight="1" x14ac:dyDescent="0.25">
      <c r="A5781" s="3">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6">
        <v>11.264799999999997</v>
      </c>
    </row>
    <row r="5782" spans="1:22" ht="14.25" customHeight="1" x14ac:dyDescent="0.25">
      <c r="A5782" s="3">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6">
        <v>24.291899999999998</v>
      </c>
    </row>
    <row r="5783" spans="1:22" ht="14.25" customHeight="1" x14ac:dyDescent="0.25">
      <c r="A5783" s="3">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6">
        <v>0.59670000000000001</v>
      </c>
    </row>
    <row r="5784" spans="1:22" ht="14.25" customHeight="1" x14ac:dyDescent="0.25">
      <c r="A5784" s="3">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6">
        <v>7.4496000000000002</v>
      </c>
    </row>
    <row r="5785" spans="1:22" ht="14.25" customHeight="1" x14ac:dyDescent="0.25">
      <c r="A5785" s="3">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6">
        <v>16.397999999999996</v>
      </c>
    </row>
    <row r="5786" spans="1:22" ht="14.25" customHeight="1" x14ac:dyDescent="0.25">
      <c r="A5786" s="3">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6">
        <v>-384.71640000000002</v>
      </c>
    </row>
    <row r="5787" spans="1:22" ht="14.25" customHeight="1" x14ac:dyDescent="0.25">
      <c r="A5787" s="3">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6">
        <v>4.3955999999999982</v>
      </c>
    </row>
    <row r="5788" spans="1:22" ht="14.25" customHeight="1" x14ac:dyDescent="0.25">
      <c r="A5788" s="3">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6">
        <v>-16.601199999999999</v>
      </c>
    </row>
    <row r="5789" spans="1:22" ht="14.25" customHeight="1" x14ac:dyDescent="0.25">
      <c r="A5789" s="3">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6">
        <v>10.703699999999987</v>
      </c>
    </row>
    <row r="5790" spans="1:22" ht="14.25" customHeight="1" x14ac:dyDescent="0.25">
      <c r="A5790" s="3">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6">
        <v>1.8479999999999985</v>
      </c>
    </row>
    <row r="5791" spans="1:22" ht="14.25" customHeight="1" x14ac:dyDescent="0.25">
      <c r="A5791" s="3">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6">
        <v>-3.0933000000000002</v>
      </c>
    </row>
    <row r="5792" spans="1:22" ht="14.25" customHeight="1" x14ac:dyDescent="0.25">
      <c r="A5792" s="3">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6">
        <v>16.8</v>
      </c>
    </row>
    <row r="5793" spans="1:22" ht="14.25" customHeight="1" x14ac:dyDescent="0.25">
      <c r="A5793" s="3">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6">
        <v>0</v>
      </c>
    </row>
    <row r="5794" spans="1:22" ht="14.25" customHeight="1" x14ac:dyDescent="0.25">
      <c r="A5794" s="3">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6">
        <v>25.438400000000001</v>
      </c>
    </row>
    <row r="5795" spans="1:22" ht="14.25" customHeight="1" x14ac:dyDescent="0.25">
      <c r="A5795" s="3">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6">
        <v>15.524999999999999</v>
      </c>
    </row>
    <row r="5796" spans="1:22" ht="14.25" customHeight="1" x14ac:dyDescent="0.25">
      <c r="A5796" s="3">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6">
        <v>16.3352</v>
      </c>
    </row>
    <row r="5797" spans="1:22" ht="14.25" customHeight="1" x14ac:dyDescent="0.25">
      <c r="A5797" s="3">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6">
        <v>362.84040000000005</v>
      </c>
    </row>
    <row r="5798" spans="1:22" ht="14.25" customHeight="1" x14ac:dyDescent="0.25">
      <c r="A5798" s="3">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6">
        <v>36.381599999999992</v>
      </c>
    </row>
    <row r="5799" spans="1:22" ht="14.25" customHeight="1" x14ac:dyDescent="0.25">
      <c r="A5799" s="3">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6">
        <v>8.6939999999999991</v>
      </c>
    </row>
    <row r="5800" spans="1:22" ht="14.25" customHeight="1" x14ac:dyDescent="0.25">
      <c r="A5800" s="3">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6">
        <v>37.9848</v>
      </c>
    </row>
    <row r="5801" spans="1:22" ht="14.25" customHeight="1" x14ac:dyDescent="0.25">
      <c r="A5801" s="3">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6">
        <v>-6.0196000000000538</v>
      </c>
    </row>
    <row r="5802" spans="1:22" ht="14.25" customHeight="1" x14ac:dyDescent="0.25">
      <c r="A5802" s="3">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6">
        <v>43.197600000000023</v>
      </c>
    </row>
    <row r="5803" spans="1:22" ht="14.25" customHeight="1" x14ac:dyDescent="0.25">
      <c r="A5803" s="3">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6">
        <v>3.6288</v>
      </c>
    </row>
    <row r="5804" spans="1:22" ht="14.25" customHeight="1" x14ac:dyDescent="0.25">
      <c r="A5804" s="3">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6">
        <v>1.1988000000000003</v>
      </c>
    </row>
    <row r="5805" spans="1:22" ht="14.25" customHeight="1" x14ac:dyDescent="0.25">
      <c r="A5805" s="3">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6">
        <v>1.1555999999999984</v>
      </c>
    </row>
    <row r="5806" spans="1:22" ht="14.25" customHeight="1" x14ac:dyDescent="0.25">
      <c r="A5806" s="3">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6">
        <v>6.1792000000000016</v>
      </c>
    </row>
    <row r="5807" spans="1:22" ht="14.25" customHeight="1" x14ac:dyDescent="0.25">
      <c r="A5807" s="3">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6">
        <v>-27.264600000000016</v>
      </c>
    </row>
    <row r="5808" spans="1:22" ht="14.25" customHeight="1" x14ac:dyDescent="0.25">
      <c r="A5808" s="3">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6">
        <v>4.1147999999999998</v>
      </c>
    </row>
    <row r="5809" spans="1:22" ht="14.25" customHeight="1" x14ac:dyDescent="0.25">
      <c r="A5809" s="3">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6">
        <v>8.7168000000000063</v>
      </c>
    </row>
    <row r="5810" spans="1:22" ht="14.25" customHeight="1" x14ac:dyDescent="0.25">
      <c r="A5810" s="3">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6">
        <v>8.3328000000000024</v>
      </c>
    </row>
    <row r="5811" spans="1:22" ht="14.25" customHeight="1" x14ac:dyDescent="0.25">
      <c r="A5811" s="3">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6">
        <v>-18.180799999999998</v>
      </c>
    </row>
    <row r="5812" spans="1:22" ht="14.25" customHeight="1" x14ac:dyDescent="0.25">
      <c r="A5812" s="3">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6">
        <v>48.539199999999994</v>
      </c>
    </row>
    <row r="5813" spans="1:22" ht="14.25" customHeight="1" x14ac:dyDescent="0.25">
      <c r="A5813" s="3">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6">
        <v>15.633199999999988</v>
      </c>
    </row>
    <row r="5814" spans="1:22" ht="14.25" customHeight="1" x14ac:dyDescent="0.25">
      <c r="A5814" s="3">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6">
        <v>185.99699999999984</v>
      </c>
    </row>
    <row r="5815" spans="1:22" ht="14.25" customHeight="1" x14ac:dyDescent="0.25">
      <c r="A5815" s="3">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6">
        <v>9.3312000000000008</v>
      </c>
    </row>
    <row r="5816" spans="1:22" ht="14.25" customHeight="1" x14ac:dyDescent="0.25">
      <c r="A5816" s="3">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6">
        <v>-0.7295000000000007</v>
      </c>
    </row>
    <row r="5817" spans="1:22" ht="14.25" customHeight="1" x14ac:dyDescent="0.25">
      <c r="A5817" s="3">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6">
        <v>78.388800000000003</v>
      </c>
    </row>
    <row r="5818" spans="1:22" ht="14.25" customHeight="1" x14ac:dyDescent="0.25">
      <c r="A5818" s="3">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6">
        <v>4.6806000000000001</v>
      </c>
    </row>
    <row r="5819" spans="1:22" ht="14.25" customHeight="1" x14ac:dyDescent="0.25">
      <c r="A5819" s="3">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6">
        <v>5.767199999999999</v>
      </c>
    </row>
    <row r="5820" spans="1:22" ht="14.25" customHeight="1" x14ac:dyDescent="0.25">
      <c r="A5820" s="3">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6">
        <v>44.712000000000003</v>
      </c>
    </row>
    <row r="5821" spans="1:22" ht="14.25" customHeight="1" x14ac:dyDescent="0.25">
      <c r="A5821" s="3">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6">
        <v>5.6448</v>
      </c>
    </row>
    <row r="5822" spans="1:22" ht="14.25" customHeight="1" x14ac:dyDescent="0.25">
      <c r="A5822" s="3">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6">
        <v>4.7724000000000046</v>
      </c>
    </row>
    <row r="5823" spans="1:22" ht="14.25" customHeight="1" x14ac:dyDescent="0.25">
      <c r="A5823" s="3">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6">
        <v>2.0979000000000001</v>
      </c>
    </row>
    <row r="5824" spans="1:22" ht="14.25" customHeight="1" x14ac:dyDescent="0.25">
      <c r="A5824" s="3">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6">
        <v>-10.705500000000043</v>
      </c>
    </row>
    <row r="5825" spans="1:22" ht="14.25" customHeight="1" x14ac:dyDescent="0.25">
      <c r="A5825" s="3">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6">
        <v>6.4691999999999998</v>
      </c>
    </row>
    <row r="5826" spans="1:22" ht="14.25" customHeight="1" x14ac:dyDescent="0.25">
      <c r="A5826" s="3">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6">
        <v>1.9602000000000004</v>
      </c>
    </row>
    <row r="5827" spans="1:22" ht="14.25" customHeight="1" x14ac:dyDescent="0.25">
      <c r="A5827" s="3">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6">
        <v>201.31199999999998</v>
      </c>
    </row>
    <row r="5828" spans="1:22" ht="14.25" customHeight="1" x14ac:dyDescent="0.25">
      <c r="A5828" s="3">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6">
        <v>14.124599999999999</v>
      </c>
    </row>
    <row r="5829" spans="1:22" ht="14.25" customHeight="1" x14ac:dyDescent="0.25">
      <c r="A5829" s="3">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6">
        <v>-8.0784000000000198</v>
      </c>
    </row>
    <row r="5830" spans="1:22" ht="14.25" customHeight="1" x14ac:dyDescent="0.25">
      <c r="A5830" s="3">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6">
        <v>2.2239999999999998</v>
      </c>
    </row>
    <row r="5831" spans="1:22" ht="14.25" customHeight="1" x14ac:dyDescent="0.25">
      <c r="A5831" s="3">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6">
        <v>104.75279999999998</v>
      </c>
    </row>
    <row r="5832" spans="1:22" ht="14.25" customHeight="1" x14ac:dyDescent="0.25">
      <c r="A5832" s="3">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6">
        <v>8.0945999999999998</v>
      </c>
    </row>
    <row r="5833" spans="1:22" ht="14.25" customHeight="1" x14ac:dyDescent="0.25">
      <c r="A5833" s="3">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6">
        <v>176.78640000000001</v>
      </c>
    </row>
    <row r="5834" spans="1:22" ht="14.25" customHeight="1" x14ac:dyDescent="0.25">
      <c r="A5834" s="3">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6">
        <v>2.0358000000000001</v>
      </c>
    </row>
    <row r="5835" spans="1:22" ht="14.25" customHeight="1" x14ac:dyDescent="0.25">
      <c r="A5835" s="3">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6">
        <v>0</v>
      </c>
    </row>
    <row r="5836" spans="1:22" ht="14.25" customHeight="1" x14ac:dyDescent="0.25">
      <c r="A5836" s="3">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6">
        <v>-42.799999999999983</v>
      </c>
    </row>
    <row r="5837" spans="1:22" ht="14.25" customHeight="1" x14ac:dyDescent="0.25">
      <c r="A5837" s="3">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6">
        <v>-26.963999999999999</v>
      </c>
    </row>
    <row r="5838" spans="1:22" ht="14.25" customHeight="1" x14ac:dyDescent="0.25">
      <c r="A5838" s="3">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6">
        <v>-8.1674999999999933</v>
      </c>
    </row>
    <row r="5839" spans="1:22" ht="14.25" customHeight="1" x14ac:dyDescent="0.25">
      <c r="A5839" s="3">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6">
        <v>5.7568000000000019</v>
      </c>
    </row>
    <row r="5840" spans="1:22" ht="14.25" customHeight="1" x14ac:dyDescent="0.25">
      <c r="A5840" s="3">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6">
        <v>3.3479999999999954</v>
      </c>
    </row>
    <row r="5841" spans="1:22" ht="14.25" customHeight="1" x14ac:dyDescent="0.25">
      <c r="A5841" s="3">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6">
        <v>15.552000000000001</v>
      </c>
    </row>
    <row r="5842" spans="1:22" ht="14.25" customHeight="1" x14ac:dyDescent="0.25">
      <c r="A5842" s="3">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6">
        <v>11.035399999999996</v>
      </c>
    </row>
    <row r="5843" spans="1:22" ht="14.25" customHeight="1" x14ac:dyDescent="0.25">
      <c r="A5843" s="3">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6">
        <v>51.995999999999981</v>
      </c>
    </row>
    <row r="5844" spans="1:22" ht="14.25" customHeight="1" x14ac:dyDescent="0.25">
      <c r="A5844" s="3">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6">
        <v>6.097999999999999</v>
      </c>
    </row>
    <row r="5845" spans="1:22" ht="14.25" customHeight="1" x14ac:dyDescent="0.25">
      <c r="A5845" s="3">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6">
        <v>29.145599999999995</v>
      </c>
    </row>
    <row r="5846" spans="1:22" ht="14.25" customHeight="1" x14ac:dyDescent="0.25">
      <c r="A5846" s="3">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6">
        <v>54.404699999999963</v>
      </c>
    </row>
    <row r="5847" spans="1:22" ht="14.25" customHeight="1" x14ac:dyDescent="0.25">
      <c r="A5847" s="3">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6">
        <v>15.552000000000001</v>
      </c>
    </row>
    <row r="5848" spans="1:22" ht="14.25" customHeight="1" x14ac:dyDescent="0.25">
      <c r="A5848" s="3">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6">
        <v>2.8195999999999799</v>
      </c>
    </row>
    <row r="5849" spans="1:22" ht="14.25" customHeight="1" x14ac:dyDescent="0.25">
      <c r="A5849" s="3">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6">
        <v>15.372000000000002</v>
      </c>
    </row>
    <row r="5850" spans="1:22" ht="14.25" customHeight="1" x14ac:dyDescent="0.25">
      <c r="A5850" s="3">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6">
        <v>178.90999999999997</v>
      </c>
    </row>
    <row r="5851" spans="1:22" ht="14.25" customHeight="1" x14ac:dyDescent="0.25">
      <c r="A5851" s="3">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6">
        <v>143.19179999999994</v>
      </c>
    </row>
    <row r="5852" spans="1:22" ht="14.25" customHeight="1" x14ac:dyDescent="0.25">
      <c r="A5852" s="3">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6">
        <v>274.995</v>
      </c>
    </row>
    <row r="5853" spans="1:22" ht="14.25" customHeight="1" x14ac:dyDescent="0.25">
      <c r="A5853" s="3">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6">
        <v>34.389600000000002</v>
      </c>
    </row>
    <row r="5854" spans="1:22" ht="14.25" customHeight="1" x14ac:dyDescent="0.25">
      <c r="A5854" s="3">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6">
        <v>12.856800000000002</v>
      </c>
    </row>
    <row r="5855" spans="1:22" ht="14.25" customHeight="1" x14ac:dyDescent="0.25">
      <c r="A5855" s="3">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6">
        <v>4.7236000000000002</v>
      </c>
    </row>
    <row r="5856" spans="1:22" ht="14.25" customHeight="1" x14ac:dyDescent="0.25">
      <c r="A5856" s="3">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6">
        <v>-1.2558000000000051</v>
      </c>
    </row>
    <row r="5857" spans="1:22" ht="14.25" customHeight="1" x14ac:dyDescent="0.25">
      <c r="A5857" s="3">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6">
        <v>-4.895999999999999</v>
      </c>
    </row>
    <row r="5858" spans="1:22" ht="14.25" customHeight="1" x14ac:dyDescent="0.25">
      <c r="A5858" s="3">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6">
        <v>-2.1792000000000007</v>
      </c>
    </row>
    <row r="5859" spans="1:22" ht="14.25" customHeight="1" x14ac:dyDescent="0.25">
      <c r="A5859" s="3">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6">
        <v>-11.439000000000004</v>
      </c>
    </row>
    <row r="5860" spans="1:22" ht="14.25" customHeight="1" x14ac:dyDescent="0.25">
      <c r="A5860" s="3">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6">
        <v>14.097999999999999</v>
      </c>
    </row>
    <row r="5861" spans="1:22" ht="14.25" customHeight="1" x14ac:dyDescent="0.25">
      <c r="A5861" s="3">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6">
        <v>45.293999999999983</v>
      </c>
    </row>
    <row r="5862" spans="1:22" ht="14.25" customHeight="1" x14ac:dyDescent="0.25">
      <c r="A5862" s="3">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6">
        <v>2.8884000000000007</v>
      </c>
    </row>
    <row r="5863" spans="1:22" ht="14.25" customHeight="1" x14ac:dyDescent="0.25">
      <c r="A5863" s="3">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6">
        <v>53.860799999999998</v>
      </c>
    </row>
    <row r="5864" spans="1:22" ht="14.25" customHeight="1" x14ac:dyDescent="0.25">
      <c r="A5864" s="3">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6">
        <v>9.3312000000000008</v>
      </c>
    </row>
    <row r="5865" spans="1:22" ht="14.25" customHeight="1" x14ac:dyDescent="0.25">
      <c r="A5865" s="3">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6">
        <v>4.3524000000000003</v>
      </c>
    </row>
    <row r="5866" spans="1:22" ht="14.25" customHeight="1" x14ac:dyDescent="0.25">
      <c r="A5866" s="3">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6">
        <v>22.251600000000003</v>
      </c>
    </row>
    <row r="5867" spans="1:22" ht="14.25" customHeight="1" x14ac:dyDescent="0.25">
      <c r="A5867" s="3">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6">
        <v>2.0064000000000002</v>
      </c>
    </row>
    <row r="5868" spans="1:22" ht="14.25" customHeight="1" x14ac:dyDescent="0.25">
      <c r="A5868" s="3">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6">
        <v>294.67100000000005</v>
      </c>
    </row>
    <row r="5869" spans="1:22" ht="14.25" customHeight="1" x14ac:dyDescent="0.25">
      <c r="A5869" s="3">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6">
        <v>0.58399999999999985</v>
      </c>
    </row>
    <row r="5870" spans="1:22" ht="14.25" customHeight="1" x14ac:dyDescent="0.25">
      <c r="A5870" s="3">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6">
        <v>-80.178000000000026</v>
      </c>
    </row>
    <row r="5871" spans="1:22" ht="14.25" customHeight="1" x14ac:dyDescent="0.25">
      <c r="A5871" s="3">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6">
        <v>100.19599999999997</v>
      </c>
    </row>
    <row r="5872" spans="1:22" ht="14.25" customHeight="1" x14ac:dyDescent="0.25">
      <c r="A5872" s="3">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6">
        <v>80.843000000000075</v>
      </c>
    </row>
    <row r="5873" spans="1:22" ht="14.25" customHeight="1" x14ac:dyDescent="0.25">
      <c r="A5873" s="3">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6">
        <v>21.751499999999986</v>
      </c>
    </row>
    <row r="5874" spans="1:22" ht="14.25" customHeight="1" x14ac:dyDescent="0.25">
      <c r="A5874" s="3">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6">
        <v>16.732800000000005</v>
      </c>
    </row>
    <row r="5875" spans="1:22" ht="14.25" customHeight="1" x14ac:dyDescent="0.25">
      <c r="A5875" s="3">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6">
        <v>54.04</v>
      </c>
    </row>
    <row r="5876" spans="1:22" ht="14.25" customHeight="1" x14ac:dyDescent="0.25">
      <c r="A5876" s="3">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6">
        <v>4.3883999999999999</v>
      </c>
    </row>
    <row r="5877" spans="1:22" ht="14.25" customHeight="1" x14ac:dyDescent="0.25">
      <c r="A5877" s="3">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6">
        <v>1.0268999999999999</v>
      </c>
    </row>
    <row r="5878" spans="1:22" ht="14.25" customHeight="1" x14ac:dyDescent="0.25">
      <c r="A5878" s="3">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6">
        <v>219.45140000000001</v>
      </c>
    </row>
    <row r="5879" spans="1:22" ht="14.25" customHeight="1" x14ac:dyDescent="0.25">
      <c r="A5879" s="3">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6">
        <v>8.7906000000000013</v>
      </c>
    </row>
    <row r="5880" spans="1:22" ht="14.25" customHeight="1" x14ac:dyDescent="0.25">
      <c r="A5880" s="3">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6">
        <v>68.846399999999988</v>
      </c>
    </row>
    <row r="5881" spans="1:22" ht="14.25" customHeight="1" x14ac:dyDescent="0.25">
      <c r="A5881" s="3">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6">
        <v>92.236799999999988</v>
      </c>
    </row>
    <row r="5882" spans="1:22" ht="14.25" customHeight="1" x14ac:dyDescent="0.25">
      <c r="A5882" s="3">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6">
        <v>50.097999999999985</v>
      </c>
    </row>
    <row r="5883" spans="1:22" ht="14.25" customHeight="1" x14ac:dyDescent="0.25">
      <c r="A5883" s="3">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6">
        <v>180.76590000000002</v>
      </c>
    </row>
    <row r="5884" spans="1:22" ht="14.25" customHeight="1" x14ac:dyDescent="0.25">
      <c r="A5884" s="3">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6">
        <v>-99.621900000000068</v>
      </c>
    </row>
    <row r="5885" spans="1:22" ht="14.25" customHeight="1" x14ac:dyDescent="0.25">
      <c r="A5885" s="3">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6">
        <v>7.352800000000002</v>
      </c>
    </row>
    <row r="5886" spans="1:22" ht="14.25" customHeight="1" x14ac:dyDescent="0.25">
      <c r="A5886" s="3">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6">
        <v>196.50359999999978</v>
      </c>
    </row>
    <row r="5887" spans="1:22" ht="14.25" customHeight="1" x14ac:dyDescent="0.25">
      <c r="A5887" s="3">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6">
        <v>5.0231999999999992</v>
      </c>
    </row>
    <row r="5888" spans="1:22" ht="14.25" customHeight="1" x14ac:dyDescent="0.25">
      <c r="A5888" s="3">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6">
        <v>86.385600000000011</v>
      </c>
    </row>
    <row r="5889" spans="1:22" ht="14.25" customHeight="1" x14ac:dyDescent="0.25">
      <c r="A5889" s="3">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6">
        <v>11.117599999999999</v>
      </c>
    </row>
    <row r="5890" spans="1:22" ht="14.25" customHeight="1" x14ac:dyDescent="0.25">
      <c r="A5890" s="3">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6">
        <v>21.012799999999999</v>
      </c>
    </row>
    <row r="5891" spans="1:22" ht="14.25" customHeight="1" x14ac:dyDescent="0.25">
      <c r="A5891" s="3">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6">
        <v>11.778199999999998</v>
      </c>
    </row>
    <row r="5892" spans="1:22" ht="14.25" customHeight="1" x14ac:dyDescent="0.25">
      <c r="A5892" s="3">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6">
        <v>13.451199999999996</v>
      </c>
    </row>
    <row r="5893" spans="1:22" ht="14.25" customHeight="1" x14ac:dyDescent="0.25">
      <c r="A5893" s="3">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6">
        <v>1.6175999999999986</v>
      </c>
    </row>
    <row r="5894" spans="1:22" ht="14.25" customHeight="1" x14ac:dyDescent="0.25">
      <c r="A5894" s="3">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6">
        <v>2.0393999999999934</v>
      </c>
    </row>
    <row r="5895" spans="1:22" ht="14.25" customHeight="1" x14ac:dyDescent="0.25">
      <c r="A5895" s="3">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6">
        <v>1.3621999999999999</v>
      </c>
    </row>
    <row r="5896" spans="1:22" ht="14.25" customHeight="1" x14ac:dyDescent="0.25">
      <c r="A5896" s="3">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6">
        <v>23.968799999999998</v>
      </c>
    </row>
    <row r="5897" spans="1:22" ht="14.25" customHeight="1" x14ac:dyDescent="0.25">
      <c r="A5897" s="3">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6">
        <v>22.200000000000003</v>
      </c>
    </row>
    <row r="5898" spans="1:22" ht="14.25" customHeight="1" x14ac:dyDescent="0.25">
      <c r="A5898" s="3">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6">
        <v>9.629999999999999</v>
      </c>
    </row>
    <row r="5899" spans="1:22" ht="14.25" customHeight="1" x14ac:dyDescent="0.25">
      <c r="A5899" s="3">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6">
        <v>22.047199999999997</v>
      </c>
    </row>
    <row r="5900" spans="1:22" ht="14.25" customHeight="1" x14ac:dyDescent="0.25">
      <c r="A5900" s="3">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6">
        <v>124.7808</v>
      </c>
    </row>
    <row r="5901" spans="1:22" ht="14.25" customHeight="1" x14ac:dyDescent="0.25">
      <c r="A5901" s="3">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6">
        <v>4.8899999999999997</v>
      </c>
    </row>
    <row r="5902" spans="1:22" ht="14.25" customHeight="1" x14ac:dyDescent="0.25">
      <c r="A5902" s="3">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6">
        <v>7.5599999999999987</v>
      </c>
    </row>
    <row r="5903" spans="1:22" ht="14.25" customHeight="1" x14ac:dyDescent="0.25">
      <c r="A5903" s="3">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6">
        <v>10.4148</v>
      </c>
    </row>
    <row r="5904" spans="1:22" ht="14.25" customHeight="1" x14ac:dyDescent="0.25">
      <c r="A5904" s="3">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6">
        <v>28.171799999999998</v>
      </c>
    </row>
    <row r="5905" spans="1:22" ht="14.25" customHeight="1" x14ac:dyDescent="0.25">
      <c r="A5905" s="3">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6">
        <v>22.226399999999998</v>
      </c>
    </row>
    <row r="5906" spans="1:22" ht="14.25" customHeight="1" x14ac:dyDescent="0.25">
      <c r="A5906" s="3">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6">
        <v>12.672000000000001</v>
      </c>
    </row>
    <row r="5907" spans="1:22" ht="14.25" customHeight="1" x14ac:dyDescent="0.25">
      <c r="A5907" s="3">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6">
        <v>19.872</v>
      </c>
    </row>
    <row r="5908" spans="1:22" ht="14.25" customHeight="1" x14ac:dyDescent="0.25">
      <c r="A5908" s="3">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6">
        <v>1.0169999999999995</v>
      </c>
    </row>
    <row r="5909" spans="1:22" ht="14.25" customHeight="1" x14ac:dyDescent="0.25">
      <c r="A5909" s="3">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6">
        <v>9.2639999999999993</v>
      </c>
    </row>
    <row r="5910" spans="1:22" ht="14.25" customHeight="1" x14ac:dyDescent="0.25">
      <c r="A5910" s="3">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6">
        <v>26.864999999999995</v>
      </c>
    </row>
    <row r="5911" spans="1:22" ht="14.25" customHeight="1" x14ac:dyDescent="0.25">
      <c r="A5911" s="3">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6">
        <v>5.6627999999999998</v>
      </c>
    </row>
    <row r="5912" spans="1:22" ht="14.25" customHeight="1" x14ac:dyDescent="0.25">
      <c r="A5912" s="3">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6">
        <v>33.8598</v>
      </c>
    </row>
    <row r="5913" spans="1:22" ht="14.25" customHeight="1" x14ac:dyDescent="0.25">
      <c r="A5913" s="3">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6">
        <v>13.028400000000001</v>
      </c>
    </row>
    <row r="5914" spans="1:22" ht="14.25" customHeight="1" x14ac:dyDescent="0.25">
      <c r="A5914" s="3">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6">
        <v>6.63</v>
      </c>
    </row>
    <row r="5915" spans="1:22" ht="14.25" customHeight="1" x14ac:dyDescent="0.25">
      <c r="A5915" s="3">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6">
        <v>1.0429999999999984</v>
      </c>
    </row>
    <row r="5916" spans="1:22" ht="14.25" customHeight="1" x14ac:dyDescent="0.25">
      <c r="A5916" s="3">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6">
        <v>41.223699999999994</v>
      </c>
    </row>
    <row r="5917" spans="1:22" ht="14.25" customHeight="1" x14ac:dyDescent="0.25">
      <c r="A5917" s="3">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6">
        <v>8.8783999999999956</v>
      </c>
    </row>
    <row r="5918" spans="1:22" ht="14.25" customHeight="1" x14ac:dyDescent="0.25">
      <c r="A5918" s="3">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6">
        <v>27.433999999999997</v>
      </c>
    </row>
    <row r="5919" spans="1:22" ht="14.25" customHeight="1" x14ac:dyDescent="0.25">
      <c r="A5919" s="3">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6">
        <v>158.57639999999992</v>
      </c>
    </row>
    <row r="5920" spans="1:22" ht="14.25" customHeight="1" x14ac:dyDescent="0.25">
      <c r="A5920" s="3">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6">
        <v>-25.049000000000149</v>
      </c>
    </row>
    <row r="5921" spans="1:22" ht="14.25" customHeight="1" x14ac:dyDescent="0.25">
      <c r="A5921" s="3">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6">
        <v>58.791600000000003</v>
      </c>
    </row>
    <row r="5922" spans="1:22" ht="14.25" customHeight="1" x14ac:dyDescent="0.25">
      <c r="A5922" s="3">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6">
        <v>217.76699999999994</v>
      </c>
    </row>
    <row r="5923" spans="1:22" ht="14.25" customHeight="1" x14ac:dyDescent="0.25">
      <c r="A5923" s="3">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6">
        <v>53.260799999999996</v>
      </c>
    </row>
    <row r="5924" spans="1:22" ht="14.25" customHeight="1" x14ac:dyDescent="0.25">
      <c r="A5924" s="3">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6">
        <v>1.3559999999999945</v>
      </c>
    </row>
    <row r="5925" spans="1:22" ht="14.25" customHeight="1" x14ac:dyDescent="0.25">
      <c r="A5925" s="3">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6">
        <v>-120.05080000000007</v>
      </c>
    </row>
    <row r="5926" spans="1:22" ht="14.25" customHeight="1" x14ac:dyDescent="0.25">
      <c r="A5926" s="3">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6">
        <v>6.6583999999999968</v>
      </c>
    </row>
    <row r="5927" spans="1:22" ht="14.25" customHeight="1" x14ac:dyDescent="0.25">
      <c r="A5927" s="3">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6">
        <v>362.83500000000004</v>
      </c>
    </row>
    <row r="5928" spans="1:22" ht="14.25" customHeight="1" x14ac:dyDescent="0.25">
      <c r="A5928" s="3">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6">
        <v>316.13920000000007</v>
      </c>
    </row>
    <row r="5929" spans="1:22" ht="14.25" customHeight="1" x14ac:dyDescent="0.25">
      <c r="A5929" s="3">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6">
        <v>3.4356999999999998</v>
      </c>
    </row>
    <row r="5930" spans="1:22" ht="14.25" customHeight="1" x14ac:dyDescent="0.25">
      <c r="A5930" s="3">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6">
        <v>3.9248000000000003</v>
      </c>
    </row>
    <row r="5931" spans="1:22" ht="14.25" customHeight="1" x14ac:dyDescent="0.25">
      <c r="A5931" s="3">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6">
        <v>-45.349200000000003</v>
      </c>
    </row>
    <row r="5932" spans="1:22" ht="14.25" customHeight="1" x14ac:dyDescent="0.25">
      <c r="A5932" s="3">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6">
        <v>5.4432</v>
      </c>
    </row>
    <row r="5933" spans="1:22" ht="14.25" customHeight="1" x14ac:dyDescent="0.25">
      <c r="A5933" s="3">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6">
        <v>-113.9980000000001</v>
      </c>
    </row>
    <row r="5934" spans="1:22" ht="14.25" customHeight="1" x14ac:dyDescent="0.25">
      <c r="A5934" s="3">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6">
        <v>1.0044</v>
      </c>
    </row>
    <row r="5935" spans="1:22" ht="14.25" customHeight="1" x14ac:dyDescent="0.25">
      <c r="A5935" s="3">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6">
        <v>4.8231000000000002</v>
      </c>
    </row>
    <row r="5936" spans="1:22" ht="14.25" customHeight="1" x14ac:dyDescent="0.25">
      <c r="A5936" s="3">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6">
        <v>85.786999999999949</v>
      </c>
    </row>
    <row r="5937" spans="1:22" ht="14.25" customHeight="1" x14ac:dyDescent="0.25">
      <c r="A5937" s="3">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6">
        <v>8.6359999999999992</v>
      </c>
    </row>
    <row r="5938" spans="1:22" ht="14.25" customHeight="1" x14ac:dyDescent="0.25">
      <c r="A5938" s="3">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6">
        <v>19.966499999999982</v>
      </c>
    </row>
    <row r="5939" spans="1:22" ht="14.25" customHeight="1" x14ac:dyDescent="0.25">
      <c r="A5939" s="3">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6">
        <v>8.9969999999999892</v>
      </c>
    </row>
    <row r="5940" spans="1:22" ht="14.25" customHeight="1" x14ac:dyDescent="0.25">
      <c r="A5940" s="3">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6">
        <v>9.5991999999999997</v>
      </c>
    </row>
    <row r="5941" spans="1:22" ht="14.25" customHeight="1" x14ac:dyDescent="0.25">
      <c r="A5941" s="3">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6">
        <v>4.2951999999999995</v>
      </c>
    </row>
    <row r="5942" spans="1:22" ht="14.25" customHeight="1" x14ac:dyDescent="0.25">
      <c r="A5942" s="3">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6">
        <v>130.75199999999995</v>
      </c>
    </row>
    <row r="5943" spans="1:22" ht="14.25" customHeight="1" x14ac:dyDescent="0.25">
      <c r="A5943" s="3">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6">
        <v>1.5876000000000001</v>
      </c>
    </row>
    <row r="5944" spans="1:22" ht="14.25" customHeight="1" x14ac:dyDescent="0.25">
      <c r="A5944" s="3">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6">
        <v>18.477200000000011</v>
      </c>
    </row>
    <row r="5945" spans="1:22" ht="14.25" customHeight="1" x14ac:dyDescent="0.25">
      <c r="A5945" s="3">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6">
        <v>2.6376000000000004</v>
      </c>
    </row>
    <row r="5946" spans="1:22" ht="14.25" customHeight="1" x14ac:dyDescent="0.25">
      <c r="A5946" s="3">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6">
        <v>30.431999999999995</v>
      </c>
    </row>
    <row r="5947" spans="1:22" ht="14.25" customHeight="1" x14ac:dyDescent="0.25">
      <c r="A5947" s="3">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6">
        <v>12.441600000000001</v>
      </c>
    </row>
    <row r="5948" spans="1:22" ht="14.25" customHeight="1" x14ac:dyDescent="0.25">
      <c r="A5948" s="3">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6">
        <v>13.186800000000005</v>
      </c>
    </row>
    <row r="5949" spans="1:22" ht="14.25" customHeight="1" x14ac:dyDescent="0.25">
      <c r="A5949" s="3">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6">
        <v>12.690999999999999</v>
      </c>
    </row>
    <row r="5950" spans="1:22" ht="14.25" customHeight="1" x14ac:dyDescent="0.25">
      <c r="A5950" s="3">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6">
        <v>19.6328</v>
      </c>
    </row>
    <row r="5951" spans="1:22" ht="14.25" customHeight="1" x14ac:dyDescent="0.25">
      <c r="A5951" s="3">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6">
        <v>125.98740000000001</v>
      </c>
    </row>
    <row r="5952" spans="1:22" ht="14.25" customHeight="1" x14ac:dyDescent="0.25">
      <c r="A5952" s="3">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6">
        <v>78.671999999999997</v>
      </c>
    </row>
    <row r="5953" spans="1:22" ht="14.25" customHeight="1" x14ac:dyDescent="0.25">
      <c r="A5953" s="3">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6">
        <v>112.49279999999999</v>
      </c>
    </row>
    <row r="5954" spans="1:22" ht="14.25" customHeight="1" x14ac:dyDescent="0.25">
      <c r="A5954" s="3">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6">
        <v>7.2576000000000001</v>
      </c>
    </row>
    <row r="5955" spans="1:22" ht="14.25" customHeight="1" x14ac:dyDescent="0.25">
      <c r="A5955" s="3">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6">
        <v>2.9400000000000004</v>
      </c>
    </row>
    <row r="5956" spans="1:22" ht="14.25" customHeight="1" x14ac:dyDescent="0.25">
      <c r="A5956" s="3">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6">
        <v>7.7896000000000001</v>
      </c>
    </row>
    <row r="5957" spans="1:22" ht="14.25" customHeight="1" x14ac:dyDescent="0.25">
      <c r="A5957" s="3">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6">
        <v>-250.54079999999999</v>
      </c>
    </row>
    <row r="5958" spans="1:22" ht="14.25" customHeight="1" x14ac:dyDescent="0.25">
      <c r="A5958" s="3">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6">
        <v>6.7655000000000598</v>
      </c>
    </row>
    <row r="5959" spans="1:22" ht="14.25" customHeight="1" x14ac:dyDescent="0.25">
      <c r="A5959" s="3">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6">
        <v>40.274000000000001</v>
      </c>
    </row>
    <row r="5960" spans="1:22" ht="14.25" customHeight="1" x14ac:dyDescent="0.25">
      <c r="A5960" s="3">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6">
        <v>14.974399999999999</v>
      </c>
    </row>
    <row r="5961" spans="1:22" ht="14.25" customHeight="1" x14ac:dyDescent="0.25">
      <c r="A5961" s="3">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6">
        <v>77.035199999999975</v>
      </c>
    </row>
    <row r="5962" spans="1:22" ht="14.25" customHeight="1" x14ac:dyDescent="0.25">
      <c r="A5962" s="3">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6">
        <v>6.5471999999999984</v>
      </c>
    </row>
    <row r="5963" spans="1:22" ht="14.25" customHeight="1" x14ac:dyDescent="0.25">
      <c r="A5963" s="3">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6">
        <v>57.592799999999983</v>
      </c>
    </row>
    <row r="5964" spans="1:22" ht="14.25" customHeight="1" x14ac:dyDescent="0.25">
      <c r="A5964" s="3">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6">
        <v>2.0228000000000002</v>
      </c>
    </row>
    <row r="5965" spans="1:22" ht="14.25" customHeight="1" x14ac:dyDescent="0.25">
      <c r="A5965" s="3">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6">
        <v>55.763999999999996</v>
      </c>
    </row>
    <row r="5966" spans="1:22" ht="14.25" customHeight="1" x14ac:dyDescent="0.25">
      <c r="A5966" s="3">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6">
        <v>5.1659999999999986</v>
      </c>
    </row>
    <row r="5967" spans="1:22" ht="14.25" customHeight="1" x14ac:dyDescent="0.25">
      <c r="A5967" s="3">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6">
        <v>63.436800000000005</v>
      </c>
    </row>
    <row r="5968" spans="1:22" ht="14.25" customHeight="1" x14ac:dyDescent="0.25">
      <c r="A5968" s="3">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6">
        <v>10.787999999999997</v>
      </c>
    </row>
    <row r="5969" spans="1:22" ht="14.25" customHeight="1" x14ac:dyDescent="0.25">
      <c r="A5969" s="3">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6">
        <v>40.170200000000001</v>
      </c>
    </row>
    <row r="5970" spans="1:22" ht="14.25" customHeight="1" x14ac:dyDescent="0.25">
      <c r="A5970" s="3">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6">
        <v>50.327999999999996</v>
      </c>
    </row>
    <row r="5971" spans="1:22" ht="14.25" customHeight="1" x14ac:dyDescent="0.25">
      <c r="A5971" s="3">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6">
        <v>3.1551999999999998</v>
      </c>
    </row>
    <row r="5972" spans="1:22" ht="14.25" customHeight="1" x14ac:dyDescent="0.25">
      <c r="A5972" s="3">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6">
        <v>9.7608000000000015</v>
      </c>
    </row>
    <row r="5973" spans="1:22" ht="14.25" customHeight="1" x14ac:dyDescent="0.25">
      <c r="A5973" s="3">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6">
        <v>15.4872</v>
      </c>
    </row>
    <row r="5974" spans="1:22" ht="14.25" customHeight="1" x14ac:dyDescent="0.25">
      <c r="A5974" s="3">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6">
        <v>30.097999999999978</v>
      </c>
    </row>
    <row r="5975" spans="1:22" ht="14.25" customHeight="1" x14ac:dyDescent="0.25">
      <c r="A5975" s="3">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6">
        <v>124.48799999999994</v>
      </c>
    </row>
    <row r="5976" spans="1:22" ht="14.25" customHeight="1" x14ac:dyDescent="0.25">
      <c r="A5976" s="3">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6">
        <v>-67.851000000000028</v>
      </c>
    </row>
    <row r="5977" spans="1:22" ht="14.25" customHeight="1" x14ac:dyDescent="0.25">
      <c r="A5977" s="3">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6">
        <v>93.698800000000006</v>
      </c>
    </row>
    <row r="5978" spans="1:22" ht="14.25" customHeight="1" x14ac:dyDescent="0.25">
      <c r="A5978" s="3">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6">
        <v>6.2375999999999996</v>
      </c>
    </row>
    <row r="5979" spans="1:22" ht="14.25" customHeight="1" x14ac:dyDescent="0.25">
      <c r="A5979" s="3">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6">
        <v>34.5</v>
      </c>
    </row>
    <row r="5980" spans="1:22" ht="14.25" customHeight="1" x14ac:dyDescent="0.25">
      <c r="A5980" s="3">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6">
        <v>111.77400000000003</v>
      </c>
    </row>
    <row r="5981" spans="1:22" ht="14.25" customHeight="1" x14ac:dyDescent="0.25">
      <c r="A5981" s="3">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6">
        <v>15.3888</v>
      </c>
    </row>
    <row r="5982" spans="1:22" ht="14.25" customHeight="1" x14ac:dyDescent="0.25">
      <c r="A5982" s="3">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6">
        <v>45.348800000000011</v>
      </c>
    </row>
    <row r="5983" spans="1:22" ht="14.25" customHeight="1" x14ac:dyDescent="0.25">
      <c r="A5983" s="3">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6">
        <v>5.7593999999999976</v>
      </c>
    </row>
    <row r="5984" spans="1:22" ht="14.25" customHeight="1" x14ac:dyDescent="0.25">
      <c r="A5984" s="3">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6">
        <v>6.3504000000000005</v>
      </c>
    </row>
    <row r="5985" spans="1:22" ht="14.25" customHeight="1" x14ac:dyDescent="0.25">
      <c r="A5985" s="3">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6">
        <v>6.4199999999999964</v>
      </c>
    </row>
    <row r="5986" spans="1:22" ht="14.25" customHeight="1" x14ac:dyDescent="0.25">
      <c r="A5986" s="3">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6">
        <v>76.087800000000001</v>
      </c>
    </row>
    <row r="5987" spans="1:22" ht="14.25" customHeight="1" x14ac:dyDescent="0.25">
      <c r="A5987" s="3">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6">
        <v>35.677599999999998</v>
      </c>
    </row>
    <row r="5988" spans="1:22" ht="14.25" customHeight="1" x14ac:dyDescent="0.25">
      <c r="A5988" s="3">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6">
        <v>0.87919999999999732</v>
      </c>
    </row>
    <row r="5989" spans="1:22" ht="14.25" customHeight="1" x14ac:dyDescent="0.25">
      <c r="A5989" s="3">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6">
        <v>120.51060000000001</v>
      </c>
    </row>
    <row r="5990" spans="1:22" ht="14.25" customHeight="1" x14ac:dyDescent="0.25">
      <c r="A5990" s="3">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6">
        <v>4.0419999999999998</v>
      </c>
    </row>
    <row r="5991" spans="1:22" ht="14.25" customHeight="1" x14ac:dyDescent="0.25">
      <c r="A5991" s="3">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6">
        <v>126.22500000000002</v>
      </c>
    </row>
    <row r="5992" spans="1:22" ht="14.25" customHeight="1" x14ac:dyDescent="0.25">
      <c r="A5992" s="3">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6">
        <v>884.05799999999999</v>
      </c>
    </row>
    <row r="5993" spans="1:22" ht="14.25" customHeight="1" x14ac:dyDescent="0.25">
      <c r="A5993" s="3">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6">
        <v>32.335100000000025</v>
      </c>
    </row>
    <row r="5994" spans="1:22" ht="14.25" customHeight="1" x14ac:dyDescent="0.25">
      <c r="A5994" s="3">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6">
        <v>-20.784600000000012</v>
      </c>
    </row>
    <row r="5995" spans="1:22" ht="14.25" customHeight="1" x14ac:dyDescent="0.25">
      <c r="A5995" s="3">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6">
        <v>-4.0599999999999987</v>
      </c>
    </row>
    <row r="5996" spans="1:22" ht="14.25" customHeight="1" x14ac:dyDescent="0.25">
      <c r="A5996" s="3">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6">
        <v>1.6899999999999986</v>
      </c>
    </row>
    <row r="5997" spans="1:22" ht="14.25" customHeight="1" x14ac:dyDescent="0.25">
      <c r="A5997" s="3">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6">
        <v>-137.52900000000002</v>
      </c>
    </row>
    <row r="5998" spans="1:22" ht="14.25" customHeight="1" x14ac:dyDescent="0.25">
      <c r="A5998" s="3">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6">
        <v>24.196000000000012</v>
      </c>
    </row>
    <row r="5999" spans="1:22" ht="14.25" customHeight="1" x14ac:dyDescent="0.25">
      <c r="A5999" s="3">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6">
        <v>-147.8655</v>
      </c>
    </row>
    <row r="6000" spans="1:22" ht="14.25" customHeight="1" x14ac:dyDescent="0.25">
      <c r="A6000" s="3">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6">
        <v>4.2293999999999699</v>
      </c>
    </row>
    <row r="6001" spans="1:22" ht="14.25" customHeight="1" x14ac:dyDescent="0.25">
      <c r="A6001" s="3">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6">
        <v>12.441600000000001</v>
      </c>
    </row>
    <row r="6002" spans="1:22" ht="14.25" customHeight="1" x14ac:dyDescent="0.25">
      <c r="A6002" s="3">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6">
        <v>42.025599999999997</v>
      </c>
    </row>
    <row r="6003" spans="1:22" ht="14.25" customHeight="1" x14ac:dyDescent="0.25">
      <c r="A6003" s="3">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6">
        <v>7.6965000000000039</v>
      </c>
    </row>
    <row r="6004" spans="1:22" ht="14.25" customHeight="1" x14ac:dyDescent="0.25">
      <c r="A6004" s="3">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6">
        <v>-4.1711999999999989</v>
      </c>
    </row>
    <row r="6005" spans="1:22" ht="14.25" customHeight="1" x14ac:dyDescent="0.25">
      <c r="A6005" s="3">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6">
        <v>-8.6057999999999986</v>
      </c>
    </row>
    <row r="6006" spans="1:22" ht="14.25" customHeight="1" x14ac:dyDescent="0.25">
      <c r="A6006" s="3">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6">
        <v>8.2992000000000008</v>
      </c>
    </row>
    <row r="6007" spans="1:22" ht="14.25" customHeight="1" x14ac:dyDescent="0.25">
      <c r="A6007" s="3">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6">
        <v>8.5371999999999968</v>
      </c>
    </row>
    <row r="6008" spans="1:22" ht="14.25" customHeight="1" x14ac:dyDescent="0.25">
      <c r="A6008" s="3">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6">
        <v>3.8654999999999973</v>
      </c>
    </row>
    <row r="6009" spans="1:22" ht="14.25" customHeight="1" x14ac:dyDescent="0.25">
      <c r="A6009" s="3">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6">
        <v>21.751499999999986</v>
      </c>
    </row>
    <row r="6010" spans="1:22" ht="14.25" customHeight="1" x14ac:dyDescent="0.25">
      <c r="A6010" s="3">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6">
        <v>31.519199999999998</v>
      </c>
    </row>
    <row r="6011" spans="1:22" ht="14.25" customHeight="1" x14ac:dyDescent="0.25">
      <c r="A6011" s="3">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6">
        <v>14.238599999999995</v>
      </c>
    </row>
    <row r="6012" spans="1:22" ht="14.25" customHeight="1" x14ac:dyDescent="0.25">
      <c r="A6012" s="3">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6">
        <v>286.71299999999962</v>
      </c>
    </row>
    <row r="6013" spans="1:22" ht="14.25" customHeight="1" x14ac:dyDescent="0.25">
      <c r="A6013" s="3">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6">
        <v>122.148</v>
      </c>
    </row>
    <row r="6014" spans="1:22" ht="14.25" customHeight="1" x14ac:dyDescent="0.25">
      <c r="A6014" s="3">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6">
        <v>35.984999999999999</v>
      </c>
    </row>
    <row r="6015" spans="1:22" ht="14.25" customHeight="1" x14ac:dyDescent="0.25">
      <c r="A6015" s="3">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6">
        <v>7.1519999999999992</v>
      </c>
    </row>
    <row r="6016" spans="1:22" ht="14.25" customHeight="1" x14ac:dyDescent="0.25">
      <c r="A6016" s="3">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6">
        <v>363.90480000000025</v>
      </c>
    </row>
    <row r="6017" spans="1:22" ht="14.25" customHeight="1" x14ac:dyDescent="0.25">
      <c r="A6017" s="3">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6">
        <v>15.633199999999988</v>
      </c>
    </row>
    <row r="6018" spans="1:22" ht="14.25" customHeight="1" x14ac:dyDescent="0.25">
      <c r="A6018" s="3">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6">
        <v>12.912900000000004</v>
      </c>
    </row>
    <row r="6019" spans="1:22" ht="14.25" customHeight="1" x14ac:dyDescent="0.25">
      <c r="A6019" s="3">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6">
        <v>9.3312000000000008</v>
      </c>
    </row>
    <row r="6020" spans="1:22" ht="14.25" customHeight="1" x14ac:dyDescent="0.25">
      <c r="A6020" s="3">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6">
        <v>26.630399999999998</v>
      </c>
    </row>
    <row r="6021" spans="1:22" ht="14.25" customHeight="1" x14ac:dyDescent="0.25">
      <c r="A6021" s="3">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6">
        <v>11.489999999999991</v>
      </c>
    </row>
    <row r="6022" spans="1:22" ht="14.25" customHeight="1" x14ac:dyDescent="0.25">
      <c r="A6022" s="3">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6">
        <v>4.6818000000000008</v>
      </c>
    </row>
    <row r="6023" spans="1:22" ht="14.25" customHeight="1" x14ac:dyDescent="0.25">
      <c r="A6023" s="3">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6">
        <v>15.1158</v>
      </c>
    </row>
    <row r="6024" spans="1:22" ht="14.25" customHeight="1" x14ac:dyDescent="0.25">
      <c r="A6024" s="3">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6">
        <v>2.4779999999999989</v>
      </c>
    </row>
    <row r="6025" spans="1:22" ht="14.25" customHeight="1" x14ac:dyDescent="0.25">
      <c r="A6025" s="3">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6">
        <v>4.8986000000000018</v>
      </c>
    </row>
    <row r="6026" spans="1:22" ht="14.25" customHeight="1" x14ac:dyDescent="0.25">
      <c r="A6026" s="3">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6">
        <v>64.627199999999988</v>
      </c>
    </row>
    <row r="6027" spans="1:22" ht="14.25" customHeight="1" x14ac:dyDescent="0.25">
      <c r="A6027" s="3">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6">
        <v>3.7584</v>
      </c>
    </row>
    <row r="6028" spans="1:22" ht="14.25" customHeight="1" x14ac:dyDescent="0.25">
      <c r="A6028" s="3">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6">
        <v>0.33599999999999963</v>
      </c>
    </row>
    <row r="6029" spans="1:22" ht="14.25" customHeight="1" x14ac:dyDescent="0.25">
      <c r="A6029" s="3">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6">
        <v>25.185999999999996</v>
      </c>
    </row>
    <row r="6030" spans="1:22" ht="14.25" customHeight="1" x14ac:dyDescent="0.25">
      <c r="A6030" s="3">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6">
        <v>6.0059999999999993</v>
      </c>
    </row>
    <row r="6031" spans="1:22" ht="14.25" customHeight="1" x14ac:dyDescent="0.25">
      <c r="A6031" s="3">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6">
        <v>2.8535999999999988</v>
      </c>
    </row>
    <row r="6032" spans="1:22" ht="14.25" customHeight="1" x14ac:dyDescent="0.25">
      <c r="A6032" s="3">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6">
        <v>23.924000000000007</v>
      </c>
    </row>
    <row r="6033" spans="1:22" ht="14.25" customHeight="1" x14ac:dyDescent="0.25">
      <c r="A6033" s="3">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6">
        <v>6.5471999999999984</v>
      </c>
    </row>
    <row r="6034" spans="1:22" ht="14.25" customHeight="1" x14ac:dyDescent="0.25">
      <c r="A6034" s="3">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6">
        <v>15.372000000000003</v>
      </c>
    </row>
    <row r="6035" spans="1:22" ht="14.25" customHeight="1" x14ac:dyDescent="0.25">
      <c r="A6035" s="3">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6">
        <v>5.1815999999999995</v>
      </c>
    </row>
    <row r="6036" spans="1:22" ht="14.25" customHeight="1" x14ac:dyDescent="0.25">
      <c r="A6036" s="3">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6">
        <v>-52.833600000000004</v>
      </c>
    </row>
    <row r="6037" spans="1:22" ht="14.25" customHeight="1" x14ac:dyDescent="0.25">
      <c r="A6037" s="3">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6">
        <v>-512.14680000000021</v>
      </c>
    </row>
    <row r="6038" spans="1:22" ht="14.25" customHeight="1" x14ac:dyDescent="0.25">
      <c r="A6038" s="3">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6">
        <v>16.614000000000001</v>
      </c>
    </row>
    <row r="6039" spans="1:22" ht="14.25" customHeight="1" x14ac:dyDescent="0.25">
      <c r="A6039" s="3">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6">
        <v>54.691199999999995</v>
      </c>
    </row>
    <row r="6040" spans="1:22" ht="14.25" customHeight="1" x14ac:dyDescent="0.25">
      <c r="A6040" s="3">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6">
        <v>5.1967999999999961</v>
      </c>
    </row>
    <row r="6041" spans="1:22" ht="14.25" customHeight="1" x14ac:dyDescent="0.25">
      <c r="A6041" s="3">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6">
        <v>2.5343999999999998</v>
      </c>
    </row>
    <row r="6042" spans="1:22" ht="14.25" customHeight="1" x14ac:dyDescent="0.25">
      <c r="A6042" s="3">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6">
        <v>75.180000000000064</v>
      </c>
    </row>
    <row r="6043" spans="1:22" ht="14.25" customHeight="1" x14ac:dyDescent="0.25">
      <c r="A6043" s="3">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6">
        <v>177.19799999999998</v>
      </c>
    </row>
    <row r="6044" spans="1:22" ht="14.25" customHeight="1" x14ac:dyDescent="0.25">
      <c r="A6044" s="3">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6">
        <v>3.9512</v>
      </c>
    </row>
    <row r="6045" spans="1:22" ht="14.25" customHeight="1" x14ac:dyDescent="0.25">
      <c r="A6045" s="3">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6">
        <v>-35.36460000000001</v>
      </c>
    </row>
    <row r="6046" spans="1:22" ht="14.25" customHeight="1" x14ac:dyDescent="0.25">
      <c r="A6046" s="3">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6">
        <v>10.109400000000001</v>
      </c>
    </row>
    <row r="6047" spans="1:22" ht="14.25" customHeight="1" x14ac:dyDescent="0.25">
      <c r="A6047" s="3">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6">
        <v>89.306999999999988</v>
      </c>
    </row>
    <row r="6048" spans="1:22" ht="14.25" customHeight="1" x14ac:dyDescent="0.25">
      <c r="A6048" s="3">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6">
        <v>173.23500000000001</v>
      </c>
    </row>
    <row r="6049" spans="1:22" ht="14.25" customHeight="1" x14ac:dyDescent="0.25">
      <c r="A6049" s="3">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6">
        <v>-12.916800000000002</v>
      </c>
    </row>
    <row r="6050" spans="1:22" ht="14.25" customHeight="1" x14ac:dyDescent="0.25">
      <c r="A6050" s="3">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6">
        <v>-1031.5385000000001</v>
      </c>
    </row>
    <row r="6051" spans="1:22" ht="14.25" customHeight="1" x14ac:dyDescent="0.25">
      <c r="A6051" s="3">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6">
        <v>54.214999999999982</v>
      </c>
    </row>
    <row r="6052" spans="1:22" ht="14.25" customHeight="1" x14ac:dyDescent="0.25">
      <c r="A6052" s="3">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6">
        <v>16.170000000000002</v>
      </c>
    </row>
    <row r="6053" spans="1:22" ht="14.25" customHeight="1" x14ac:dyDescent="0.25">
      <c r="A6053" s="3">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6">
        <v>76.27200000000002</v>
      </c>
    </row>
    <row r="6054" spans="1:22" ht="14.25" customHeight="1" x14ac:dyDescent="0.25">
      <c r="A6054" s="3">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6">
        <v>4.0338000000000003</v>
      </c>
    </row>
    <row r="6055" spans="1:22" ht="14.25" customHeight="1" x14ac:dyDescent="0.25">
      <c r="A6055" s="3">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6">
        <v>7.7000000000000028</v>
      </c>
    </row>
    <row r="6056" spans="1:22" ht="14.25" customHeight="1" x14ac:dyDescent="0.25">
      <c r="A6056" s="3">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6">
        <v>-9.7607999999999961</v>
      </c>
    </row>
    <row r="6057" spans="1:22" ht="14.25" customHeight="1" x14ac:dyDescent="0.25">
      <c r="A6057" s="3">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6">
        <v>-3.4122000000000003</v>
      </c>
    </row>
    <row r="6058" spans="1:22" ht="14.25" customHeight="1" x14ac:dyDescent="0.25">
      <c r="A6058" s="3">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6">
        <v>30.391999999999996</v>
      </c>
    </row>
    <row r="6059" spans="1:22" ht="14.25" customHeight="1" x14ac:dyDescent="0.25">
      <c r="A6059" s="3">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6">
        <v>5.3391999999999991</v>
      </c>
    </row>
    <row r="6060" spans="1:22" ht="14.25" customHeight="1" x14ac:dyDescent="0.25">
      <c r="A6060" s="3">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6">
        <v>17.472000000000001</v>
      </c>
    </row>
    <row r="6061" spans="1:22" ht="14.25" customHeight="1" x14ac:dyDescent="0.25">
      <c r="A6061" s="3">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6">
        <v>6.9920000000000009</v>
      </c>
    </row>
    <row r="6062" spans="1:22" ht="14.25" customHeight="1" x14ac:dyDescent="0.25">
      <c r="A6062" s="3">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6">
        <v>38.350800000000007</v>
      </c>
    </row>
    <row r="6063" spans="1:22" ht="14.25" customHeight="1" x14ac:dyDescent="0.25">
      <c r="A6063" s="3">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6">
        <v>6.0147000000000004</v>
      </c>
    </row>
    <row r="6064" spans="1:22" ht="14.25" customHeight="1" x14ac:dyDescent="0.25">
      <c r="A6064" s="3">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6">
        <v>224.99249999999995</v>
      </c>
    </row>
    <row r="6065" spans="1:22" ht="14.25" customHeight="1" x14ac:dyDescent="0.25">
      <c r="A6065" s="3">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6">
        <v>6.1739999999999995</v>
      </c>
    </row>
    <row r="6066" spans="1:22" ht="14.25" customHeight="1" x14ac:dyDescent="0.25">
      <c r="A6066" s="3">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6">
        <v>8.0730000000000004</v>
      </c>
    </row>
    <row r="6067" spans="1:22" ht="14.25" customHeight="1" x14ac:dyDescent="0.25">
      <c r="A6067" s="3">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6">
        <v>7.7687999999999988</v>
      </c>
    </row>
    <row r="6068" spans="1:22" ht="14.25" customHeight="1" x14ac:dyDescent="0.25">
      <c r="A6068" s="3">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6">
        <v>10.007999999999988</v>
      </c>
    </row>
    <row r="6069" spans="1:22" ht="14.25" customHeight="1" x14ac:dyDescent="0.25">
      <c r="A6069" s="3">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6">
        <v>-97.176000000000073</v>
      </c>
    </row>
    <row r="6070" spans="1:22" ht="14.25" customHeight="1" x14ac:dyDescent="0.25">
      <c r="A6070" s="3">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6">
        <v>3.3504</v>
      </c>
    </row>
    <row r="6071" spans="1:22" ht="14.25" customHeight="1" x14ac:dyDescent="0.25">
      <c r="A6071" s="3">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6">
        <v>38.609999999999957</v>
      </c>
    </row>
    <row r="6072" spans="1:22" ht="14.25" customHeight="1" x14ac:dyDescent="0.25">
      <c r="A6072" s="3">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6">
        <v>5.9210999999999983</v>
      </c>
    </row>
    <row r="6073" spans="1:22" ht="14.25" customHeight="1" x14ac:dyDescent="0.25">
      <c r="A6073" s="3">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6">
        <v>-26.720400000000019</v>
      </c>
    </row>
    <row r="6074" spans="1:22" ht="14.25" customHeight="1" x14ac:dyDescent="0.25">
      <c r="A6074" s="3">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6">
        <v>0.56679999999999997</v>
      </c>
    </row>
    <row r="6075" spans="1:22" ht="14.25" customHeight="1" x14ac:dyDescent="0.25">
      <c r="A6075" s="3">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6">
        <v>-1.3248000000000004</v>
      </c>
    </row>
    <row r="6076" spans="1:22" ht="14.25" customHeight="1" x14ac:dyDescent="0.25">
      <c r="A6076" s="3">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6">
        <v>51.823799999999999</v>
      </c>
    </row>
    <row r="6077" spans="1:22" ht="14.25" customHeight="1" x14ac:dyDescent="0.25">
      <c r="A6077" s="3">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6">
        <v>2.7062000000000239</v>
      </c>
    </row>
    <row r="6078" spans="1:22" ht="14.25" customHeight="1" x14ac:dyDescent="0.25">
      <c r="A6078" s="3">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6">
        <v>206.31600000000006</v>
      </c>
    </row>
    <row r="6079" spans="1:22" ht="14.25" customHeight="1" x14ac:dyDescent="0.25">
      <c r="A6079" s="3">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6">
        <v>30.441600000000001</v>
      </c>
    </row>
    <row r="6080" spans="1:22" ht="14.25" customHeight="1" x14ac:dyDescent="0.25">
      <c r="A6080" s="3">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6">
        <v>3.2849999999999993</v>
      </c>
    </row>
    <row r="6081" spans="1:22" ht="14.25" customHeight="1" x14ac:dyDescent="0.25">
      <c r="A6081" s="3">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6">
        <v>61.382399999999997</v>
      </c>
    </row>
    <row r="6082" spans="1:22" ht="14.25" customHeight="1" x14ac:dyDescent="0.25">
      <c r="A6082" s="3">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6">
        <v>7.5527999999999977</v>
      </c>
    </row>
    <row r="6083" spans="1:22" ht="14.25" customHeight="1" x14ac:dyDescent="0.25">
      <c r="A6083" s="3">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6">
        <v>-11.321999999999999</v>
      </c>
    </row>
    <row r="6084" spans="1:22" ht="14.25" customHeight="1" x14ac:dyDescent="0.25">
      <c r="A6084" s="3">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6">
        <v>-9.634800000000002</v>
      </c>
    </row>
    <row r="6085" spans="1:22" ht="14.25" customHeight="1" x14ac:dyDescent="0.25">
      <c r="A6085" s="3">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6">
        <v>2.6567999999999969</v>
      </c>
    </row>
    <row r="6086" spans="1:22" ht="14.25" customHeight="1" x14ac:dyDescent="0.25">
      <c r="A6086" s="3">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6">
        <v>-0.60080000000000044</v>
      </c>
    </row>
    <row r="6087" spans="1:22" ht="14.25" customHeight="1" x14ac:dyDescent="0.25">
      <c r="A6087" s="3">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6">
        <v>0.67859999999999987</v>
      </c>
    </row>
    <row r="6088" spans="1:22" ht="14.25" customHeight="1" x14ac:dyDescent="0.25">
      <c r="A6088" s="3">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6">
        <v>-6.7320000000000011</v>
      </c>
    </row>
    <row r="6089" spans="1:22" ht="14.25" customHeight="1" x14ac:dyDescent="0.25">
      <c r="A6089" s="3">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6">
        <v>12.856800000000002</v>
      </c>
    </row>
    <row r="6090" spans="1:22" ht="14.25" customHeight="1" x14ac:dyDescent="0.25">
      <c r="A6090" s="3">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6">
        <v>3.1104000000000003</v>
      </c>
    </row>
    <row r="6091" spans="1:22" ht="14.25" customHeight="1" x14ac:dyDescent="0.25">
      <c r="A6091" s="3">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6">
        <v>-0.98999999999999977</v>
      </c>
    </row>
    <row r="6092" spans="1:22" ht="14.25" customHeight="1" x14ac:dyDescent="0.25">
      <c r="A6092" s="3">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6">
        <v>18.176400000000008</v>
      </c>
    </row>
    <row r="6093" spans="1:22" ht="14.25" customHeight="1" x14ac:dyDescent="0.25">
      <c r="A6093" s="3">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6">
        <v>95.759999999999991</v>
      </c>
    </row>
    <row r="6094" spans="1:22" ht="14.25" customHeight="1" x14ac:dyDescent="0.25">
      <c r="A6094" s="3">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6">
        <v>18.104400000000002</v>
      </c>
    </row>
    <row r="6095" spans="1:22" ht="14.25" customHeight="1" x14ac:dyDescent="0.25">
      <c r="A6095" s="3">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6">
        <v>21.791999999999994</v>
      </c>
    </row>
    <row r="6096" spans="1:22" ht="14.25" customHeight="1" x14ac:dyDescent="0.25">
      <c r="A6096" s="3">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6">
        <v>12.712000000000003</v>
      </c>
    </row>
    <row r="6097" spans="1:22" ht="14.25" customHeight="1" x14ac:dyDescent="0.25">
      <c r="A6097" s="3">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6">
        <v>6.3295999999999992</v>
      </c>
    </row>
    <row r="6098" spans="1:22" ht="14.25" customHeight="1" x14ac:dyDescent="0.25">
      <c r="A6098" s="3">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6">
        <v>8.0990999999999875</v>
      </c>
    </row>
    <row r="6099" spans="1:22" ht="14.25" customHeight="1" x14ac:dyDescent="0.25">
      <c r="A6099" s="3">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6">
        <v>3.9770999999999996</v>
      </c>
    </row>
    <row r="6100" spans="1:22" ht="14.25" customHeight="1" x14ac:dyDescent="0.25">
      <c r="A6100" s="3">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6">
        <v>1.7876000000000003</v>
      </c>
    </row>
    <row r="6101" spans="1:22" ht="14.25" customHeight="1" x14ac:dyDescent="0.25">
      <c r="A6101" s="3">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6">
        <v>609.71569999999997</v>
      </c>
    </row>
    <row r="6102" spans="1:22" ht="14.25" customHeight="1" x14ac:dyDescent="0.25">
      <c r="A6102" s="3">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6">
        <v>350.90820000000008</v>
      </c>
    </row>
    <row r="6103" spans="1:22" ht="14.25" customHeight="1" x14ac:dyDescent="0.25">
      <c r="A6103" s="3">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6">
        <v>375.73500000000001</v>
      </c>
    </row>
    <row r="6104" spans="1:22" ht="14.25" customHeight="1" x14ac:dyDescent="0.25">
      <c r="A6104" s="3">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6">
        <v>28.309500000000007</v>
      </c>
    </row>
    <row r="6105" spans="1:22" ht="14.25" customHeight="1" x14ac:dyDescent="0.25">
      <c r="A6105" s="3">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6">
        <v>20.389799999999994</v>
      </c>
    </row>
    <row r="6106" spans="1:22" ht="14.25" customHeight="1" x14ac:dyDescent="0.25">
      <c r="A6106" s="3">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6">
        <v>-83.875200000000035</v>
      </c>
    </row>
    <row r="6107" spans="1:22" ht="14.25" customHeight="1" x14ac:dyDescent="0.25">
      <c r="A6107" s="3">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6">
        <v>3.5783999999999998</v>
      </c>
    </row>
    <row r="6108" spans="1:22" ht="14.25" customHeight="1" x14ac:dyDescent="0.25">
      <c r="A6108" s="3">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6">
        <v>-49.551600000000022</v>
      </c>
    </row>
    <row r="6109" spans="1:22" ht="14.25" customHeight="1" x14ac:dyDescent="0.25">
      <c r="A6109" s="3">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6">
        <v>-8.1800000000000033</v>
      </c>
    </row>
    <row r="6110" spans="1:22" ht="14.25" customHeight="1" x14ac:dyDescent="0.25">
      <c r="A6110" s="3">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6">
        <v>2.0999999999999996</v>
      </c>
    </row>
    <row r="6111" spans="1:22" ht="14.25" customHeight="1" x14ac:dyDescent="0.25">
      <c r="A6111" s="3">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6">
        <v>-3.2436000000000016</v>
      </c>
    </row>
    <row r="6112" spans="1:22" ht="14.25" customHeight="1" x14ac:dyDescent="0.25">
      <c r="A6112" s="3">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6">
        <v>-21.068600000000174</v>
      </c>
    </row>
    <row r="6113" spans="1:22" ht="14.25" customHeight="1" x14ac:dyDescent="0.25">
      <c r="A6113" s="3">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6">
        <v>33.028800000000004</v>
      </c>
    </row>
    <row r="6114" spans="1:22" ht="14.25" customHeight="1" x14ac:dyDescent="0.25">
      <c r="A6114" s="3">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6">
        <v>5.4443999999999999</v>
      </c>
    </row>
    <row r="6115" spans="1:22" ht="14.25" customHeight="1" x14ac:dyDescent="0.25">
      <c r="A6115" s="3">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6">
        <v>0</v>
      </c>
    </row>
    <row r="6116" spans="1:22" ht="14.25" customHeight="1" x14ac:dyDescent="0.25">
      <c r="A6116" s="3">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6">
        <v>-12.839199999999977</v>
      </c>
    </row>
    <row r="6117" spans="1:22" ht="14.25" customHeight="1" x14ac:dyDescent="0.25">
      <c r="A6117" s="3">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6">
        <v>14.142599999999996</v>
      </c>
    </row>
    <row r="6118" spans="1:22" ht="14.25" customHeight="1" x14ac:dyDescent="0.25">
      <c r="A6118" s="3">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6">
        <v>592.78960000000006</v>
      </c>
    </row>
    <row r="6119" spans="1:22" ht="14.25" customHeight="1" x14ac:dyDescent="0.25">
      <c r="A6119" s="3">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6">
        <v>6.8723999999999998</v>
      </c>
    </row>
    <row r="6120" spans="1:22" ht="14.25" customHeight="1" x14ac:dyDescent="0.25">
      <c r="A6120" s="3">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6">
        <v>19.197599999999994</v>
      </c>
    </row>
    <row r="6121" spans="1:22" ht="14.25" customHeight="1" x14ac:dyDescent="0.25">
      <c r="A6121" s="3">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6">
        <v>6.5538000000000007</v>
      </c>
    </row>
    <row r="6122" spans="1:22" ht="14.25" customHeight="1" x14ac:dyDescent="0.25">
      <c r="A6122" s="3">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6">
        <v>61.38239999999999</v>
      </c>
    </row>
    <row r="6123" spans="1:22" ht="14.25" customHeight="1" x14ac:dyDescent="0.25">
      <c r="A6123" s="3">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6">
        <v>-128.2388</v>
      </c>
    </row>
    <row r="6124" spans="1:22" ht="14.25" customHeight="1" x14ac:dyDescent="0.25">
      <c r="A6124" s="3">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6">
        <v>4.6175999999999995</v>
      </c>
    </row>
    <row r="6125" spans="1:22" ht="14.25" customHeight="1" x14ac:dyDescent="0.25">
      <c r="A6125" s="3">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6">
        <v>6.8119999999999994</v>
      </c>
    </row>
    <row r="6126" spans="1:22" ht="14.25" customHeight="1" x14ac:dyDescent="0.25">
      <c r="A6126" s="3">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6">
        <v>8.5024999999999942</v>
      </c>
    </row>
    <row r="6127" spans="1:22" ht="14.25" customHeight="1" x14ac:dyDescent="0.25">
      <c r="A6127" s="3">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6">
        <v>5.3819999999999997</v>
      </c>
    </row>
    <row r="6128" spans="1:22" ht="14.25" customHeight="1" x14ac:dyDescent="0.25">
      <c r="A6128" s="3">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6">
        <v>1.2713999999999996</v>
      </c>
    </row>
    <row r="6129" spans="1:22" ht="14.25" customHeight="1" x14ac:dyDescent="0.25">
      <c r="A6129" s="3">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6">
        <v>54.666000000000011</v>
      </c>
    </row>
    <row r="6130" spans="1:22" ht="14.25" customHeight="1" x14ac:dyDescent="0.25">
      <c r="A6130" s="3">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6">
        <v>18.527999999999999</v>
      </c>
    </row>
    <row r="6131" spans="1:22" ht="14.25" customHeight="1" x14ac:dyDescent="0.25">
      <c r="A6131" s="3">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6">
        <v>20.767499999999998</v>
      </c>
    </row>
    <row r="6132" spans="1:22" ht="14.25" customHeight="1" x14ac:dyDescent="0.25">
      <c r="A6132" s="3">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6">
        <v>1.3159999999999998</v>
      </c>
    </row>
    <row r="6133" spans="1:22" ht="14.25" customHeight="1" x14ac:dyDescent="0.25">
      <c r="A6133" s="3">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6">
        <v>161.96739999999997</v>
      </c>
    </row>
    <row r="6134" spans="1:22" ht="14.25" customHeight="1" x14ac:dyDescent="0.25">
      <c r="A6134" s="3">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6">
        <v>59.435499999999998</v>
      </c>
    </row>
    <row r="6135" spans="1:22" ht="14.25" customHeight="1" x14ac:dyDescent="0.25">
      <c r="A6135" s="3">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6">
        <v>12.095999999999997</v>
      </c>
    </row>
    <row r="6136" spans="1:22" ht="14.25" customHeight="1" x14ac:dyDescent="0.25">
      <c r="A6136" s="3">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6">
        <v>55.911999999999978</v>
      </c>
    </row>
    <row r="6137" spans="1:22" ht="14.25" customHeight="1" x14ac:dyDescent="0.25">
      <c r="A6137" s="3">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6">
        <v>3.4619999999999997</v>
      </c>
    </row>
    <row r="6138" spans="1:22" ht="14.25" customHeight="1" x14ac:dyDescent="0.25">
      <c r="A6138" s="3">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6">
        <v>-186.56820000000005</v>
      </c>
    </row>
    <row r="6139" spans="1:22" ht="14.25" customHeight="1" x14ac:dyDescent="0.25">
      <c r="A6139" s="3">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6">
        <v>11.222399999999999</v>
      </c>
    </row>
    <row r="6140" spans="1:22" ht="14.25" customHeight="1" x14ac:dyDescent="0.25">
      <c r="A6140" s="3">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6">
        <v>-12.097999999999999</v>
      </c>
    </row>
    <row r="6141" spans="1:22" ht="14.25" customHeight="1" x14ac:dyDescent="0.25">
      <c r="A6141" s="3">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6">
        <v>30.014399999999998</v>
      </c>
    </row>
    <row r="6142" spans="1:22" ht="14.25" customHeight="1" x14ac:dyDescent="0.25">
      <c r="A6142" s="3">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6">
        <v>134.65199999999999</v>
      </c>
    </row>
    <row r="6143" spans="1:22" ht="14.25" customHeight="1" x14ac:dyDescent="0.25">
      <c r="A6143" s="3">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6">
        <v>3.9128000000000043</v>
      </c>
    </row>
    <row r="6144" spans="1:22" ht="14.25" customHeight="1" x14ac:dyDescent="0.25">
      <c r="A6144" s="3">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6">
        <v>74.8142</v>
      </c>
    </row>
    <row r="6145" spans="1:22" ht="14.25" customHeight="1" x14ac:dyDescent="0.25">
      <c r="A6145" s="3">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6">
        <v>48.806400000000011</v>
      </c>
    </row>
    <row r="6146" spans="1:22" ht="14.25" customHeight="1" x14ac:dyDescent="0.25">
      <c r="A6146" s="3">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6">
        <v>9.2321999999999989</v>
      </c>
    </row>
    <row r="6147" spans="1:22" ht="14.25" customHeight="1" x14ac:dyDescent="0.25">
      <c r="A6147" s="3">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6">
        <v>3.1752000000000002</v>
      </c>
    </row>
    <row r="6148" spans="1:22" ht="14.25" customHeight="1" x14ac:dyDescent="0.25">
      <c r="A6148" s="3">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6">
        <v>3.1752000000000002</v>
      </c>
    </row>
    <row r="6149" spans="1:22" ht="14.25" customHeight="1" x14ac:dyDescent="0.25">
      <c r="A6149" s="3">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6">
        <v>14.7668</v>
      </c>
    </row>
    <row r="6150" spans="1:22" ht="14.25" customHeight="1" x14ac:dyDescent="0.25">
      <c r="A6150" s="3">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6">
        <v>12.599000000000004</v>
      </c>
    </row>
    <row r="6151" spans="1:22" ht="14.25" customHeight="1" x14ac:dyDescent="0.25">
      <c r="A6151" s="3">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6">
        <v>-34.070400000000006</v>
      </c>
    </row>
    <row r="6152" spans="1:22" ht="14.25" customHeight="1" x14ac:dyDescent="0.25">
      <c r="A6152" s="3">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6">
        <v>88.725000000000023</v>
      </c>
    </row>
    <row r="6153" spans="1:22" ht="14.25" customHeight="1" x14ac:dyDescent="0.25">
      <c r="A6153" s="3">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6">
        <v>70.490000000000009</v>
      </c>
    </row>
    <row r="6154" spans="1:22" ht="14.25" customHeight="1" x14ac:dyDescent="0.25">
      <c r="A6154" s="3">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6">
        <v>0.87919999999999732</v>
      </c>
    </row>
    <row r="6155" spans="1:22" ht="14.25" customHeight="1" x14ac:dyDescent="0.25">
      <c r="A6155" s="3">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6">
        <v>10.393599999999998</v>
      </c>
    </row>
    <row r="6156" spans="1:22" ht="14.25" customHeight="1" x14ac:dyDescent="0.25">
      <c r="A6156" s="3">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6">
        <v>5.7752999999999961</v>
      </c>
    </row>
    <row r="6157" spans="1:22" ht="14.25" customHeight="1" x14ac:dyDescent="0.25">
      <c r="A6157" s="3">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6">
        <v>33.270399999999981</v>
      </c>
    </row>
    <row r="6158" spans="1:22" ht="14.25" customHeight="1" x14ac:dyDescent="0.25">
      <c r="A6158" s="3">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6">
        <v>9.5418000000000003</v>
      </c>
    </row>
    <row r="6159" spans="1:22" ht="14.25" customHeight="1" x14ac:dyDescent="0.25">
      <c r="A6159" s="3">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6">
        <v>38.323799999999999</v>
      </c>
    </row>
    <row r="6160" spans="1:22" ht="14.25" customHeight="1" x14ac:dyDescent="0.25">
      <c r="A6160" s="3">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6">
        <v>23.419200000000011</v>
      </c>
    </row>
    <row r="6161" spans="1:22" ht="14.25" customHeight="1" x14ac:dyDescent="0.25">
      <c r="A6161" s="3">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6">
        <v>108.17520000000002</v>
      </c>
    </row>
    <row r="6162" spans="1:22" ht="14.25" customHeight="1" x14ac:dyDescent="0.25">
      <c r="A6162" s="3">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6">
        <v>28.347899999999981</v>
      </c>
    </row>
    <row r="6163" spans="1:22" ht="14.25" customHeight="1" x14ac:dyDescent="0.25">
      <c r="A6163" s="3">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6">
        <v>3.9851999999999999</v>
      </c>
    </row>
    <row r="6164" spans="1:22" ht="14.25" customHeight="1" x14ac:dyDescent="0.25">
      <c r="A6164" s="3">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6">
        <v>1.961999999999998</v>
      </c>
    </row>
    <row r="6165" spans="1:22" ht="14.25" customHeight="1" x14ac:dyDescent="0.25">
      <c r="A6165" s="3">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6">
        <v>-25.737000000000002</v>
      </c>
    </row>
    <row r="6166" spans="1:22" ht="14.25" customHeight="1" x14ac:dyDescent="0.25">
      <c r="A6166" s="3">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6">
        <v>1.3728000000000002</v>
      </c>
    </row>
    <row r="6167" spans="1:22" ht="14.25" customHeight="1" x14ac:dyDescent="0.25">
      <c r="A6167" s="3">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6">
        <v>5.5044000000000013</v>
      </c>
    </row>
    <row r="6168" spans="1:22" ht="14.25" customHeight="1" x14ac:dyDescent="0.25">
      <c r="A6168" s="3">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6">
        <v>53.199999999999989</v>
      </c>
    </row>
    <row r="6169" spans="1:22" ht="14.25" customHeight="1" x14ac:dyDescent="0.25">
      <c r="A6169" s="3">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6">
        <v>44.045999999999992</v>
      </c>
    </row>
    <row r="6170" spans="1:22" ht="14.25" customHeight="1" x14ac:dyDescent="0.25">
      <c r="A6170" s="3">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6">
        <v>11.250400000000001</v>
      </c>
    </row>
    <row r="6171" spans="1:22" ht="14.25" customHeight="1" x14ac:dyDescent="0.25">
      <c r="A6171" s="3">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6">
        <v>6.4127999999999998</v>
      </c>
    </row>
    <row r="6172" spans="1:22" ht="14.25" customHeight="1" x14ac:dyDescent="0.25">
      <c r="A6172" s="3">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6">
        <v>11.558699999999998</v>
      </c>
    </row>
    <row r="6173" spans="1:22" ht="14.25" customHeight="1" x14ac:dyDescent="0.25">
      <c r="A6173" s="3">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6">
        <v>1.0207999999999999</v>
      </c>
    </row>
    <row r="6174" spans="1:22" ht="14.25" customHeight="1" x14ac:dyDescent="0.25">
      <c r="A6174" s="3">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6">
        <v>12.548999999999999</v>
      </c>
    </row>
    <row r="6175" spans="1:22" ht="14.25" customHeight="1" x14ac:dyDescent="0.25">
      <c r="A6175" s="3">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6">
        <v>9.1160000000000014</v>
      </c>
    </row>
    <row r="6176" spans="1:22" ht="14.25" customHeight="1" x14ac:dyDescent="0.25">
      <c r="A6176" s="3">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6">
        <v>226.36260000000004</v>
      </c>
    </row>
    <row r="6177" spans="1:22" ht="14.25" customHeight="1" x14ac:dyDescent="0.25">
      <c r="A6177" s="3">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6">
        <v>422.51</v>
      </c>
    </row>
    <row r="6178" spans="1:22" ht="14.25" customHeight="1" x14ac:dyDescent="0.25">
      <c r="A6178" s="3">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6">
        <v>24.068799999999996</v>
      </c>
    </row>
    <row r="6179" spans="1:22" ht="14.25" customHeight="1" x14ac:dyDescent="0.25">
      <c r="A6179" s="3">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6">
        <v>57.32119999999999</v>
      </c>
    </row>
    <row r="6180" spans="1:22" ht="14.25" customHeight="1" x14ac:dyDescent="0.25">
      <c r="A6180" s="3">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6">
        <v>11.720800000000001</v>
      </c>
    </row>
    <row r="6181" spans="1:22" ht="14.25" customHeight="1" x14ac:dyDescent="0.25">
      <c r="A6181" s="3">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6">
        <v>6.3960000000000008</v>
      </c>
    </row>
    <row r="6182" spans="1:22" ht="14.25" customHeight="1" x14ac:dyDescent="0.25">
      <c r="A6182" s="3">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6">
        <v>176.38600000000002</v>
      </c>
    </row>
    <row r="6183" spans="1:22" ht="14.25" customHeight="1" x14ac:dyDescent="0.25">
      <c r="A6183" s="3">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6">
        <v>32.981699999999989</v>
      </c>
    </row>
    <row r="6184" spans="1:22" ht="14.25" customHeight="1" x14ac:dyDescent="0.25">
      <c r="A6184" s="3">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6">
        <v>6.8619999999999992</v>
      </c>
    </row>
    <row r="6185" spans="1:22" ht="14.25" customHeight="1" x14ac:dyDescent="0.25">
      <c r="A6185" s="3">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6">
        <v>17.756799999999998</v>
      </c>
    </row>
    <row r="6186" spans="1:22" ht="14.25" customHeight="1" x14ac:dyDescent="0.25">
      <c r="A6186" s="3">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6">
        <v>25.245000000000019</v>
      </c>
    </row>
    <row r="6187" spans="1:22" ht="14.25" customHeight="1" x14ac:dyDescent="0.25">
      <c r="A6187" s="3">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6">
        <v>10.679999999999996</v>
      </c>
    </row>
    <row r="6188" spans="1:22" ht="14.25" customHeight="1" x14ac:dyDescent="0.25">
      <c r="A6188" s="3">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6">
        <v>20.575499999999998</v>
      </c>
    </row>
    <row r="6189" spans="1:22" ht="14.25" customHeight="1" x14ac:dyDescent="0.25">
      <c r="A6189" s="3">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6">
        <v>11.793599999999998</v>
      </c>
    </row>
    <row r="6190" spans="1:22" ht="14.25" customHeight="1" x14ac:dyDescent="0.25">
      <c r="A6190" s="3">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6">
        <v>35.711999999999989</v>
      </c>
    </row>
    <row r="6191" spans="1:22" ht="14.25" customHeight="1" x14ac:dyDescent="0.25">
      <c r="A6191" s="3">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6">
        <v>47.97999999999999</v>
      </c>
    </row>
    <row r="6192" spans="1:22" ht="14.25" customHeight="1" x14ac:dyDescent="0.25">
      <c r="A6192" s="3">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6">
        <v>207.88559999999998</v>
      </c>
    </row>
    <row r="6193" spans="1:22" ht="14.25" customHeight="1" x14ac:dyDescent="0.25">
      <c r="A6193" s="3">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6">
        <v>8.4888000000000012</v>
      </c>
    </row>
    <row r="6194" spans="1:22" ht="14.25" customHeight="1" x14ac:dyDescent="0.25">
      <c r="A6194" s="3">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6">
        <v>9.0719999999999992</v>
      </c>
    </row>
    <row r="6195" spans="1:22" ht="14.25" customHeight="1" x14ac:dyDescent="0.25">
      <c r="A6195" s="3">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6">
        <v>-9.8114999999999988</v>
      </c>
    </row>
    <row r="6196" spans="1:22" ht="14.25" customHeight="1" x14ac:dyDescent="0.25">
      <c r="A6196" s="3">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6">
        <v>26.557999999999993</v>
      </c>
    </row>
    <row r="6197" spans="1:22" ht="14.25" customHeight="1" x14ac:dyDescent="0.25">
      <c r="A6197" s="3">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6">
        <v>-76.997200000000021</v>
      </c>
    </row>
    <row r="6198" spans="1:22" ht="14.25" customHeight="1" x14ac:dyDescent="0.25">
      <c r="A6198" s="3">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6">
        <v>-4.460999999999995</v>
      </c>
    </row>
    <row r="6199" spans="1:22" ht="14.25" customHeight="1" x14ac:dyDescent="0.25">
      <c r="A6199" s="3">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6">
        <v>28.696499999999993</v>
      </c>
    </row>
    <row r="6200" spans="1:22" ht="14.25" customHeight="1" x14ac:dyDescent="0.25">
      <c r="A6200" s="3">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6">
        <v>13.252199999999997</v>
      </c>
    </row>
    <row r="6201" spans="1:22" ht="14.25" customHeight="1" x14ac:dyDescent="0.25">
      <c r="A6201" s="3">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6">
        <v>46.118399999999994</v>
      </c>
    </row>
    <row r="6202" spans="1:22" ht="14.25" customHeight="1" x14ac:dyDescent="0.25">
      <c r="A6202" s="3">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6">
        <v>485.98919999999993</v>
      </c>
    </row>
    <row r="6203" spans="1:22" ht="14.25" customHeight="1" x14ac:dyDescent="0.25">
      <c r="A6203" s="3">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6">
        <v>-4.9004999999999974</v>
      </c>
    </row>
    <row r="6204" spans="1:22" ht="14.25" customHeight="1" x14ac:dyDescent="0.25">
      <c r="A6204" s="3">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6">
        <v>7.0489999999999498</v>
      </c>
    </row>
    <row r="6205" spans="1:22" ht="14.25" customHeight="1" x14ac:dyDescent="0.25">
      <c r="A6205" s="3">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6">
        <v>-47.030399999999986</v>
      </c>
    </row>
    <row r="6206" spans="1:22" ht="14.25" customHeight="1" x14ac:dyDescent="0.25">
      <c r="A6206" s="3">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6">
        <v>1.7352000000000005</v>
      </c>
    </row>
    <row r="6207" spans="1:22" ht="14.25" customHeight="1" x14ac:dyDescent="0.25">
      <c r="A6207" s="3">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6">
        <v>15.942499999999992</v>
      </c>
    </row>
    <row r="6208" spans="1:22" ht="14.25" customHeight="1" x14ac:dyDescent="0.25">
      <c r="A6208" s="3">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6">
        <v>7.8899999999999979</v>
      </c>
    </row>
    <row r="6209" spans="1:22" ht="14.25" customHeight="1" x14ac:dyDescent="0.25">
      <c r="A6209" s="3">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6">
        <v>-14.576399999999996</v>
      </c>
    </row>
    <row r="6210" spans="1:22" ht="14.25" customHeight="1" x14ac:dyDescent="0.25">
      <c r="A6210" s="3">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6">
        <v>-6.3960000000000008</v>
      </c>
    </row>
    <row r="6211" spans="1:22" ht="14.25" customHeight="1" x14ac:dyDescent="0.25">
      <c r="A6211" s="3">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6">
        <v>942.81569999999988</v>
      </c>
    </row>
    <row r="6212" spans="1:22" ht="14.25" customHeight="1" x14ac:dyDescent="0.25">
      <c r="A6212" s="3">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6">
        <v>290.00579999999991</v>
      </c>
    </row>
    <row r="6213" spans="1:22" ht="14.25" customHeight="1" x14ac:dyDescent="0.25">
      <c r="A6213" s="3">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6">
        <v>22.419600000000003</v>
      </c>
    </row>
    <row r="6214" spans="1:22" ht="14.25" customHeight="1" x14ac:dyDescent="0.25">
      <c r="A6214" s="3">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6">
        <v>9.120000000000001</v>
      </c>
    </row>
    <row r="6215" spans="1:22" ht="14.25" customHeight="1" x14ac:dyDescent="0.25">
      <c r="A6215" s="3">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6">
        <v>22.074799999999996</v>
      </c>
    </row>
    <row r="6216" spans="1:22" ht="14.25" customHeight="1" x14ac:dyDescent="0.25">
      <c r="A6216" s="3">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6">
        <v>3.7435999999999998</v>
      </c>
    </row>
    <row r="6217" spans="1:22" ht="14.25" customHeight="1" x14ac:dyDescent="0.25">
      <c r="A6217" s="3">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6">
        <v>27.945600000000002</v>
      </c>
    </row>
    <row r="6218" spans="1:22" ht="14.25" customHeight="1" x14ac:dyDescent="0.25">
      <c r="A6218" s="3">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6">
        <v>29.252800000000001</v>
      </c>
    </row>
    <row r="6219" spans="1:22" ht="14.25" customHeight="1" x14ac:dyDescent="0.25">
      <c r="A6219" s="3">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6">
        <v>0.29969999999999963</v>
      </c>
    </row>
    <row r="6220" spans="1:22" ht="14.25" customHeight="1" x14ac:dyDescent="0.25">
      <c r="A6220" s="3">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6">
        <v>35.195999999999998</v>
      </c>
    </row>
    <row r="6221" spans="1:22" ht="14.25" customHeight="1" x14ac:dyDescent="0.25">
      <c r="A6221" s="3">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6">
        <v>51.834599999999995</v>
      </c>
    </row>
    <row r="6222" spans="1:22" ht="14.25" customHeight="1" x14ac:dyDescent="0.25">
      <c r="A6222" s="3">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6">
        <v>1.4601999999999977</v>
      </c>
    </row>
    <row r="6223" spans="1:22" ht="14.25" customHeight="1" x14ac:dyDescent="0.25">
      <c r="A6223" s="3">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6">
        <v>26.081999999999997</v>
      </c>
    </row>
    <row r="6224" spans="1:22" ht="14.25" customHeight="1" x14ac:dyDescent="0.25">
      <c r="A6224" s="3">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6">
        <v>19.084800000000005</v>
      </c>
    </row>
    <row r="6225" spans="1:22" ht="14.25" customHeight="1" x14ac:dyDescent="0.25">
      <c r="A6225" s="3">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6">
        <v>1.0730999999999993</v>
      </c>
    </row>
    <row r="6226" spans="1:22" ht="14.25" customHeight="1" x14ac:dyDescent="0.25">
      <c r="A6226" s="3">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6">
        <v>-54.588000000000008</v>
      </c>
    </row>
    <row r="6227" spans="1:22" ht="14.25" customHeight="1" x14ac:dyDescent="0.25">
      <c r="A6227" s="3">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6">
        <v>-103.86059999999998</v>
      </c>
    </row>
    <row r="6228" spans="1:22" ht="14.25" customHeight="1" x14ac:dyDescent="0.25">
      <c r="A6228" s="3">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6">
        <v>-14.558399999999978</v>
      </c>
    </row>
    <row r="6229" spans="1:22" ht="14.25" customHeight="1" x14ac:dyDescent="0.25">
      <c r="A6229" s="3">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6">
        <v>7.7679000000000009</v>
      </c>
    </row>
    <row r="6230" spans="1:22" ht="14.25" customHeight="1" x14ac:dyDescent="0.25">
      <c r="A6230" s="3">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6">
        <v>-20.235600000000005</v>
      </c>
    </row>
    <row r="6231" spans="1:22" ht="14.25" customHeight="1" x14ac:dyDescent="0.25">
      <c r="A6231" s="3">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6">
        <v>15.863099999999999</v>
      </c>
    </row>
    <row r="6232" spans="1:22" ht="14.25" customHeight="1" x14ac:dyDescent="0.25">
      <c r="A6232" s="3">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6">
        <v>11.8248</v>
      </c>
    </row>
    <row r="6233" spans="1:22" ht="14.25" customHeight="1" x14ac:dyDescent="0.25">
      <c r="A6233" s="3">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6">
        <v>8.8783999999999921</v>
      </c>
    </row>
    <row r="6234" spans="1:22" ht="14.25" customHeight="1" x14ac:dyDescent="0.25">
      <c r="A6234" s="3">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6">
        <v>9.3312000000000008</v>
      </c>
    </row>
    <row r="6235" spans="1:22" ht="14.25" customHeight="1" x14ac:dyDescent="0.25">
      <c r="A6235" s="3">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6">
        <v>34.214400000000005</v>
      </c>
    </row>
    <row r="6236" spans="1:22" ht="14.25" customHeight="1" x14ac:dyDescent="0.25">
      <c r="A6236" s="3">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6">
        <v>459.98749999999995</v>
      </c>
    </row>
    <row r="6237" spans="1:22" ht="14.25" customHeight="1" x14ac:dyDescent="0.25">
      <c r="A6237" s="3">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6">
        <v>-17.991000000000003</v>
      </c>
    </row>
    <row r="6238" spans="1:22" ht="14.25" customHeight="1" x14ac:dyDescent="0.25">
      <c r="A6238" s="3">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6">
        <v>21.591000000000001</v>
      </c>
    </row>
    <row r="6239" spans="1:22" ht="14.25" customHeight="1" x14ac:dyDescent="0.25">
      <c r="A6239" s="3">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6">
        <v>9.2176000000000009</v>
      </c>
    </row>
    <row r="6240" spans="1:22" ht="14.25" customHeight="1" x14ac:dyDescent="0.25">
      <c r="A6240" s="3">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6">
        <v>21.64500000000001</v>
      </c>
    </row>
    <row r="6241" spans="1:22" ht="14.25" customHeight="1" x14ac:dyDescent="0.25">
      <c r="A6241" s="3">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6">
        <v>93.698800000000006</v>
      </c>
    </row>
    <row r="6242" spans="1:22" ht="14.25" customHeight="1" x14ac:dyDescent="0.25">
      <c r="A6242" s="3">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6">
        <v>3.8167999999999997</v>
      </c>
    </row>
    <row r="6243" spans="1:22" ht="14.25" customHeight="1" x14ac:dyDescent="0.25">
      <c r="A6243" s="3">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6">
        <v>101.4504</v>
      </c>
    </row>
    <row r="6244" spans="1:22" ht="14.25" customHeight="1" x14ac:dyDescent="0.25">
      <c r="A6244" s="3">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6">
        <v>-14.591999999999999</v>
      </c>
    </row>
    <row r="6245" spans="1:22" ht="14.25" customHeight="1" x14ac:dyDescent="0.25">
      <c r="A6245" s="3">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6">
        <v>7.6049999999999978</v>
      </c>
    </row>
    <row r="6246" spans="1:22" ht="14.25" customHeight="1" x14ac:dyDescent="0.25">
      <c r="A6246" s="3">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6">
        <v>30.950400000000002</v>
      </c>
    </row>
    <row r="6247" spans="1:22" ht="14.25" customHeight="1" x14ac:dyDescent="0.25">
      <c r="A6247" s="3">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6">
        <v>6.4205999999999976</v>
      </c>
    </row>
    <row r="6248" spans="1:22" ht="14.25" customHeight="1" x14ac:dyDescent="0.25">
      <c r="A6248" s="3">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6">
        <v>6.011400000000001</v>
      </c>
    </row>
    <row r="6249" spans="1:22" ht="14.25" customHeight="1" x14ac:dyDescent="0.25">
      <c r="A6249" s="3">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6">
        <v>19.968599999999999</v>
      </c>
    </row>
    <row r="6250" spans="1:22" ht="14.25" customHeight="1" x14ac:dyDescent="0.25">
      <c r="A6250" s="3">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6">
        <v>2.6208000000000005</v>
      </c>
    </row>
    <row r="6251" spans="1:22" ht="14.25" customHeight="1" x14ac:dyDescent="0.25">
      <c r="A6251" s="3">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6">
        <v>120.94159999999999</v>
      </c>
    </row>
    <row r="6252" spans="1:22" ht="14.25" customHeight="1" x14ac:dyDescent="0.25">
      <c r="A6252" s="3">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6">
        <v>3.99</v>
      </c>
    </row>
    <row r="6253" spans="1:22" ht="14.25" customHeight="1" x14ac:dyDescent="0.25">
      <c r="A6253" s="3">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6">
        <v>-6.344100000000001</v>
      </c>
    </row>
    <row r="6254" spans="1:22" ht="14.25" customHeight="1" x14ac:dyDescent="0.25">
      <c r="A6254" s="3">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6">
        <v>27.993600000000001</v>
      </c>
    </row>
    <row r="6255" spans="1:22" ht="14.25" customHeight="1" x14ac:dyDescent="0.25">
      <c r="A6255" s="3">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6">
        <v>50.242500000000007</v>
      </c>
    </row>
    <row r="6256" spans="1:22" ht="14.25" customHeight="1" x14ac:dyDescent="0.25">
      <c r="A6256" s="3">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6">
        <v>8.1167999999999996</v>
      </c>
    </row>
    <row r="6257" spans="1:22" ht="14.25" customHeight="1" x14ac:dyDescent="0.25">
      <c r="A6257" s="3">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6">
        <v>3.4495999999999993</v>
      </c>
    </row>
    <row r="6258" spans="1:22" ht="14.25" customHeight="1" x14ac:dyDescent="0.25">
      <c r="A6258" s="3">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6">
        <v>-2.5255999999999998</v>
      </c>
    </row>
    <row r="6259" spans="1:22" ht="14.25" customHeight="1" x14ac:dyDescent="0.25">
      <c r="A6259" s="3">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6">
        <v>-81.725799999999978</v>
      </c>
    </row>
    <row r="6260" spans="1:22" ht="14.25" customHeight="1" x14ac:dyDescent="0.25">
      <c r="A6260" s="3">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6">
        <v>11.230799999999999</v>
      </c>
    </row>
    <row r="6261" spans="1:22" ht="14.25" customHeight="1" x14ac:dyDescent="0.25">
      <c r="A6261" s="3">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6">
        <v>5.5663999999999998</v>
      </c>
    </row>
    <row r="6262" spans="1:22" ht="14.25" customHeight="1" x14ac:dyDescent="0.25">
      <c r="A6262" s="3">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6">
        <v>4.9247999999999985</v>
      </c>
    </row>
    <row r="6263" spans="1:22" ht="14.25" customHeight="1" x14ac:dyDescent="0.25">
      <c r="A6263" s="3">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6">
        <v>19.872</v>
      </c>
    </row>
    <row r="6264" spans="1:22" ht="14.25" customHeight="1" x14ac:dyDescent="0.25">
      <c r="A6264" s="3">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6">
        <v>-729.91380000000004</v>
      </c>
    </row>
    <row r="6265" spans="1:22" ht="14.25" customHeight="1" x14ac:dyDescent="0.25">
      <c r="A6265" s="3">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6">
        <v>15.524999999999999</v>
      </c>
    </row>
    <row r="6266" spans="1:22" ht="14.25" customHeight="1" x14ac:dyDescent="0.25">
      <c r="A6266" s="3">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6">
        <v>14.424999999999999</v>
      </c>
    </row>
    <row r="6267" spans="1:22" ht="14.25" customHeight="1" x14ac:dyDescent="0.25">
      <c r="A6267" s="3">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6">
        <v>1.1771999999999998</v>
      </c>
    </row>
    <row r="6268" spans="1:22" ht="14.25" customHeight="1" x14ac:dyDescent="0.25">
      <c r="A6268" s="3">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6">
        <v>48.551399999999994</v>
      </c>
    </row>
    <row r="6269" spans="1:22" ht="14.25" customHeight="1" x14ac:dyDescent="0.25">
      <c r="A6269" s="3">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6">
        <v>93.593999999999994</v>
      </c>
    </row>
    <row r="6270" spans="1:22" ht="14.25" customHeight="1" x14ac:dyDescent="0.25">
      <c r="A6270" s="3">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6">
        <v>10.327</v>
      </c>
    </row>
    <row r="6271" spans="1:22" ht="14.25" customHeight="1" x14ac:dyDescent="0.25">
      <c r="A6271" s="3">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6">
        <v>-7.9984000000000073</v>
      </c>
    </row>
    <row r="6272" spans="1:22" ht="14.25" customHeight="1" x14ac:dyDescent="0.25">
      <c r="A6272" s="3">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6">
        <v>43.464599999999905</v>
      </c>
    </row>
    <row r="6273" spans="1:22" ht="14.25" customHeight="1" x14ac:dyDescent="0.25">
      <c r="A6273" s="3">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6">
        <v>44.974999999999987</v>
      </c>
    </row>
    <row r="6274" spans="1:22" ht="14.25" customHeight="1" x14ac:dyDescent="0.25">
      <c r="A6274" s="3">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6">
        <v>23.262400000000003</v>
      </c>
    </row>
    <row r="6275" spans="1:22" ht="14.25" customHeight="1" x14ac:dyDescent="0.25">
      <c r="A6275" s="3">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6">
        <v>4.4711999999999996</v>
      </c>
    </row>
    <row r="6276" spans="1:22" ht="14.25" customHeight="1" x14ac:dyDescent="0.25">
      <c r="A6276" s="3">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6">
        <v>89.963999999999999</v>
      </c>
    </row>
    <row r="6277" spans="1:22" ht="14.25" customHeight="1" x14ac:dyDescent="0.25">
      <c r="A6277" s="3">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6">
        <v>10.890000000000002</v>
      </c>
    </row>
    <row r="6278" spans="1:22" ht="14.25" customHeight="1" x14ac:dyDescent="0.25">
      <c r="A6278" s="3">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6">
        <v>41.223699999999994</v>
      </c>
    </row>
    <row r="6279" spans="1:22" ht="14.25" customHeight="1" x14ac:dyDescent="0.25">
      <c r="A6279" s="3">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6">
        <v>17.379999999999995</v>
      </c>
    </row>
    <row r="6280" spans="1:22" ht="14.25" customHeight="1" x14ac:dyDescent="0.25">
      <c r="A6280" s="3">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6">
        <v>-4.6764000000000001</v>
      </c>
    </row>
    <row r="6281" spans="1:22" ht="14.25" customHeight="1" x14ac:dyDescent="0.25">
      <c r="A6281" s="3">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6">
        <v>4.1651999999999987</v>
      </c>
    </row>
    <row r="6282" spans="1:22" ht="14.25" customHeight="1" x14ac:dyDescent="0.25">
      <c r="A6282" s="3">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6">
        <v>1.9925999999999999</v>
      </c>
    </row>
    <row r="6283" spans="1:22" ht="14.25" customHeight="1" x14ac:dyDescent="0.25">
      <c r="A6283" s="3">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6">
        <v>9.5735999999999937</v>
      </c>
    </row>
    <row r="6284" spans="1:22" ht="14.25" customHeight="1" x14ac:dyDescent="0.25">
      <c r="A6284" s="3">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6">
        <v>-26.541000000000004</v>
      </c>
    </row>
    <row r="6285" spans="1:22" ht="14.25" customHeight="1" x14ac:dyDescent="0.25">
      <c r="A6285" s="3">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6">
        <v>143.30299999999997</v>
      </c>
    </row>
    <row r="6286" spans="1:22" ht="14.25" customHeight="1" x14ac:dyDescent="0.25">
      <c r="A6286" s="3">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6">
        <v>56.324000000000012</v>
      </c>
    </row>
    <row r="6287" spans="1:22" ht="14.25" customHeight="1" x14ac:dyDescent="0.25">
      <c r="A6287" s="3">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6">
        <v>-231.41160000000008</v>
      </c>
    </row>
    <row r="6288" spans="1:22" ht="14.25" customHeight="1" x14ac:dyDescent="0.25">
      <c r="A6288" s="3">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6">
        <v>17.998199999999997</v>
      </c>
    </row>
    <row r="6289" spans="1:22" ht="14.25" customHeight="1" x14ac:dyDescent="0.25">
      <c r="A6289" s="3">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6">
        <v>-87.935400000000044</v>
      </c>
    </row>
    <row r="6290" spans="1:22" ht="14.25" customHeight="1" x14ac:dyDescent="0.25">
      <c r="A6290" s="3">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6">
        <v>68.846399999999974</v>
      </c>
    </row>
    <row r="6291" spans="1:22" ht="14.25" customHeight="1" x14ac:dyDescent="0.25">
      <c r="A6291" s="3">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6">
        <v>102.95279999999988</v>
      </c>
    </row>
    <row r="6292" spans="1:22" ht="14.25" customHeight="1" x14ac:dyDescent="0.25">
      <c r="A6292" s="3">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6">
        <v>91.772800000000018</v>
      </c>
    </row>
    <row r="6293" spans="1:22" ht="14.25" customHeight="1" x14ac:dyDescent="0.25">
      <c r="A6293" s="3">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6">
        <v>168.47040000000004</v>
      </c>
    </row>
    <row r="6294" spans="1:22" ht="14.25" customHeight="1" x14ac:dyDescent="0.25">
      <c r="A6294" s="3">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6">
        <v>7.7679000000000009</v>
      </c>
    </row>
    <row r="6295" spans="1:22" ht="14.25" customHeight="1" x14ac:dyDescent="0.25">
      <c r="A6295" s="3">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6">
        <v>16.676400000000001</v>
      </c>
    </row>
    <row r="6296" spans="1:22" ht="14.25" customHeight="1" x14ac:dyDescent="0.25">
      <c r="A6296" s="3">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6">
        <v>12.581999999999999</v>
      </c>
    </row>
    <row r="6297" spans="1:22" ht="14.25" customHeight="1" x14ac:dyDescent="0.25">
      <c r="A6297" s="3">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6">
        <v>503.78219999999976</v>
      </c>
    </row>
    <row r="6298" spans="1:22" ht="14.25" customHeight="1" x14ac:dyDescent="0.25">
      <c r="A6298" s="3">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6">
        <v>84.51</v>
      </c>
    </row>
    <row r="6299" spans="1:22" ht="14.25" customHeight="1" x14ac:dyDescent="0.25">
      <c r="A6299" s="3">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6">
        <v>66.627199999999988</v>
      </c>
    </row>
    <row r="6300" spans="1:22" ht="14.25" customHeight="1" x14ac:dyDescent="0.25">
      <c r="A6300" s="3">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6">
        <v>12.2715</v>
      </c>
    </row>
    <row r="6301" spans="1:22" ht="14.25" customHeight="1" x14ac:dyDescent="0.25">
      <c r="A6301" s="3">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6">
        <v>9.5570999999999984</v>
      </c>
    </row>
    <row r="6302" spans="1:22" ht="14.25" customHeight="1" x14ac:dyDescent="0.25">
      <c r="A6302" s="3">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6">
        <v>-38.11140000000001</v>
      </c>
    </row>
    <row r="6303" spans="1:22" ht="14.25" customHeight="1" x14ac:dyDescent="0.25">
      <c r="A6303" s="3">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6">
        <v>4.7195999999999998</v>
      </c>
    </row>
    <row r="6304" spans="1:22" ht="14.25" customHeight="1" x14ac:dyDescent="0.25">
      <c r="A6304" s="3">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6">
        <v>19.596000000000018</v>
      </c>
    </row>
    <row r="6305" spans="1:22" ht="14.25" customHeight="1" x14ac:dyDescent="0.25">
      <c r="A6305" s="3">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6">
        <v>23.234999999999992</v>
      </c>
    </row>
    <row r="6306" spans="1:22" ht="14.25" customHeight="1" x14ac:dyDescent="0.25">
      <c r="A6306" s="3">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6">
        <v>3.2063999999999999</v>
      </c>
    </row>
    <row r="6307" spans="1:22" ht="14.25" customHeight="1" x14ac:dyDescent="0.25">
      <c r="A6307" s="3">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6">
        <v>-4.1761999999999997</v>
      </c>
    </row>
    <row r="6308" spans="1:22" ht="14.25" customHeight="1" x14ac:dyDescent="0.25">
      <c r="A6308" s="3">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6">
        <v>-14.407800000000009</v>
      </c>
    </row>
    <row r="6309" spans="1:22" ht="14.25" customHeight="1" x14ac:dyDescent="0.25">
      <c r="A6309" s="3">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6">
        <v>16.783200000000001</v>
      </c>
    </row>
    <row r="6310" spans="1:22" ht="14.25" customHeight="1" x14ac:dyDescent="0.25">
      <c r="A6310" s="3">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6">
        <v>-97.552800000000076</v>
      </c>
    </row>
    <row r="6311" spans="1:22" ht="14.25" customHeight="1" x14ac:dyDescent="0.25">
      <c r="A6311" s="3">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6">
        <v>228.07919999999999</v>
      </c>
    </row>
    <row r="6312" spans="1:22" ht="14.25" customHeight="1" x14ac:dyDescent="0.25">
      <c r="A6312" s="3">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6">
        <v>5.3115999999999985</v>
      </c>
    </row>
    <row r="6313" spans="1:22" ht="14.25" customHeight="1" x14ac:dyDescent="0.25">
      <c r="A6313" s="3">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6">
        <v>21.751499999999986</v>
      </c>
    </row>
    <row r="6314" spans="1:22" ht="14.25" customHeight="1" x14ac:dyDescent="0.25">
      <c r="A6314" s="3">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6">
        <v>81.131400000000014</v>
      </c>
    </row>
    <row r="6315" spans="1:22" ht="14.25" customHeight="1" x14ac:dyDescent="0.25">
      <c r="A6315" s="3">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6">
        <v>7.3451000000000004</v>
      </c>
    </row>
    <row r="6316" spans="1:22" ht="14.25" customHeight="1" x14ac:dyDescent="0.25">
      <c r="A6316" s="3">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6">
        <v>45.575999999999979</v>
      </c>
    </row>
    <row r="6317" spans="1:22" ht="14.25" customHeight="1" x14ac:dyDescent="0.25">
      <c r="A6317" s="3">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6">
        <v>96.343800000000002</v>
      </c>
    </row>
    <row r="6318" spans="1:22" ht="14.25" customHeight="1" x14ac:dyDescent="0.25">
      <c r="A6318" s="3">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6">
        <v>69.177599999999984</v>
      </c>
    </row>
    <row r="6319" spans="1:22" ht="14.25" customHeight="1" x14ac:dyDescent="0.25">
      <c r="A6319" s="3">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6">
        <v>7.98</v>
      </c>
    </row>
    <row r="6320" spans="1:22" ht="14.25" customHeight="1" x14ac:dyDescent="0.25">
      <c r="A6320" s="3">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6">
        <v>3.4964999999999993</v>
      </c>
    </row>
    <row r="6321" spans="1:22" ht="14.25" customHeight="1" x14ac:dyDescent="0.25">
      <c r="A6321" s="3">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6">
        <v>15.335999999999999</v>
      </c>
    </row>
    <row r="6322" spans="1:22" ht="14.25" customHeight="1" x14ac:dyDescent="0.25">
      <c r="A6322" s="3">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6">
        <v>3.6288</v>
      </c>
    </row>
    <row r="6323" spans="1:22" ht="14.25" customHeight="1" x14ac:dyDescent="0.25">
      <c r="A6323" s="3">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6">
        <v>2.8100999999999998</v>
      </c>
    </row>
    <row r="6324" spans="1:22" ht="14.25" customHeight="1" x14ac:dyDescent="0.25">
      <c r="A6324" s="3">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6">
        <v>7.4871999999999996</v>
      </c>
    </row>
    <row r="6325" spans="1:22" ht="14.25" customHeight="1" x14ac:dyDescent="0.25">
      <c r="A6325" s="3">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6">
        <v>31.005899999999997</v>
      </c>
    </row>
    <row r="6326" spans="1:22" ht="14.25" customHeight="1" x14ac:dyDescent="0.25">
      <c r="A6326" s="3">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6">
        <v>16.032</v>
      </c>
    </row>
    <row r="6327" spans="1:22" ht="14.25" customHeight="1" x14ac:dyDescent="0.25">
      <c r="A6327" s="3">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6">
        <v>103.3116</v>
      </c>
    </row>
    <row r="6328" spans="1:22" ht="14.25" customHeight="1" x14ac:dyDescent="0.25">
      <c r="A6328" s="3">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6">
        <v>4.0541999999999998</v>
      </c>
    </row>
    <row r="6329" spans="1:22" ht="14.25" customHeight="1" x14ac:dyDescent="0.25">
      <c r="A6329" s="3">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6">
        <v>30.023400000000009</v>
      </c>
    </row>
    <row r="6330" spans="1:22" ht="14.25" customHeight="1" x14ac:dyDescent="0.25">
      <c r="A6330" s="3">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6">
        <v>8.9534999999999982</v>
      </c>
    </row>
    <row r="6331" spans="1:22" ht="14.25" customHeight="1" x14ac:dyDescent="0.25">
      <c r="A6331" s="3">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6">
        <v>93.581600000000009</v>
      </c>
    </row>
    <row r="6332" spans="1:22" ht="14.25" customHeight="1" x14ac:dyDescent="0.25">
      <c r="A6332" s="3">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6">
        <v>15.979199999999999</v>
      </c>
    </row>
    <row r="6333" spans="1:22" ht="14.25" customHeight="1" x14ac:dyDescent="0.25">
      <c r="A6333" s="3">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6">
        <v>12.736799999999999</v>
      </c>
    </row>
    <row r="6334" spans="1:22" ht="14.25" customHeight="1" x14ac:dyDescent="0.25">
      <c r="A6334" s="3">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6">
        <v>4.8608999999999991</v>
      </c>
    </row>
    <row r="6335" spans="1:22" ht="14.25" customHeight="1" x14ac:dyDescent="0.25">
      <c r="A6335" s="3">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6">
        <v>13.365</v>
      </c>
    </row>
    <row r="6336" spans="1:22" ht="14.25" customHeight="1" x14ac:dyDescent="0.25">
      <c r="A6336" s="3">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6">
        <v>23.086399999999998</v>
      </c>
    </row>
    <row r="6337" spans="1:22" ht="14.25" customHeight="1" x14ac:dyDescent="0.25">
      <c r="A6337" s="3">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6">
        <v>6.3979999999999997</v>
      </c>
    </row>
    <row r="6338" spans="1:22" ht="14.25" customHeight="1" x14ac:dyDescent="0.25">
      <c r="A6338" s="3">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6">
        <v>15.993599999999997</v>
      </c>
    </row>
    <row r="6339" spans="1:22" ht="14.25" customHeight="1" x14ac:dyDescent="0.25">
      <c r="A6339" s="3">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6">
        <v>42.494999999999948</v>
      </c>
    </row>
    <row r="6340" spans="1:22" ht="14.25" customHeight="1" x14ac:dyDescent="0.25">
      <c r="A6340" s="3">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6">
        <v>43.9</v>
      </c>
    </row>
    <row r="6341" spans="1:22" ht="14.25" customHeight="1" x14ac:dyDescent="0.25">
      <c r="A6341" s="3">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6">
        <v>2.4597999999999871</v>
      </c>
    </row>
    <row r="6342" spans="1:22" ht="14.25" customHeight="1" x14ac:dyDescent="0.25">
      <c r="A6342" s="3">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6">
        <v>1351.9895999999999</v>
      </c>
    </row>
    <row r="6343" spans="1:22" ht="14.25" customHeight="1" x14ac:dyDescent="0.25">
      <c r="A6343" s="3">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6">
        <v>-35.215199999999996</v>
      </c>
    </row>
    <row r="6344" spans="1:22" ht="14.25" customHeight="1" x14ac:dyDescent="0.25">
      <c r="A6344" s="3">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6">
        <v>52.734000000000009</v>
      </c>
    </row>
    <row r="6345" spans="1:22" ht="14.25" customHeight="1" x14ac:dyDescent="0.25">
      <c r="A6345" s="3">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6">
        <v>14.9156</v>
      </c>
    </row>
    <row r="6346" spans="1:22" ht="14.25" customHeight="1" x14ac:dyDescent="0.25">
      <c r="A6346" s="3">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6">
        <v>33.254399999999997</v>
      </c>
    </row>
    <row r="6347" spans="1:22" ht="14.25" customHeight="1" x14ac:dyDescent="0.25">
      <c r="A6347" s="3">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6">
        <v>170.51129999999998</v>
      </c>
    </row>
    <row r="6348" spans="1:22" ht="14.25" customHeight="1" x14ac:dyDescent="0.25">
      <c r="A6348" s="3">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6">
        <v>12.029499999999999</v>
      </c>
    </row>
    <row r="6349" spans="1:22" ht="14.25" customHeight="1" x14ac:dyDescent="0.25">
      <c r="A6349" s="3">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6">
        <v>4.4137999999999993</v>
      </c>
    </row>
    <row r="6350" spans="1:22" ht="14.25" customHeight="1" x14ac:dyDescent="0.25">
      <c r="A6350" s="3">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6">
        <v>10.4496</v>
      </c>
    </row>
    <row r="6351" spans="1:22" ht="14.25" customHeight="1" x14ac:dyDescent="0.25">
      <c r="A6351" s="3">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6">
        <v>10.517999999999997</v>
      </c>
    </row>
    <row r="6352" spans="1:22" ht="14.25" customHeight="1" x14ac:dyDescent="0.25">
      <c r="A6352" s="3">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6">
        <v>-105.69000000000003</v>
      </c>
    </row>
    <row r="6353" spans="1:22" ht="14.25" customHeight="1" x14ac:dyDescent="0.25">
      <c r="A6353" s="3">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6">
        <v>27.103200000000001</v>
      </c>
    </row>
    <row r="6354" spans="1:22" ht="14.25" customHeight="1" x14ac:dyDescent="0.25">
      <c r="A6354" s="3">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6">
        <v>-2.0099999999999998</v>
      </c>
    </row>
    <row r="6355" spans="1:22" ht="14.25" customHeight="1" x14ac:dyDescent="0.25">
      <c r="A6355" s="3">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6">
        <v>2.0975000000000001</v>
      </c>
    </row>
    <row r="6356" spans="1:22" ht="14.25" customHeight="1" x14ac:dyDescent="0.25">
      <c r="A6356" s="3">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6">
        <v>101.39399999999998</v>
      </c>
    </row>
    <row r="6357" spans="1:22" ht="14.25" customHeight="1" x14ac:dyDescent="0.25">
      <c r="A6357" s="3">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6">
        <v>-13.637000000000011</v>
      </c>
    </row>
    <row r="6358" spans="1:22" ht="14.25" customHeight="1" x14ac:dyDescent="0.25">
      <c r="A6358" s="3">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6">
        <v>6.8879999999999981</v>
      </c>
    </row>
    <row r="6359" spans="1:22" ht="14.25" customHeight="1" x14ac:dyDescent="0.25">
      <c r="A6359" s="3">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6">
        <v>12.441600000000001</v>
      </c>
    </row>
    <row r="6360" spans="1:22" ht="14.25" customHeight="1" x14ac:dyDescent="0.25">
      <c r="A6360" s="3">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6">
        <v>3.1104000000000003</v>
      </c>
    </row>
    <row r="6361" spans="1:22" ht="14.25" customHeight="1" x14ac:dyDescent="0.25">
      <c r="A6361" s="3">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6">
        <v>8.6352000000000011</v>
      </c>
    </row>
    <row r="6362" spans="1:22" ht="14.25" customHeight="1" x14ac:dyDescent="0.25">
      <c r="A6362" s="3">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6">
        <v>15.764000000000003</v>
      </c>
    </row>
    <row r="6363" spans="1:22" ht="14.25" customHeight="1" x14ac:dyDescent="0.25">
      <c r="A6363" s="3">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6">
        <v>8.2900999999999954</v>
      </c>
    </row>
    <row r="6364" spans="1:22" ht="14.25" customHeight="1" x14ac:dyDescent="0.25">
      <c r="A6364" s="3">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6">
        <v>56.55</v>
      </c>
    </row>
    <row r="6365" spans="1:22" ht="14.25" customHeight="1" x14ac:dyDescent="0.25">
      <c r="A6365" s="3">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6">
        <v>103.99920000000003</v>
      </c>
    </row>
    <row r="6366" spans="1:22" ht="14.25" customHeight="1" x14ac:dyDescent="0.25">
      <c r="A6366" s="3">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6">
        <v>24.883200000000002</v>
      </c>
    </row>
    <row r="6367" spans="1:22" ht="14.25" customHeight="1" x14ac:dyDescent="0.25">
      <c r="A6367" s="3">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6">
        <v>11.1294</v>
      </c>
    </row>
    <row r="6368" spans="1:22" ht="14.25" customHeight="1" x14ac:dyDescent="0.25">
      <c r="A6368" s="3">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6">
        <v>7.2111000000000161</v>
      </c>
    </row>
    <row r="6369" spans="1:22" ht="14.25" customHeight="1" x14ac:dyDescent="0.25">
      <c r="A6369" s="3">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6">
        <v>33.325600000000009</v>
      </c>
    </row>
    <row r="6370" spans="1:22" ht="14.25" customHeight="1" x14ac:dyDescent="0.25">
      <c r="A6370" s="3">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6">
        <v>49.92</v>
      </c>
    </row>
    <row r="6371" spans="1:22" ht="14.25" customHeight="1" x14ac:dyDescent="0.25">
      <c r="A6371" s="3">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6">
        <v>-29.512000000000008</v>
      </c>
    </row>
    <row r="6372" spans="1:22" ht="14.25" customHeight="1" x14ac:dyDescent="0.25">
      <c r="A6372" s="3">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6">
        <v>12.776399999999988</v>
      </c>
    </row>
    <row r="6373" spans="1:22" ht="14.25" customHeight="1" x14ac:dyDescent="0.25">
      <c r="A6373" s="3">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6">
        <v>21.819200000000002</v>
      </c>
    </row>
    <row r="6374" spans="1:22" ht="14.25" customHeight="1" x14ac:dyDescent="0.25">
      <c r="A6374" s="3">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6">
        <v>3.1160999999999999</v>
      </c>
    </row>
    <row r="6375" spans="1:22" ht="14.25" customHeight="1" x14ac:dyDescent="0.25">
      <c r="A6375" s="3">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6">
        <v>66.954599999999971</v>
      </c>
    </row>
    <row r="6376" spans="1:22" ht="14.25" customHeight="1" x14ac:dyDescent="0.25">
      <c r="A6376" s="3">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6">
        <v>70.197999999999922</v>
      </c>
    </row>
    <row r="6377" spans="1:22" ht="14.25" customHeight="1" x14ac:dyDescent="0.25">
      <c r="A6377" s="3">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6">
        <v>-1.249000000000013</v>
      </c>
    </row>
    <row r="6378" spans="1:22" ht="14.25" customHeight="1" x14ac:dyDescent="0.25">
      <c r="A6378" s="3">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6">
        <v>1.7247999999999997</v>
      </c>
    </row>
    <row r="6379" spans="1:22" ht="14.25" customHeight="1" x14ac:dyDescent="0.25">
      <c r="A6379" s="3">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6">
        <v>4.2803999999999984</v>
      </c>
    </row>
    <row r="6380" spans="1:22" ht="14.25" customHeight="1" x14ac:dyDescent="0.25">
      <c r="A6380" s="3">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6">
        <v>41.995800000000003</v>
      </c>
    </row>
    <row r="6381" spans="1:22" ht="14.25" customHeight="1" x14ac:dyDescent="0.25">
      <c r="A6381" s="3">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6">
        <v>71.537499999999994</v>
      </c>
    </row>
    <row r="6382" spans="1:22" ht="14.25" customHeight="1" x14ac:dyDescent="0.25">
      <c r="A6382" s="3">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6">
        <v>-11.825600000000001</v>
      </c>
    </row>
    <row r="6383" spans="1:22" ht="14.25" customHeight="1" x14ac:dyDescent="0.25">
      <c r="A6383" s="3">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6">
        <v>-167.98600000000002</v>
      </c>
    </row>
    <row r="6384" spans="1:22" ht="14.25" customHeight="1" x14ac:dyDescent="0.25">
      <c r="A6384" s="3">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6">
        <v>-36.954399999999993</v>
      </c>
    </row>
    <row r="6385" spans="1:22" ht="14.25" customHeight="1" x14ac:dyDescent="0.25">
      <c r="A6385" s="3">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6">
        <v>-52.454400000000007</v>
      </c>
    </row>
    <row r="6386" spans="1:22" ht="14.25" customHeight="1" x14ac:dyDescent="0.25">
      <c r="A6386" s="3">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6">
        <v>14.395200000000004</v>
      </c>
    </row>
    <row r="6387" spans="1:22" ht="14.25" customHeight="1" x14ac:dyDescent="0.25">
      <c r="A6387" s="3">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6">
        <v>13.300799999999999</v>
      </c>
    </row>
    <row r="6388" spans="1:22" ht="14.25" customHeight="1" x14ac:dyDescent="0.25">
      <c r="A6388" s="3">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6">
        <v>-6.6278000000000006</v>
      </c>
    </row>
    <row r="6389" spans="1:22" ht="14.25" customHeight="1" x14ac:dyDescent="0.25">
      <c r="A6389" s="3">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6">
        <v>4.7519999999999998</v>
      </c>
    </row>
    <row r="6390" spans="1:22" ht="14.25" customHeight="1" x14ac:dyDescent="0.25">
      <c r="A6390" s="3">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6">
        <v>6.8982000000000028</v>
      </c>
    </row>
    <row r="6391" spans="1:22" ht="14.25" customHeight="1" x14ac:dyDescent="0.25">
      <c r="A6391" s="3">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6">
        <v>146.24049999999997</v>
      </c>
    </row>
    <row r="6392" spans="1:22" ht="14.25" customHeight="1" x14ac:dyDescent="0.25">
      <c r="A6392" s="3">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6">
        <v>6.3504000000000005</v>
      </c>
    </row>
    <row r="6393" spans="1:22" ht="14.25" customHeight="1" x14ac:dyDescent="0.25">
      <c r="A6393" s="3">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6">
        <v>6.7251999999999992</v>
      </c>
    </row>
    <row r="6394" spans="1:22" ht="14.25" customHeight="1" x14ac:dyDescent="0.25">
      <c r="A6394" s="3">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6">
        <v>2.8224</v>
      </c>
    </row>
    <row r="6395" spans="1:22" ht="14.25" customHeight="1" x14ac:dyDescent="0.25">
      <c r="A6395" s="3">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6">
        <v>10.5252</v>
      </c>
    </row>
    <row r="6396" spans="1:22" ht="14.25" customHeight="1" x14ac:dyDescent="0.25">
      <c r="A6396" s="3">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6">
        <v>198.46</v>
      </c>
    </row>
    <row r="6397" spans="1:22" ht="14.25" customHeight="1" x14ac:dyDescent="0.25">
      <c r="A6397" s="3">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6">
        <v>4.6304999999999996</v>
      </c>
    </row>
    <row r="6398" spans="1:22" ht="14.25" customHeight="1" x14ac:dyDescent="0.25">
      <c r="A6398" s="3">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6">
        <v>7.8029999999999982</v>
      </c>
    </row>
    <row r="6399" spans="1:22" ht="14.25" customHeight="1" x14ac:dyDescent="0.25">
      <c r="A6399" s="3">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6">
        <v>0.59039999999999915</v>
      </c>
    </row>
    <row r="6400" spans="1:22" ht="14.25" customHeight="1" x14ac:dyDescent="0.25">
      <c r="A6400" s="3">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6">
        <v>247.48499999999993</v>
      </c>
    </row>
    <row r="6401" spans="1:22" ht="14.25" customHeight="1" x14ac:dyDescent="0.25">
      <c r="A6401" s="3">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6">
        <v>11.827199999999999</v>
      </c>
    </row>
    <row r="6402" spans="1:22" ht="14.25" customHeight="1" x14ac:dyDescent="0.25">
      <c r="A6402" s="3">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6">
        <v>68.363999999999976</v>
      </c>
    </row>
    <row r="6403" spans="1:22" ht="14.25" customHeight="1" x14ac:dyDescent="0.25">
      <c r="A6403" s="3">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6">
        <v>33.874400000000009</v>
      </c>
    </row>
    <row r="6404" spans="1:22" ht="14.25" customHeight="1" x14ac:dyDescent="0.25">
      <c r="A6404" s="3">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6">
        <v>1.8672</v>
      </c>
    </row>
    <row r="6405" spans="1:22" ht="14.25" customHeight="1" x14ac:dyDescent="0.25">
      <c r="A6405" s="3">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6">
        <v>3.0438000000000001</v>
      </c>
    </row>
    <row r="6406" spans="1:22" ht="14.25" customHeight="1" x14ac:dyDescent="0.25">
      <c r="A6406" s="3">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6">
        <v>19.966499999999982</v>
      </c>
    </row>
    <row r="6407" spans="1:22" ht="14.25" customHeight="1" x14ac:dyDescent="0.25">
      <c r="A6407" s="3">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6">
        <v>7.119599999999906</v>
      </c>
    </row>
    <row r="6408" spans="1:22" ht="14.25" customHeight="1" x14ac:dyDescent="0.25">
      <c r="A6408" s="3">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6">
        <v>43.421699999999994</v>
      </c>
    </row>
    <row r="6409" spans="1:22" ht="14.25" customHeight="1" x14ac:dyDescent="0.25">
      <c r="A6409" s="3">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6">
        <v>-12.84900000000016</v>
      </c>
    </row>
    <row r="6410" spans="1:22" ht="14.25" customHeight="1" x14ac:dyDescent="0.25">
      <c r="A6410" s="3">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6">
        <v>5.7749999999999986</v>
      </c>
    </row>
    <row r="6411" spans="1:22" ht="14.25" customHeight="1" x14ac:dyDescent="0.25">
      <c r="A6411" s="3">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6">
        <v>16.183799999999998</v>
      </c>
    </row>
    <row r="6412" spans="1:22" ht="14.25" customHeight="1" x14ac:dyDescent="0.25">
      <c r="A6412" s="3">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6">
        <v>0.69930000000000003</v>
      </c>
    </row>
    <row r="6413" spans="1:22" ht="14.25" customHeight="1" x14ac:dyDescent="0.25">
      <c r="A6413" s="3">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6">
        <v>26.902399999999993</v>
      </c>
    </row>
    <row r="6414" spans="1:22" ht="14.25" customHeight="1" x14ac:dyDescent="0.25">
      <c r="A6414" s="3">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6">
        <v>48.377100000000006</v>
      </c>
    </row>
    <row r="6415" spans="1:22" ht="14.25" customHeight="1" x14ac:dyDescent="0.25">
      <c r="A6415" s="3">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6">
        <v>9.8159999999999954</v>
      </c>
    </row>
    <row r="6416" spans="1:22" ht="14.25" customHeight="1" x14ac:dyDescent="0.25">
      <c r="A6416" s="3">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6">
        <v>-7.6799999999999962</v>
      </c>
    </row>
    <row r="6417" spans="1:22" ht="14.25" customHeight="1" x14ac:dyDescent="0.25">
      <c r="A6417" s="3">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6">
        <v>29.357999999999997</v>
      </c>
    </row>
    <row r="6418" spans="1:22" ht="14.25" customHeight="1" x14ac:dyDescent="0.25">
      <c r="A6418" s="3">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6">
        <v>-25.334400000000002</v>
      </c>
    </row>
    <row r="6419" spans="1:22" ht="14.25" customHeight="1" x14ac:dyDescent="0.25">
      <c r="A6419" s="3">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6">
        <v>-1.3463999999999998</v>
      </c>
    </row>
    <row r="6420" spans="1:22" ht="14.25" customHeight="1" x14ac:dyDescent="0.25">
      <c r="A6420" s="3">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6">
        <v>6.1488000000000014</v>
      </c>
    </row>
    <row r="6421" spans="1:22" ht="14.25" customHeight="1" x14ac:dyDescent="0.25">
      <c r="A6421" s="3">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6">
        <v>81.173400000000001</v>
      </c>
    </row>
    <row r="6422" spans="1:22" ht="14.25" customHeight="1" x14ac:dyDescent="0.25">
      <c r="A6422" s="3">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6">
        <v>3.4692000000000003</v>
      </c>
    </row>
    <row r="6423" spans="1:22" ht="14.25" customHeight="1" x14ac:dyDescent="0.25">
      <c r="A6423" s="3">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6">
        <v>9.9882000000000204</v>
      </c>
    </row>
    <row r="6424" spans="1:22" ht="14.25" customHeight="1" x14ac:dyDescent="0.25">
      <c r="A6424" s="3">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6">
        <v>34.698299999999996</v>
      </c>
    </row>
    <row r="6425" spans="1:22" ht="14.25" customHeight="1" x14ac:dyDescent="0.25">
      <c r="A6425" s="3">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6">
        <v>-73.819200000000052</v>
      </c>
    </row>
    <row r="6426" spans="1:22" ht="14.25" customHeight="1" x14ac:dyDescent="0.25">
      <c r="A6426" s="3">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6">
        <v>9.3312000000000008</v>
      </c>
    </row>
    <row r="6427" spans="1:22" ht="14.25" customHeight="1" x14ac:dyDescent="0.25">
      <c r="A6427" s="3">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6">
        <v>1119.996799999999</v>
      </c>
    </row>
    <row r="6428" spans="1:22" ht="14.25" customHeight="1" x14ac:dyDescent="0.25">
      <c r="A6428" s="3">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6">
        <v>-4.1959999999999997</v>
      </c>
    </row>
    <row r="6429" spans="1:22" ht="14.25" customHeight="1" x14ac:dyDescent="0.25">
      <c r="A6429" s="3">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6">
        <v>3.6288</v>
      </c>
    </row>
    <row r="6430" spans="1:22" ht="14.25" customHeight="1" x14ac:dyDescent="0.25">
      <c r="A6430" s="3">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6">
        <v>-24.476399999999998</v>
      </c>
    </row>
    <row r="6431" spans="1:22" ht="14.25" customHeight="1" x14ac:dyDescent="0.25">
      <c r="A6431" s="3">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6">
        <v>-1.6239999999999997</v>
      </c>
    </row>
    <row r="6432" spans="1:22" ht="14.25" customHeight="1" x14ac:dyDescent="0.25">
      <c r="A6432" s="3">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6">
        <v>-299.26140000000009</v>
      </c>
    </row>
    <row r="6433" spans="1:22" ht="14.25" customHeight="1" x14ac:dyDescent="0.25">
      <c r="A6433" s="3">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6">
        <v>-10.487400000000001</v>
      </c>
    </row>
    <row r="6434" spans="1:22" ht="14.25" customHeight="1" x14ac:dyDescent="0.25">
      <c r="A6434" s="3">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6">
        <v>-51.29400000000004</v>
      </c>
    </row>
    <row r="6435" spans="1:22" ht="14.25" customHeight="1" x14ac:dyDescent="0.25">
      <c r="A6435" s="3">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6">
        <v>8.5259999999999998</v>
      </c>
    </row>
    <row r="6436" spans="1:22" ht="14.25" customHeight="1" x14ac:dyDescent="0.25">
      <c r="A6436" s="3">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6">
        <v>13.571999999999996</v>
      </c>
    </row>
    <row r="6437" spans="1:22" ht="14.25" customHeight="1" x14ac:dyDescent="0.25">
      <c r="A6437" s="3">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6">
        <v>14.700000000000003</v>
      </c>
    </row>
    <row r="6438" spans="1:22" ht="14.25" customHeight="1" x14ac:dyDescent="0.25">
      <c r="A6438" s="3">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6">
        <v>28.628999999999962</v>
      </c>
    </row>
    <row r="6439" spans="1:22" ht="14.25" customHeight="1" x14ac:dyDescent="0.25">
      <c r="A6439" s="3">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6">
        <v>22.678200000000018</v>
      </c>
    </row>
    <row r="6440" spans="1:22" ht="14.25" customHeight="1" x14ac:dyDescent="0.25">
      <c r="A6440" s="3">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6">
        <v>-97.49879999999996</v>
      </c>
    </row>
    <row r="6441" spans="1:22" ht="14.25" customHeight="1" x14ac:dyDescent="0.25">
      <c r="A6441" s="3">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6">
        <v>-6.5490000000000492</v>
      </c>
    </row>
    <row r="6442" spans="1:22" ht="14.25" customHeight="1" x14ac:dyDescent="0.25">
      <c r="A6442" s="3">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6">
        <v>12.492000000000001</v>
      </c>
    </row>
    <row r="6443" spans="1:22" ht="14.25" customHeight="1" x14ac:dyDescent="0.25">
      <c r="A6443" s="3">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6">
        <v>23.968799999999998</v>
      </c>
    </row>
    <row r="6444" spans="1:22" ht="14.25" customHeight="1" x14ac:dyDescent="0.25">
      <c r="A6444" s="3">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6">
        <v>18.211199999999998</v>
      </c>
    </row>
    <row r="6445" spans="1:22" ht="14.25" customHeight="1" x14ac:dyDescent="0.25">
      <c r="A6445" s="3">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6">
        <v>11.454000000000001</v>
      </c>
    </row>
    <row r="6446" spans="1:22" ht="14.25" customHeight="1" x14ac:dyDescent="0.25">
      <c r="A6446" s="3">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6">
        <v>33.726600000000005</v>
      </c>
    </row>
    <row r="6447" spans="1:22" ht="14.25" customHeight="1" x14ac:dyDescent="0.25">
      <c r="A6447" s="3">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6">
        <v>2.4863999999999997</v>
      </c>
    </row>
    <row r="6448" spans="1:22" ht="14.25" customHeight="1" x14ac:dyDescent="0.25">
      <c r="A6448" s="3">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6">
        <v>-77.625</v>
      </c>
    </row>
    <row r="6449" spans="1:22" ht="14.25" customHeight="1" x14ac:dyDescent="0.25">
      <c r="A6449" s="3">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6">
        <v>0.86239999999999983</v>
      </c>
    </row>
    <row r="6450" spans="1:22" ht="14.25" customHeight="1" x14ac:dyDescent="0.25">
      <c r="A6450" s="3">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6">
        <v>0.65399999999999947</v>
      </c>
    </row>
    <row r="6451" spans="1:22" ht="14.25" customHeight="1" x14ac:dyDescent="0.25">
      <c r="A6451" s="3">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6">
        <v>5.1647999999999996</v>
      </c>
    </row>
    <row r="6452" spans="1:22" ht="14.25" customHeight="1" x14ac:dyDescent="0.25">
      <c r="A6452" s="3">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6">
        <v>21.012799999999999</v>
      </c>
    </row>
    <row r="6453" spans="1:22" ht="14.25" customHeight="1" x14ac:dyDescent="0.25">
      <c r="A6453" s="3">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6">
        <v>2.2109999999999994</v>
      </c>
    </row>
    <row r="6454" spans="1:22" ht="14.25" customHeight="1" x14ac:dyDescent="0.25">
      <c r="A6454" s="3">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6">
        <v>13.857900000000008</v>
      </c>
    </row>
    <row r="6455" spans="1:22" ht="14.25" customHeight="1" x14ac:dyDescent="0.25">
      <c r="A6455" s="3">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6">
        <v>0.55899999999999961</v>
      </c>
    </row>
    <row r="6456" spans="1:22" ht="14.25" customHeight="1" x14ac:dyDescent="0.25">
      <c r="A6456" s="3">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6">
        <v>15.2712</v>
      </c>
    </row>
    <row r="6457" spans="1:22" ht="14.25" customHeight="1" x14ac:dyDescent="0.25">
      <c r="A6457" s="3">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6">
        <v>11.457599999999998</v>
      </c>
    </row>
    <row r="6458" spans="1:22" ht="14.25" customHeight="1" x14ac:dyDescent="0.25">
      <c r="A6458" s="3">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6">
        <v>36.717300000000009</v>
      </c>
    </row>
    <row r="6459" spans="1:22" ht="14.25" customHeight="1" x14ac:dyDescent="0.25">
      <c r="A6459" s="3">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6">
        <v>7.0224000000000011</v>
      </c>
    </row>
    <row r="6460" spans="1:22" ht="14.25" customHeight="1" x14ac:dyDescent="0.25">
      <c r="A6460" s="3">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6">
        <v>1.0903999999999998</v>
      </c>
    </row>
    <row r="6461" spans="1:22" ht="14.25" customHeight="1" x14ac:dyDescent="0.25">
      <c r="A6461" s="3">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6">
        <v>6.6150000000000002</v>
      </c>
    </row>
    <row r="6462" spans="1:22" ht="14.25" customHeight="1" x14ac:dyDescent="0.25">
      <c r="A6462" s="3">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6">
        <v>9.3000000000000007</v>
      </c>
    </row>
    <row r="6463" spans="1:22" ht="14.25" customHeight="1" x14ac:dyDescent="0.25">
      <c r="A6463" s="3">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6">
        <v>18.893699999999995</v>
      </c>
    </row>
    <row r="6464" spans="1:22" ht="14.25" customHeight="1" x14ac:dyDescent="0.25">
      <c r="A6464" s="3">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6">
        <v>23.576399999999978</v>
      </c>
    </row>
    <row r="6465" spans="1:22" ht="14.25" customHeight="1" x14ac:dyDescent="0.25">
      <c r="A6465" s="3">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6">
        <v>37</v>
      </c>
    </row>
    <row r="6466" spans="1:22" ht="14.25" customHeight="1" x14ac:dyDescent="0.25">
      <c r="A6466" s="3">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6">
        <v>6.3743999999999996</v>
      </c>
    </row>
    <row r="6467" spans="1:22" ht="14.25" customHeight="1" x14ac:dyDescent="0.25">
      <c r="A6467" s="3">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6">
        <v>6.3719999999999999</v>
      </c>
    </row>
    <row r="6468" spans="1:22" ht="14.25" customHeight="1" x14ac:dyDescent="0.25">
      <c r="A6468" s="3">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6">
        <v>25.330199999999998</v>
      </c>
    </row>
    <row r="6469" spans="1:22" ht="14.25" customHeight="1" x14ac:dyDescent="0.25">
      <c r="A6469" s="3">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6">
        <v>582.23199999999997</v>
      </c>
    </row>
    <row r="6470" spans="1:22" ht="14.25" customHeight="1" x14ac:dyDescent="0.25">
      <c r="A6470" s="3">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6">
        <v>176.38600000000002</v>
      </c>
    </row>
    <row r="6471" spans="1:22" ht="14.25" customHeight="1" x14ac:dyDescent="0.25">
      <c r="A6471" s="3">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6">
        <v>23.898600000000002</v>
      </c>
    </row>
    <row r="6472" spans="1:22" ht="14.25" customHeight="1" x14ac:dyDescent="0.25">
      <c r="A6472" s="3">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6">
        <v>35.634600000000006</v>
      </c>
    </row>
    <row r="6473" spans="1:22" ht="14.25" customHeight="1" x14ac:dyDescent="0.25">
      <c r="A6473" s="3">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6">
        <v>11.451999999999995</v>
      </c>
    </row>
    <row r="6474" spans="1:22" ht="14.25" customHeight="1" x14ac:dyDescent="0.25">
      <c r="A6474" s="3">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6">
        <v>33.830999999999989</v>
      </c>
    </row>
    <row r="6475" spans="1:22" ht="14.25" customHeight="1" x14ac:dyDescent="0.25">
      <c r="A6475" s="3">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6">
        <v>87.180000000000092</v>
      </c>
    </row>
    <row r="6476" spans="1:22" ht="14.25" customHeight="1" x14ac:dyDescent="0.25">
      <c r="A6476" s="3">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6">
        <v>-53.285600000000009</v>
      </c>
    </row>
    <row r="6477" spans="1:22" ht="14.25" customHeight="1" x14ac:dyDescent="0.25">
      <c r="A6477" s="3">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6">
        <v>-3.4913999999999987</v>
      </c>
    </row>
    <row r="6478" spans="1:22" ht="14.25" customHeight="1" x14ac:dyDescent="0.25">
      <c r="A6478" s="3">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6">
        <v>0.58499999999999974</v>
      </c>
    </row>
    <row r="6479" spans="1:22" ht="14.25" customHeight="1" x14ac:dyDescent="0.25">
      <c r="A6479" s="3">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6">
        <v>-2.5749000000000279</v>
      </c>
    </row>
    <row r="6480" spans="1:22" ht="14.25" customHeight="1" x14ac:dyDescent="0.25">
      <c r="A6480" s="3">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6">
        <v>5.4432</v>
      </c>
    </row>
    <row r="6481" spans="1:22" ht="14.25" customHeight="1" x14ac:dyDescent="0.25">
      <c r="A6481" s="3">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6">
        <v>50.396000000000015</v>
      </c>
    </row>
    <row r="6482" spans="1:22" ht="14.25" customHeight="1" x14ac:dyDescent="0.25">
      <c r="A6482" s="3">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6">
        <v>1.8353999999999999</v>
      </c>
    </row>
    <row r="6483" spans="1:22" ht="14.25" customHeight="1" x14ac:dyDescent="0.25">
      <c r="A6483" s="3">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6">
        <v>0</v>
      </c>
    </row>
    <row r="6484" spans="1:22" ht="14.25" customHeight="1" x14ac:dyDescent="0.25">
      <c r="A6484" s="3">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6">
        <v>-4.1400000000000077</v>
      </c>
    </row>
    <row r="6485" spans="1:22" ht="14.25" customHeight="1" x14ac:dyDescent="0.25">
      <c r="A6485" s="3">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6">
        <v>-115.43040000000002</v>
      </c>
    </row>
    <row r="6486" spans="1:22" ht="14.25" customHeight="1" x14ac:dyDescent="0.25">
      <c r="A6486" s="3">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6">
        <v>36.183599999999991</v>
      </c>
    </row>
    <row r="6487" spans="1:22" ht="14.25" customHeight="1" x14ac:dyDescent="0.25">
      <c r="A6487" s="3">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6">
        <v>22.226399999999998</v>
      </c>
    </row>
    <row r="6488" spans="1:22" ht="14.25" customHeight="1" x14ac:dyDescent="0.25">
      <c r="A6488" s="3">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6">
        <v>156.33799999999997</v>
      </c>
    </row>
    <row r="6489" spans="1:22" ht="14.25" customHeight="1" x14ac:dyDescent="0.25">
      <c r="A6489" s="3">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6">
        <v>-9.8462999999999994</v>
      </c>
    </row>
    <row r="6490" spans="1:22" ht="14.25" customHeight="1" x14ac:dyDescent="0.25">
      <c r="A6490" s="3">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6">
        <v>96.023199999999974</v>
      </c>
    </row>
    <row r="6491" spans="1:22" ht="14.25" customHeight="1" x14ac:dyDescent="0.25">
      <c r="A6491" s="3">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6">
        <v>15.552000000000001</v>
      </c>
    </row>
    <row r="6492" spans="1:22" ht="14.25" customHeight="1" x14ac:dyDescent="0.25">
      <c r="A6492" s="3">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6">
        <v>16.889599999999998</v>
      </c>
    </row>
    <row r="6493" spans="1:22" ht="14.25" customHeight="1" x14ac:dyDescent="0.25">
      <c r="A6493" s="3">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6">
        <v>10.858799999999974</v>
      </c>
    </row>
    <row r="6494" spans="1:22" ht="14.25" customHeight="1" x14ac:dyDescent="0.25">
      <c r="A6494" s="3">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6">
        <v>4.4684999999999953</v>
      </c>
    </row>
    <row r="6495" spans="1:22" ht="14.25" customHeight="1" x14ac:dyDescent="0.25">
      <c r="A6495" s="3">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6">
        <v>24.476800000000004</v>
      </c>
    </row>
    <row r="6496" spans="1:22" ht="14.25" customHeight="1" x14ac:dyDescent="0.25">
      <c r="A6496" s="3">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6">
        <v>-2.6999999999999993</v>
      </c>
    </row>
    <row r="6497" spans="1:22" ht="14.25" customHeight="1" x14ac:dyDescent="0.25">
      <c r="A6497" s="3">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6">
        <v>5.4432</v>
      </c>
    </row>
    <row r="6498" spans="1:22" ht="14.25" customHeight="1" x14ac:dyDescent="0.25">
      <c r="A6498" s="3">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6">
        <v>-3.272000000000002</v>
      </c>
    </row>
    <row r="6499" spans="1:22" ht="14.25" customHeight="1" x14ac:dyDescent="0.25">
      <c r="A6499" s="3">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6">
        <v>6.0725999999999987</v>
      </c>
    </row>
    <row r="6500" spans="1:22" ht="14.25" customHeight="1" x14ac:dyDescent="0.25">
      <c r="A6500" s="3">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6">
        <v>62.14139999999999</v>
      </c>
    </row>
    <row r="6501" spans="1:22" ht="14.25" customHeight="1" x14ac:dyDescent="0.25">
      <c r="A6501" s="3">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6">
        <v>64.367799999999988</v>
      </c>
    </row>
    <row r="6502" spans="1:22" ht="14.25" customHeight="1" x14ac:dyDescent="0.25">
      <c r="A6502" s="3">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6">
        <v>41.427599999999991</v>
      </c>
    </row>
    <row r="6503" spans="1:22" ht="14.25" customHeight="1" x14ac:dyDescent="0.25">
      <c r="A6503" s="3">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6">
        <v>-107.99280000000002</v>
      </c>
    </row>
    <row r="6504" spans="1:22" ht="14.25" customHeight="1" x14ac:dyDescent="0.25">
      <c r="A6504" s="3">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6">
        <v>-10.046400000000002</v>
      </c>
    </row>
    <row r="6505" spans="1:22" ht="14.25" customHeight="1" x14ac:dyDescent="0.25">
      <c r="A6505" s="3">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6">
        <v>-13.4694</v>
      </c>
    </row>
    <row r="6506" spans="1:22" ht="14.25" customHeight="1" x14ac:dyDescent="0.25">
      <c r="A6506" s="3">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6">
        <v>349.33919999999995</v>
      </c>
    </row>
    <row r="6507" spans="1:22" ht="14.25" customHeight="1" x14ac:dyDescent="0.25">
      <c r="A6507" s="3">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6">
        <v>0.46409999999999996</v>
      </c>
    </row>
    <row r="6508" spans="1:22" ht="14.25" customHeight="1" x14ac:dyDescent="0.25">
      <c r="A6508" s="3">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6">
        <v>5.9799999999999986</v>
      </c>
    </row>
    <row r="6509" spans="1:22" ht="14.25" customHeight="1" x14ac:dyDescent="0.25">
      <c r="A6509" s="3">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6">
        <v>-24.962399999999988</v>
      </c>
    </row>
    <row r="6510" spans="1:22" ht="14.25" customHeight="1" x14ac:dyDescent="0.25">
      <c r="A6510" s="3">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6">
        <v>137.15100000000001</v>
      </c>
    </row>
    <row r="6511" spans="1:22" ht="14.25" customHeight="1" x14ac:dyDescent="0.25">
      <c r="A6511" s="3">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6">
        <v>17.623199999999997</v>
      </c>
    </row>
    <row r="6512" spans="1:22" ht="14.25" customHeight="1" x14ac:dyDescent="0.25">
      <c r="A6512" s="3">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6">
        <v>16.669799999999999</v>
      </c>
    </row>
    <row r="6513" spans="1:22" ht="14.25" customHeight="1" x14ac:dyDescent="0.25">
      <c r="A6513" s="3">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6">
        <v>8.1191999999999993</v>
      </c>
    </row>
    <row r="6514" spans="1:22" ht="14.25" customHeight="1" x14ac:dyDescent="0.25">
      <c r="A6514" s="3">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6">
        <v>5.6448</v>
      </c>
    </row>
    <row r="6515" spans="1:22" ht="14.25" customHeight="1" x14ac:dyDescent="0.25">
      <c r="A6515" s="3">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6">
        <v>140.59569999999999</v>
      </c>
    </row>
    <row r="6516" spans="1:22" ht="14.25" customHeight="1" x14ac:dyDescent="0.25">
      <c r="A6516" s="3">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6">
        <v>23.218199999999996</v>
      </c>
    </row>
    <row r="6517" spans="1:22" ht="14.25" customHeight="1" x14ac:dyDescent="0.25">
      <c r="A6517" s="3">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6">
        <v>0</v>
      </c>
    </row>
    <row r="6518" spans="1:22" ht="14.25" customHeight="1" x14ac:dyDescent="0.25">
      <c r="A6518" s="3">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6">
        <v>105.97999999999999</v>
      </c>
    </row>
    <row r="6519" spans="1:22" ht="14.25" customHeight="1" x14ac:dyDescent="0.25">
      <c r="A6519" s="3">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6">
        <v>41.706000000000003</v>
      </c>
    </row>
    <row r="6520" spans="1:22" ht="14.25" customHeight="1" x14ac:dyDescent="0.25">
      <c r="A6520" s="3">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6">
        <v>30.508800000000008</v>
      </c>
    </row>
    <row r="6521" spans="1:22" ht="14.25" customHeight="1" x14ac:dyDescent="0.25">
      <c r="A6521" s="3">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6">
        <v>0.83999999999999975</v>
      </c>
    </row>
    <row r="6522" spans="1:22" ht="14.25" customHeight="1" x14ac:dyDescent="0.25">
      <c r="A6522" s="3">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6">
        <v>2504.2215999999999</v>
      </c>
    </row>
    <row r="6523" spans="1:22" ht="14.25" customHeight="1" x14ac:dyDescent="0.25">
      <c r="A6523" s="3">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6">
        <v>72.640799999999999</v>
      </c>
    </row>
    <row r="6524" spans="1:22" ht="14.25" customHeight="1" x14ac:dyDescent="0.25">
      <c r="A6524" s="3">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6">
        <v>25.231499999999997</v>
      </c>
    </row>
    <row r="6525" spans="1:22" ht="14.25" customHeight="1" x14ac:dyDescent="0.25">
      <c r="A6525" s="3">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6">
        <v>3.2759999999999994</v>
      </c>
    </row>
    <row r="6526" spans="1:22" ht="14.25" customHeight="1" x14ac:dyDescent="0.25">
      <c r="A6526" s="3">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6">
        <v>-12.998700000000007</v>
      </c>
    </row>
    <row r="6527" spans="1:22" ht="14.25" customHeight="1" x14ac:dyDescent="0.25">
      <c r="A6527" s="3">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6">
        <v>-4.7625000000000011</v>
      </c>
    </row>
    <row r="6528" spans="1:22" ht="14.25" customHeight="1" x14ac:dyDescent="0.25">
      <c r="A6528" s="3">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6">
        <v>-7.8500000000000014</v>
      </c>
    </row>
    <row r="6529" spans="1:22" ht="14.25" customHeight="1" x14ac:dyDescent="0.25">
      <c r="A6529" s="3">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6">
        <v>899.98199999999997</v>
      </c>
    </row>
    <row r="6530" spans="1:22" ht="14.25" customHeight="1" x14ac:dyDescent="0.25">
      <c r="A6530" s="3">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6">
        <v>56.26400000000001</v>
      </c>
    </row>
    <row r="6531" spans="1:22" ht="14.25" customHeight="1" x14ac:dyDescent="0.25">
      <c r="A6531" s="3">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6">
        <v>2.3409000000000004</v>
      </c>
    </row>
    <row r="6532" spans="1:22" ht="14.25" customHeight="1" x14ac:dyDescent="0.25">
      <c r="A6532" s="3">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6">
        <v>-6.8633999999999986</v>
      </c>
    </row>
    <row r="6533" spans="1:22" ht="14.25" customHeight="1" x14ac:dyDescent="0.25">
      <c r="A6533" s="3">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6">
        <v>2.5519999999999996</v>
      </c>
    </row>
    <row r="6534" spans="1:22" ht="14.25" customHeight="1" x14ac:dyDescent="0.25">
      <c r="A6534" s="3">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6">
        <v>29.988</v>
      </c>
    </row>
    <row r="6535" spans="1:22" ht="14.25" customHeight="1" x14ac:dyDescent="0.25">
      <c r="A6535" s="3">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6">
        <v>143.982</v>
      </c>
    </row>
    <row r="6536" spans="1:22" ht="14.25" customHeight="1" x14ac:dyDescent="0.25">
      <c r="A6536" s="3">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6">
        <v>726.56189999999981</v>
      </c>
    </row>
    <row r="6537" spans="1:22" ht="14.25" customHeight="1" x14ac:dyDescent="0.25">
      <c r="A6537" s="3">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6">
        <v>-50.098000000000297</v>
      </c>
    </row>
    <row r="6538" spans="1:22" ht="14.25" customHeight="1" x14ac:dyDescent="0.25">
      <c r="A6538" s="3">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6">
        <v>-147.8655</v>
      </c>
    </row>
    <row r="6539" spans="1:22" ht="14.25" customHeight="1" x14ac:dyDescent="0.25">
      <c r="A6539" s="3">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6">
        <v>-24.588000000000001</v>
      </c>
    </row>
    <row r="6540" spans="1:22" ht="14.25" customHeight="1" x14ac:dyDescent="0.25">
      <c r="A6540" s="3">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6">
        <v>41.337400000000002</v>
      </c>
    </row>
    <row r="6541" spans="1:22" ht="14.25" customHeight="1" x14ac:dyDescent="0.25">
      <c r="A6541" s="3">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6">
        <v>75.686000000000007</v>
      </c>
    </row>
    <row r="6542" spans="1:22" ht="14.25" customHeight="1" x14ac:dyDescent="0.25">
      <c r="A6542" s="3">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6">
        <v>34.629599999999996</v>
      </c>
    </row>
    <row r="6543" spans="1:22" ht="14.25" customHeight="1" x14ac:dyDescent="0.25">
      <c r="A6543" s="3">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6">
        <v>23.786399999999986</v>
      </c>
    </row>
    <row r="6544" spans="1:22" ht="14.25" customHeight="1" x14ac:dyDescent="0.25">
      <c r="A6544" s="3">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6">
        <v>10.787999999999997</v>
      </c>
    </row>
    <row r="6545" spans="1:22" ht="14.25" customHeight="1" x14ac:dyDescent="0.25">
      <c r="A6545" s="3">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6">
        <v>7.9895999999999994</v>
      </c>
    </row>
    <row r="6546" spans="1:22" ht="14.25" customHeight="1" x14ac:dyDescent="0.25">
      <c r="A6546" s="3">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6">
        <v>-46.53600000000003</v>
      </c>
    </row>
    <row r="6547" spans="1:22" ht="14.25" customHeight="1" x14ac:dyDescent="0.25">
      <c r="A6547" s="3">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6">
        <v>1.764</v>
      </c>
    </row>
    <row r="6548" spans="1:22" ht="14.25" customHeight="1" x14ac:dyDescent="0.25">
      <c r="A6548" s="3">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6">
        <v>7.7449999999999983</v>
      </c>
    </row>
    <row r="6549" spans="1:22" ht="14.25" customHeight="1" x14ac:dyDescent="0.25">
      <c r="A6549" s="3">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6">
        <v>-172.11720000000003</v>
      </c>
    </row>
    <row r="6550" spans="1:22" ht="14.25" customHeight="1" x14ac:dyDescent="0.25">
      <c r="A6550" s="3">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6">
        <v>5.6783999999999981</v>
      </c>
    </row>
    <row r="6551" spans="1:22" ht="14.25" customHeight="1" x14ac:dyDescent="0.25">
      <c r="A6551" s="3">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6">
        <v>38.970000000000006</v>
      </c>
    </row>
    <row r="6552" spans="1:22" ht="14.25" customHeight="1" x14ac:dyDescent="0.25">
      <c r="A6552" s="3">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6">
        <v>21.837600000000023</v>
      </c>
    </row>
    <row r="6553" spans="1:22" ht="14.25" customHeight="1" x14ac:dyDescent="0.25">
      <c r="A6553" s="3">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6">
        <v>6.4127999999999998</v>
      </c>
    </row>
    <row r="6554" spans="1:22" ht="14.25" customHeight="1" x14ac:dyDescent="0.25">
      <c r="A6554" s="3">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6">
        <v>7.9449999999999932</v>
      </c>
    </row>
    <row r="6555" spans="1:22" ht="14.25" customHeight="1" x14ac:dyDescent="0.25">
      <c r="A6555" s="3">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6">
        <v>71.992800000000003</v>
      </c>
    </row>
    <row r="6556" spans="1:22" ht="14.25" customHeight="1" x14ac:dyDescent="0.25">
      <c r="A6556" s="3">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6">
        <v>31.582499999999953</v>
      </c>
    </row>
    <row r="6557" spans="1:22" ht="14.25" customHeight="1" x14ac:dyDescent="0.25">
      <c r="A6557" s="3">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6">
        <v>1.2375999999999996</v>
      </c>
    </row>
    <row r="6558" spans="1:22" ht="14.25" customHeight="1" x14ac:dyDescent="0.25">
      <c r="A6558" s="3">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6">
        <v>-14.759400000000003</v>
      </c>
    </row>
    <row r="6559" spans="1:22" ht="14.25" customHeight="1" x14ac:dyDescent="0.25">
      <c r="A6559" s="3">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6">
        <v>7.9378000000000002</v>
      </c>
    </row>
    <row r="6560" spans="1:22" ht="14.25" customHeight="1" x14ac:dyDescent="0.25">
      <c r="A6560" s="3">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6">
        <v>169.18200000000004</v>
      </c>
    </row>
    <row r="6561" spans="1:22" ht="14.25" customHeight="1" x14ac:dyDescent="0.25">
      <c r="A6561" s="3">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6">
        <v>197.35299999999998</v>
      </c>
    </row>
    <row r="6562" spans="1:22" ht="14.25" customHeight="1" x14ac:dyDescent="0.25">
      <c r="A6562" s="3">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6">
        <v>1.512</v>
      </c>
    </row>
    <row r="6563" spans="1:22" ht="14.25" customHeight="1" x14ac:dyDescent="0.25">
      <c r="A6563" s="3">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6">
        <v>-90.774000000000029</v>
      </c>
    </row>
    <row r="6564" spans="1:22" ht="14.25" customHeight="1" x14ac:dyDescent="0.25">
      <c r="A6564" s="3">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6">
        <v>7.9085999999999999</v>
      </c>
    </row>
    <row r="6565" spans="1:22" ht="14.25" customHeight="1" x14ac:dyDescent="0.25">
      <c r="A6565" s="3">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6">
        <v>-38.849999999999994</v>
      </c>
    </row>
    <row r="6566" spans="1:22" ht="14.25" customHeight="1" x14ac:dyDescent="0.25">
      <c r="A6566" s="3">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6">
        <v>2.5055999999999998</v>
      </c>
    </row>
    <row r="6567" spans="1:22" ht="14.25" customHeight="1" x14ac:dyDescent="0.25">
      <c r="A6567" s="3">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6">
        <v>244.24959999999999</v>
      </c>
    </row>
    <row r="6568" spans="1:22" ht="14.25" customHeight="1" x14ac:dyDescent="0.25">
      <c r="A6568" s="3">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6">
        <v>-426.9860000000001</v>
      </c>
    </row>
    <row r="6569" spans="1:22" ht="14.25" customHeight="1" x14ac:dyDescent="0.25">
      <c r="A6569" s="3">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6">
        <v>0.71199999999999974</v>
      </c>
    </row>
    <row r="6570" spans="1:22" ht="14.25" customHeight="1" x14ac:dyDescent="0.25">
      <c r="A6570" s="3">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6">
        <v>1.008</v>
      </c>
    </row>
    <row r="6571" spans="1:22" ht="14.25" customHeight="1" x14ac:dyDescent="0.25">
      <c r="A6571" s="3">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6">
        <v>-18.117599999999996</v>
      </c>
    </row>
    <row r="6572" spans="1:22" ht="14.25" customHeight="1" x14ac:dyDescent="0.25">
      <c r="A6572" s="3">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6">
        <v>50.40629999999998</v>
      </c>
    </row>
    <row r="6573" spans="1:22" ht="14.25" customHeight="1" x14ac:dyDescent="0.25">
      <c r="A6573" s="3">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6">
        <v>28.496999999999957</v>
      </c>
    </row>
    <row r="6574" spans="1:22" ht="14.25" customHeight="1" x14ac:dyDescent="0.25">
      <c r="A6574" s="3">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6">
        <v>5.8604000000000003</v>
      </c>
    </row>
    <row r="6575" spans="1:22" ht="14.25" customHeight="1" x14ac:dyDescent="0.25">
      <c r="A6575" s="3">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6">
        <v>67.608000000000004</v>
      </c>
    </row>
    <row r="6576" spans="1:22" ht="14.25" customHeight="1" x14ac:dyDescent="0.25">
      <c r="A6576" s="3">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6">
        <v>118.37040000000002</v>
      </c>
    </row>
    <row r="6577" spans="1:22" ht="14.25" customHeight="1" x14ac:dyDescent="0.25">
      <c r="A6577" s="3">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6">
        <v>440.76480000000004</v>
      </c>
    </row>
    <row r="6578" spans="1:22" ht="14.25" customHeight="1" x14ac:dyDescent="0.25">
      <c r="A6578" s="3">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6">
        <v>-17.035200000000003</v>
      </c>
    </row>
    <row r="6579" spans="1:22" ht="14.25" customHeight="1" x14ac:dyDescent="0.25">
      <c r="A6579" s="3">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6">
        <v>50.442599999999977</v>
      </c>
    </row>
    <row r="6580" spans="1:22" ht="14.25" customHeight="1" x14ac:dyDescent="0.25">
      <c r="A6580" s="3">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6">
        <v>75.595799999999997</v>
      </c>
    </row>
    <row r="6581" spans="1:22" ht="14.25" customHeight="1" x14ac:dyDescent="0.25">
      <c r="A6581" s="3">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6">
        <v>3.2063999999999999</v>
      </c>
    </row>
    <row r="6582" spans="1:22" ht="14.25" customHeight="1" x14ac:dyDescent="0.25">
      <c r="A6582" s="3">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6">
        <v>2.2517999999999998</v>
      </c>
    </row>
    <row r="6583" spans="1:22" ht="14.25" customHeight="1" x14ac:dyDescent="0.25">
      <c r="A6583" s="3">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6">
        <v>30.581999999999987</v>
      </c>
    </row>
    <row r="6584" spans="1:22" ht="14.25" customHeight="1" x14ac:dyDescent="0.25">
      <c r="A6584" s="3">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6">
        <v>86.385600000000011</v>
      </c>
    </row>
    <row r="6585" spans="1:22" ht="14.25" customHeight="1" x14ac:dyDescent="0.25">
      <c r="A6585" s="3">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6">
        <v>29.562599999999986</v>
      </c>
    </row>
    <row r="6586" spans="1:22" ht="14.25" customHeight="1" x14ac:dyDescent="0.25">
      <c r="A6586" s="3">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6">
        <v>67.990000000000009</v>
      </c>
    </row>
    <row r="6587" spans="1:22" ht="14.25" customHeight="1" x14ac:dyDescent="0.25">
      <c r="A6587" s="3">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6">
        <v>3.8720000000000003</v>
      </c>
    </row>
    <row r="6588" spans="1:22" ht="14.25" customHeight="1" x14ac:dyDescent="0.25">
      <c r="A6588" s="3">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6">
        <v>5.7071999999999976</v>
      </c>
    </row>
    <row r="6589" spans="1:22" ht="14.25" customHeight="1" x14ac:dyDescent="0.25">
      <c r="A6589" s="3">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6">
        <v>69.67619999999998</v>
      </c>
    </row>
    <row r="6590" spans="1:22" ht="14.25" customHeight="1" x14ac:dyDescent="0.25">
      <c r="A6590" s="3">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6">
        <v>7.1712000000000007</v>
      </c>
    </row>
    <row r="6591" spans="1:22" ht="14.25" customHeight="1" x14ac:dyDescent="0.25">
      <c r="A6591" s="3">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6">
        <v>11.585999999999984</v>
      </c>
    </row>
    <row r="6592" spans="1:22" ht="14.25" customHeight="1" x14ac:dyDescent="0.25">
      <c r="A6592" s="3">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6">
        <v>3.2213999999999996</v>
      </c>
    </row>
    <row r="6593" spans="1:22" ht="14.25" customHeight="1" x14ac:dyDescent="0.25">
      <c r="A6593" s="3">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6">
        <v>9.702</v>
      </c>
    </row>
    <row r="6594" spans="1:22" ht="14.25" customHeight="1" x14ac:dyDescent="0.25">
      <c r="A6594" s="3">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6">
        <v>1.7324999999999999</v>
      </c>
    </row>
    <row r="6595" spans="1:22" ht="14.25" customHeight="1" x14ac:dyDescent="0.25">
      <c r="A6595" s="3">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6">
        <v>11.748799999999997</v>
      </c>
    </row>
    <row r="6596" spans="1:22" ht="14.25" customHeight="1" x14ac:dyDescent="0.25">
      <c r="A6596" s="3">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6">
        <v>35.260400000000004</v>
      </c>
    </row>
    <row r="6597" spans="1:22" ht="14.25" customHeight="1" x14ac:dyDescent="0.25">
      <c r="A6597" s="3">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6">
        <v>-7.8399999999999963</v>
      </c>
    </row>
    <row r="6598" spans="1:22" ht="14.25" customHeight="1" x14ac:dyDescent="0.25">
      <c r="A6598" s="3">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6">
        <v>1.8703999999999998</v>
      </c>
    </row>
    <row r="6599" spans="1:22" ht="14.25" customHeight="1" x14ac:dyDescent="0.25">
      <c r="A6599" s="3">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6">
        <v>-0.9099999999999997</v>
      </c>
    </row>
    <row r="6600" spans="1:22" ht="14.25" customHeight="1" x14ac:dyDescent="0.25">
      <c r="A6600" s="3">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6">
        <v>22.480800000000002</v>
      </c>
    </row>
    <row r="6601" spans="1:22" ht="14.25" customHeight="1" x14ac:dyDescent="0.25">
      <c r="A6601" s="3">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6">
        <v>23.680799999999998</v>
      </c>
    </row>
    <row r="6602" spans="1:22" ht="14.25" customHeight="1" x14ac:dyDescent="0.25">
      <c r="A6602" s="3">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6">
        <v>73.41</v>
      </c>
    </row>
    <row r="6603" spans="1:22" ht="14.25" customHeight="1" x14ac:dyDescent="0.25">
      <c r="A6603" s="3">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6">
        <v>64.756799999999998</v>
      </c>
    </row>
    <row r="6604" spans="1:22" ht="14.25" customHeight="1" x14ac:dyDescent="0.25">
      <c r="A6604" s="3">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6">
        <v>7.2035999999999998</v>
      </c>
    </row>
    <row r="6605" spans="1:22" ht="14.25" customHeight="1" x14ac:dyDescent="0.25">
      <c r="A6605" s="3">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6">
        <v>-32.929200000000002</v>
      </c>
    </row>
    <row r="6606" spans="1:22" ht="14.25" customHeight="1" x14ac:dyDescent="0.25">
      <c r="A6606" s="3">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6">
        <v>0</v>
      </c>
    </row>
    <row r="6607" spans="1:22" ht="14.25" customHeight="1" x14ac:dyDescent="0.25">
      <c r="A6607" s="3">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6">
        <v>21.772800000000004</v>
      </c>
    </row>
    <row r="6608" spans="1:22" ht="14.25" customHeight="1" x14ac:dyDescent="0.25">
      <c r="A6608" s="3">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6">
        <v>23.756399999999985</v>
      </c>
    </row>
    <row r="6609" spans="1:22" ht="14.25" customHeight="1" x14ac:dyDescent="0.25">
      <c r="A6609" s="3">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6">
        <v>-84.823200000000071</v>
      </c>
    </row>
    <row r="6610" spans="1:22" ht="14.25" customHeight="1" x14ac:dyDescent="0.25">
      <c r="A6610" s="3">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6">
        <v>116.24249999999996</v>
      </c>
    </row>
    <row r="6611" spans="1:22" ht="14.25" customHeight="1" x14ac:dyDescent="0.25">
      <c r="A6611" s="3">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6">
        <v>25.149600000000007</v>
      </c>
    </row>
    <row r="6612" spans="1:22" ht="14.25" customHeight="1" x14ac:dyDescent="0.25">
      <c r="A6612" s="3">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6">
        <v>6.0299999999999994</v>
      </c>
    </row>
    <row r="6613" spans="1:22" ht="14.25" customHeight="1" x14ac:dyDescent="0.25">
      <c r="A6613" s="3">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6">
        <v>51.829200000000014</v>
      </c>
    </row>
    <row r="6614" spans="1:22" ht="14.25" customHeight="1" x14ac:dyDescent="0.25">
      <c r="A6614" s="3">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6">
        <v>9.7979999999999983</v>
      </c>
    </row>
    <row r="6615" spans="1:22" ht="14.25" customHeight="1" x14ac:dyDescent="0.25">
      <c r="A6615" s="3">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6">
        <v>131.58600000000001</v>
      </c>
    </row>
    <row r="6616" spans="1:22" ht="14.25" customHeight="1" x14ac:dyDescent="0.25">
      <c r="A6616" s="3">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6">
        <v>35.679599999999979</v>
      </c>
    </row>
    <row r="6617" spans="1:22" ht="14.25" customHeight="1" x14ac:dyDescent="0.25">
      <c r="A6617" s="3">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6">
        <v>14.097999999999999</v>
      </c>
    </row>
    <row r="6618" spans="1:22" ht="14.25" customHeight="1" x14ac:dyDescent="0.25">
      <c r="A6618" s="3">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6">
        <v>10.799999999999999</v>
      </c>
    </row>
    <row r="6619" spans="1:22" ht="14.25" customHeight="1" x14ac:dyDescent="0.25">
      <c r="A6619" s="3">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6">
        <v>107.7216</v>
      </c>
    </row>
    <row r="6620" spans="1:22" ht="14.25" customHeight="1" x14ac:dyDescent="0.25">
      <c r="A6620" s="3">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6">
        <v>15.552000000000001</v>
      </c>
    </row>
    <row r="6621" spans="1:22" ht="14.25" customHeight="1" x14ac:dyDescent="0.25">
      <c r="A6621" s="3">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6">
        <v>54.584400000000002</v>
      </c>
    </row>
    <row r="6622" spans="1:22" ht="14.25" customHeight="1" x14ac:dyDescent="0.25">
      <c r="A6622" s="3">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6">
        <v>83.281000000000063</v>
      </c>
    </row>
    <row r="6623" spans="1:22" ht="14.25" customHeight="1" x14ac:dyDescent="0.25">
      <c r="A6623" s="3">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6">
        <v>53.235000000000014</v>
      </c>
    </row>
    <row r="6624" spans="1:22" ht="14.25" customHeight="1" x14ac:dyDescent="0.25">
      <c r="A6624" s="3">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6">
        <v>12.145199999999997</v>
      </c>
    </row>
    <row r="6625" spans="1:22" ht="14.25" customHeight="1" x14ac:dyDescent="0.25">
      <c r="A6625" s="3">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6">
        <v>27.485599999999998</v>
      </c>
    </row>
    <row r="6626" spans="1:22" ht="14.25" customHeight="1" x14ac:dyDescent="0.25">
      <c r="A6626" s="3">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6">
        <v>-13.170600000000007</v>
      </c>
    </row>
    <row r="6627" spans="1:22" ht="14.25" customHeight="1" x14ac:dyDescent="0.25">
      <c r="A6627" s="3">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6">
        <v>-8.5416000000000025</v>
      </c>
    </row>
    <row r="6628" spans="1:22" ht="14.25" customHeight="1" x14ac:dyDescent="0.25">
      <c r="A6628" s="3">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6">
        <v>2239.9871999999996</v>
      </c>
    </row>
    <row r="6629" spans="1:22" ht="14.25" customHeight="1" x14ac:dyDescent="0.25">
      <c r="A6629" s="3">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6">
        <v>6.2208000000000006</v>
      </c>
    </row>
    <row r="6630" spans="1:22" ht="14.25" customHeight="1" x14ac:dyDescent="0.25">
      <c r="A6630" s="3">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6">
        <v>134.33279999999996</v>
      </c>
    </row>
    <row r="6631" spans="1:22" ht="14.25" customHeight="1" x14ac:dyDescent="0.25">
      <c r="A6631" s="3">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6">
        <v>-5.4120000000000008</v>
      </c>
    </row>
    <row r="6632" spans="1:22" ht="14.25" customHeight="1" x14ac:dyDescent="0.25">
      <c r="A6632" s="3">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6">
        <v>52.376399999999961</v>
      </c>
    </row>
    <row r="6633" spans="1:22" ht="14.25" customHeight="1" x14ac:dyDescent="0.25">
      <c r="A6633" s="3">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6">
        <v>629.01</v>
      </c>
    </row>
    <row r="6634" spans="1:22" ht="14.25" customHeight="1" x14ac:dyDescent="0.25">
      <c r="A6634" s="3">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6">
        <v>15.254400000000004</v>
      </c>
    </row>
    <row r="6635" spans="1:22" ht="14.25" customHeight="1" x14ac:dyDescent="0.25">
      <c r="A6635" s="3">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6">
        <v>85.995700000000014</v>
      </c>
    </row>
    <row r="6636" spans="1:22" ht="14.25" customHeight="1" x14ac:dyDescent="0.25">
      <c r="A6636" s="3">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6">
        <v>-52.548099999999991</v>
      </c>
    </row>
    <row r="6637" spans="1:22" ht="14.25" customHeight="1" x14ac:dyDescent="0.25">
      <c r="A6637" s="3">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6">
        <v>70.55639999999994</v>
      </c>
    </row>
    <row r="6638" spans="1:22" ht="14.25" customHeight="1" x14ac:dyDescent="0.25">
      <c r="A6638" s="3">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6">
        <v>39.689000000000007</v>
      </c>
    </row>
    <row r="6639" spans="1:22" ht="14.25" customHeight="1" x14ac:dyDescent="0.25">
      <c r="A6639" s="3">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6">
        <v>2.027099999999999</v>
      </c>
    </row>
    <row r="6640" spans="1:22" ht="14.25" customHeight="1" x14ac:dyDescent="0.25">
      <c r="A6640" s="3">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6">
        <v>36.255599999999994</v>
      </c>
    </row>
    <row r="6641" spans="1:22" ht="14.25" customHeight="1" x14ac:dyDescent="0.25">
      <c r="A6641" s="3">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6">
        <v>-734.52639999999997</v>
      </c>
    </row>
    <row r="6642" spans="1:22" ht="14.25" customHeight="1" x14ac:dyDescent="0.25">
      <c r="A6642" s="3">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6">
        <v>60.422399999999996</v>
      </c>
    </row>
    <row r="6643" spans="1:22" ht="14.25" customHeight="1" x14ac:dyDescent="0.25">
      <c r="A6643" s="3">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6">
        <v>29.518599999999999</v>
      </c>
    </row>
    <row r="6644" spans="1:22" ht="14.25" customHeight="1" x14ac:dyDescent="0.25">
      <c r="A6644" s="3">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6">
        <v>66.600000000000009</v>
      </c>
    </row>
    <row r="6645" spans="1:22" ht="14.25" customHeight="1" x14ac:dyDescent="0.25">
      <c r="A6645" s="3">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6">
        <v>38.357200000000006</v>
      </c>
    </row>
    <row r="6646" spans="1:22" ht="14.25" customHeight="1" x14ac:dyDescent="0.25">
      <c r="A6646" s="3">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6">
        <v>-31.487400000000001</v>
      </c>
    </row>
    <row r="6647" spans="1:22" ht="14.25" customHeight="1" x14ac:dyDescent="0.25">
      <c r="A6647" s="3">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6">
        <v>15.015599999999985</v>
      </c>
    </row>
    <row r="6648" spans="1:22" ht="14.25" customHeight="1" x14ac:dyDescent="0.25">
      <c r="A6648" s="3">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6">
        <v>-304.66529999999989</v>
      </c>
    </row>
    <row r="6649" spans="1:22" ht="14.25" customHeight="1" x14ac:dyDescent="0.25">
      <c r="A6649" s="3">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6">
        <v>8.7168000000000063</v>
      </c>
    </row>
    <row r="6650" spans="1:22" ht="14.25" customHeight="1" x14ac:dyDescent="0.25">
      <c r="A6650" s="3">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6">
        <v>-68.185600000000022</v>
      </c>
    </row>
    <row r="6651" spans="1:22" ht="14.25" customHeight="1" x14ac:dyDescent="0.25">
      <c r="A6651" s="3">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6">
        <v>107.99459999999999</v>
      </c>
    </row>
    <row r="6652" spans="1:22" ht="14.25" customHeight="1" x14ac:dyDescent="0.25">
      <c r="A6652" s="3">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6">
        <v>15.498000000000001</v>
      </c>
    </row>
    <row r="6653" spans="1:22" ht="14.25" customHeight="1" x14ac:dyDescent="0.25">
      <c r="A6653" s="3">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6">
        <v>-11.651199999999999</v>
      </c>
    </row>
    <row r="6654" spans="1:22" ht="14.25" customHeight="1" x14ac:dyDescent="0.25">
      <c r="A6654" s="3">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6">
        <v>7.2576000000000001</v>
      </c>
    </row>
    <row r="6655" spans="1:22" ht="14.25" customHeight="1" x14ac:dyDescent="0.25">
      <c r="A6655" s="3">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6">
        <v>-39.636999999999993</v>
      </c>
    </row>
    <row r="6656" spans="1:22" ht="14.25" customHeight="1" x14ac:dyDescent="0.25">
      <c r="A6656" s="3">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6">
        <v>25.018199999999993</v>
      </c>
    </row>
    <row r="6657" spans="1:22" ht="14.25" customHeight="1" x14ac:dyDescent="0.25">
      <c r="A6657" s="3">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6">
        <v>4.7987999999999964</v>
      </c>
    </row>
    <row r="6658" spans="1:22" ht="14.25" customHeight="1" x14ac:dyDescent="0.25">
      <c r="A6658" s="3">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6">
        <v>-6.3960000000000008</v>
      </c>
    </row>
    <row r="6659" spans="1:22" ht="14.25" customHeight="1" x14ac:dyDescent="0.25">
      <c r="A6659" s="3">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6">
        <v>3.8570000000000002</v>
      </c>
    </row>
    <row r="6660" spans="1:22" ht="14.25" customHeight="1" x14ac:dyDescent="0.25">
      <c r="A6660" s="3">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6">
        <v>16.317200000000003</v>
      </c>
    </row>
    <row r="6661" spans="1:22" ht="14.25" customHeight="1" x14ac:dyDescent="0.25">
      <c r="A6661" s="3">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6">
        <v>-185.71679999999998</v>
      </c>
    </row>
    <row r="6662" spans="1:22" ht="14.25" customHeight="1" x14ac:dyDescent="0.25">
      <c r="A6662" s="3">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6">
        <v>11.897999999999996</v>
      </c>
    </row>
    <row r="6663" spans="1:22" ht="14.25" customHeight="1" x14ac:dyDescent="0.25">
      <c r="A6663" s="3">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6">
        <v>33.036799999999985</v>
      </c>
    </row>
    <row r="6664" spans="1:22" ht="14.25" customHeight="1" x14ac:dyDescent="0.25">
      <c r="A6664" s="3">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6">
        <v>210.49419999999998</v>
      </c>
    </row>
    <row r="6665" spans="1:22" ht="14.25" customHeight="1" x14ac:dyDescent="0.25">
      <c r="A6665" s="3">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6">
        <v>60.664499999999961</v>
      </c>
    </row>
    <row r="6666" spans="1:22" ht="14.25" customHeight="1" x14ac:dyDescent="0.25">
      <c r="A6666" s="3">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6">
        <v>113.21099999999998</v>
      </c>
    </row>
    <row r="6667" spans="1:22" ht="14.25" customHeight="1" x14ac:dyDescent="0.25">
      <c r="A6667" s="3">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6">
        <v>79.691999999999979</v>
      </c>
    </row>
    <row r="6668" spans="1:22" ht="14.25" customHeight="1" x14ac:dyDescent="0.25">
      <c r="A6668" s="3">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6">
        <v>15.426000000000002</v>
      </c>
    </row>
    <row r="6669" spans="1:22" ht="14.25" customHeight="1" x14ac:dyDescent="0.25">
      <c r="A6669" s="3">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6">
        <v>2.9567999999999999</v>
      </c>
    </row>
    <row r="6670" spans="1:22" ht="14.25" customHeight="1" x14ac:dyDescent="0.25">
      <c r="A6670" s="3">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6">
        <v>4.42</v>
      </c>
    </row>
    <row r="6671" spans="1:22" ht="14.25" customHeight="1" x14ac:dyDescent="0.25">
      <c r="A6671" s="3">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6">
        <v>34.960000000000008</v>
      </c>
    </row>
    <row r="6672" spans="1:22" ht="14.25" customHeight="1" x14ac:dyDescent="0.25">
      <c r="A6672" s="3">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6">
        <v>13.427999999999997</v>
      </c>
    </row>
    <row r="6673" spans="1:22" ht="14.25" customHeight="1" x14ac:dyDescent="0.25">
      <c r="A6673" s="3">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6">
        <v>17.348799999999997</v>
      </c>
    </row>
    <row r="6674" spans="1:22" ht="14.25" customHeight="1" x14ac:dyDescent="0.25">
      <c r="A6674" s="3">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6">
        <v>79.757999999999967</v>
      </c>
    </row>
    <row r="6675" spans="1:22" ht="14.25" customHeight="1" x14ac:dyDescent="0.25">
      <c r="A6675" s="3">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6">
        <v>12.232799999999997</v>
      </c>
    </row>
    <row r="6676" spans="1:22" ht="14.25" customHeight="1" x14ac:dyDescent="0.25">
      <c r="A6676" s="3">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6">
        <v>4.9139999999999997</v>
      </c>
    </row>
    <row r="6677" spans="1:22" ht="14.25" customHeight="1" x14ac:dyDescent="0.25">
      <c r="A6677" s="3">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6">
        <v>22.653000000000006</v>
      </c>
    </row>
    <row r="6678" spans="1:22" ht="14.25" customHeight="1" x14ac:dyDescent="0.25">
      <c r="A6678" s="3">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6">
        <v>5.1350000000000007</v>
      </c>
    </row>
    <row r="6679" spans="1:22" ht="14.25" customHeight="1" x14ac:dyDescent="0.25">
      <c r="A6679" s="3">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6">
        <v>165.28680000000003</v>
      </c>
    </row>
    <row r="6680" spans="1:22" ht="14.25" customHeight="1" x14ac:dyDescent="0.25">
      <c r="A6680" s="3">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6">
        <v>3.5153999999999979</v>
      </c>
    </row>
    <row r="6681" spans="1:22" ht="14.25" customHeight="1" x14ac:dyDescent="0.25">
      <c r="A6681" s="3">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6">
        <v>2.8339999999999996</v>
      </c>
    </row>
    <row r="6682" spans="1:22" ht="14.25" customHeight="1" x14ac:dyDescent="0.25">
      <c r="A6682" s="3">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6">
        <v>37.562399999999997</v>
      </c>
    </row>
    <row r="6683" spans="1:22" ht="14.25" customHeight="1" x14ac:dyDescent="0.25">
      <c r="A6683" s="3">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6">
        <v>73.41</v>
      </c>
    </row>
    <row r="6684" spans="1:22" ht="14.25" customHeight="1" x14ac:dyDescent="0.25">
      <c r="A6684" s="3">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6">
        <v>1.728</v>
      </c>
    </row>
    <row r="6685" spans="1:22" ht="14.25" customHeight="1" x14ac:dyDescent="0.25">
      <c r="A6685" s="3">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6">
        <v>8.8176000000000023</v>
      </c>
    </row>
    <row r="6686" spans="1:22" ht="14.25" customHeight="1" x14ac:dyDescent="0.25">
      <c r="A6686" s="3">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6">
        <v>-15.751400000000004</v>
      </c>
    </row>
    <row r="6687" spans="1:22" ht="14.25" customHeight="1" x14ac:dyDescent="0.25">
      <c r="A6687" s="3">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6">
        <v>-19.737199999999994</v>
      </c>
    </row>
    <row r="6688" spans="1:22" ht="14.25" customHeight="1" x14ac:dyDescent="0.25">
      <c r="A6688" s="3">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6">
        <v>1.4759999999999982</v>
      </c>
    </row>
    <row r="6689" spans="1:22" ht="14.25" customHeight="1" x14ac:dyDescent="0.25">
      <c r="A6689" s="3">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6">
        <v>55.895999999999958</v>
      </c>
    </row>
    <row r="6690" spans="1:22" ht="14.25" customHeight="1" x14ac:dyDescent="0.25">
      <c r="A6690" s="3">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6">
        <v>21.27239999999999</v>
      </c>
    </row>
    <row r="6691" spans="1:22" ht="14.25" customHeight="1" x14ac:dyDescent="0.25">
      <c r="A6691" s="3">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6">
        <v>2.1279999999999988</v>
      </c>
    </row>
    <row r="6692" spans="1:22" ht="14.25" customHeight="1" x14ac:dyDescent="0.25">
      <c r="A6692" s="3">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6">
        <v>8.4095999999999993</v>
      </c>
    </row>
    <row r="6693" spans="1:22" ht="14.25" customHeight="1" x14ac:dyDescent="0.25">
      <c r="A6693" s="3">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6">
        <v>54.558</v>
      </c>
    </row>
    <row r="6694" spans="1:22" ht="14.25" customHeight="1" x14ac:dyDescent="0.25">
      <c r="A6694" s="3">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6">
        <v>219.65459999999999</v>
      </c>
    </row>
    <row r="6695" spans="1:22" ht="14.25" customHeight="1" x14ac:dyDescent="0.25">
      <c r="A6695" s="3">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6">
        <v>80.791200000000003</v>
      </c>
    </row>
    <row r="6696" spans="1:22" ht="14.25" customHeight="1" x14ac:dyDescent="0.25">
      <c r="A6696" s="3">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6">
        <v>14.870699999999998</v>
      </c>
    </row>
    <row r="6697" spans="1:22" ht="14.25" customHeight="1" x14ac:dyDescent="0.25">
      <c r="A6697" s="3">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6">
        <v>134.93219999999999</v>
      </c>
    </row>
    <row r="6698" spans="1:22" ht="14.25" customHeight="1" x14ac:dyDescent="0.25">
      <c r="A6698" s="3">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6">
        <v>11.450399999999998</v>
      </c>
    </row>
    <row r="6699" spans="1:22" ht="14.25" customHeight="1" x14ac:dyDescent="0.25">
      <c r="A6699" s="3">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6">
        <v>26.930399999999999</v>
      </c>
    </row>
    <row r="6700" spans="1:22" ht="14.25" customHeight="1" x14ac:dyDescent="0.25">
      <c r="A6700" s="3">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6">
        <v>7.6798000000000002</v>
      </c>
    </row>
    <row r="6701" spans="1:22" ht="14.25" customHeight="1" x14ac:dyDescent="0.25">
      <c r="A6701" s="3">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6">
        <v>22.529599999999995</v>
      </c>
    </row>
    <row r="6702" spans="1:22" ht="14.25" customHeight="1" x14ac:dyDescent="0.25">
      <c r="A6702" s="3">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6">
        <v>17.623199999999997</v>
      </c>
    </row>
    <row r="6703" spans="1:22" ht="14.25" customHeight="1" x14ac:dyDescent="0.25">
      <c r="A6703" s="3">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6">
        <v>20.391999999999989</v>
      </c>
    </row>
    <row r="6704" spans="1:22" ht="14.25" customHeight="1" x14ac:dyDescent="0.25">
      <c r="A6704" s="3">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6">
        <v>-4.9127999999999989</v>
      </c>
    </row>
    <row r="6705" spans="1:22" ht="14.25" customHeight="1" x14ac:dyDescent="0.25">
      <c r="A6705" s="3">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6">
        <v>19.03860000000001</v>
      </c>
    </row>
    <row r="6706" spans="1:22" ht="14.25" customHeight="1" x14ac:dyDescent="0.25">
      <c r="A6706" s="3">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6">
        <v>1.7918999999999998</v>
      </c>
    </row>
    <row r="6707" spans="1:22" ht="14.25" customHeight="1" x14ac:dyDescent="0.25">
      <c r="A6707" s="3">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6">
        <v>8.998500000000007</v>
      </c>
    </row>
    <row r="6708" spans="1:22" ht="14.25" customHeight="1" x14ac:dyDescent="0.25">
      <c r="A6708" s="3">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6">
        <v>58.46399999999997</v>
      </c>
    </row>
    <row r="6709" spans="1:22" ht="14.25" customHeight="1" x14ac:dyDescent="0.25">
      <c r="A6709" s="3">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6">
        <v>3.6017999999999999</v>
      </c>
    </row>
    <row r="6710" spans="1:22" ht="14.25" customHeight="1" x14ac:dyDescent="0.25">
      <c r="A6710" s="3">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6">
        <v>99.431999999999931</v>
      </c>
    </row>
    <row r="6711" spans="1:22" ht="14.25" customHeight="1" x14ac:dyDescent="0.25">
      <c r="A6711" s="3">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6">
        <v>20.155800000000013</v>
      </c>
    </row>
    <row r="6712" spans="1:22" ht="14.25" customHeight="1" x14ac:dyDescent="0.25">
      <c r="A6712" s="3">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6">
        <v>99.295999999999978</v>
      </c>
    </row>
    <row r="6713" spans="1:22" ht="14.25" customHeight="1" x14ac:dyDescent="0.25">
      <c r="A6713" s="3">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6">
        <v>1.2389999999999994</v>
      </c>
    </row>
    <row r="6714" spans="1:22" ht="14.25" customHeight="1" x14ac:dyDescent="0.25">
      <c r="A6714" s="3">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6">
        <v>-292.98719999999997</v>
      </c>
    </row>
    <row r="6715" spans="1:22" ht="14.25" customHeight="1" x14ac:dyDescent="0.25">
      <c r="A6715" s="3">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6">
        <v>-26.755799999999994</v>
      </c>
    </row>
    <row r="6716" spans="1:22" ht="14.25" customHeight="1" x14ac:dyDescent="0.25">
      <c r="A6716" s="3">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6">
        <v>-4.908000000000003</v>
      </c>
    </row>
    <row r="6717" spans="1:22" ht="14.25" customHeight="1" x14ac:dyDescent="0.25">
      <c r="A6717" s="3">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6">
        <v>24.998400000000011</v>
      </c>
    </row>
    <row r="6718" spans="1:22" ht="14.25" customHeight="1" x14ac:dyDescent="0.25">
      <c r="A6718" s="3">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6">
        <v>14.399999999999999</v>
      </c>
    </row>
    <row r="6719" spans="1:22" ht="14.25" customHeight="1" x14ac:dyDescent="0.25">
      <c r="A6719" s="3">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6">
        <v>12.700800000000001</v>
      </c>
    </row>
    <row r="6720" spans="1:22" ht="14.25" customHeight="1" x14ac:dyDescent="0.25">
      <c r="A6720" s="3">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6">
        <v>31.983999999999995</v>
      </c>
    </row>
    <row r="6721" spans="1:22" ht="14.25" customHeight="1" x14ac:dyDescent="0.25">
      <c r="A6721" s="3">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6">
        <v>3.0576000000000008</v>
      </c>
    </row>
    <row r="6722" spans="1:22" ht="14.25" customHeight="1" x14ac:dyDescent="0.25">
      <c r="A6722" s="3">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6">
        <v>31.489499999999992</v>
      </c>
    </row>
    <row r="6723" spans="1:22" ht="14.25" customHeight="1" x14ac:dyDescent="0.25">
      <c r="A6723" s="3">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6">
        <v>6.0632000000000019</v>
      </c>
    </row>
    <row r="6724" spans="1:22" ht="14.25" customHeight="1" x14ac:dyDescent="0.25">
      <c r="A6724" s="3">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6">
        <v>4.8545999999999978</v>
      </c>
    </row>
    <row r="6725" spans="1:22" ht="14.25" customHeight="1" x14ac:dyDescent="0.25">
      <c r="A6725" s="3">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6">
        <v>6.9654000000000007</v>
      </c>
    </row>
    <row r="6726" spans="1:22" ht="14.25" customHeight="1" x14ac:dyDescent="0.25">
      <c r="A6726" s="3">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6">
        <v>4.8162000000000003</v>
      </c>
    </row>
    <row r="6727" spans="1:22" ht="14.25" customHeight="1" x14ac:dyDescent="0.25">
      <c r="A6727" s="3">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6">
        <v>5.2028999999999996</v>
      </c>
    </row>
    <row r="6728" spans="1:22" ht="14.25" customHeight="1" x14ac:dyDescent="0.25">
      <c r="A6728" s="3">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6">
        <v>7.7639999999999993</v>
      </c>
    </row>
    <row r="6729" spans="1:22" ht="14.25" customHeight="1" x14ac:dyDescent="0.25">
      <c r="A6729" s="3">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6">
        <v>83.283999999999992</v>
      </c>
    </row>
    <row r="6730" spans="1:22" ht="14.25" customHeight="1" x14ac:dyDescent="0.25">
      <c r="A6730" s="3">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6">
        <v>8.2055999999999987</v>
      </c>
    </row>
    <row r="6731" spans="1:22" ht="14.25" customHeight="1" x14ac:dyDescent="0.25">
      <c r="A6731" s="3">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6">
        <v>-4.4945999999999984</v>
      </c>
    </row>
    <row r="6732" spans="1:22" ht="14.25" customHeight="1" x14ac:dyDescent="0.25">
      <c r="A6732" s="3">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6">
        <v>56.274400000000014</v>
      </c>
    </row>
    <row r="6733" spans="1:22" ht="14.25" customHeight="1" x14ac:dyDescent="0.25">
      <c r="A6733" s="3">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6">
        <v>7.2576000000000001</v>
      </c>
    </row>
    <row r="6734" spans="1:22" ht="14.25" customHeight="1" x14ac:dyDescent="0.25">
      <c r="A6734" s="3">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6">
        <v>62.137599999999992</v>
      </c>
    </row>
    <row r="6735" spans="1:22" ht="14.25" customHeight="1" x14ac:dyDescent="0.25">
      <c r="A6735" s="3">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6">
        <v>3.2432000000000016</v>
      </c>
    </row>
    <row r="6736" spans="1:22" ht="14.25" customHeight="1" x14ac:dyDescent="0.25">
      <c r="A6736" s="3">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6">
        <v>3.9473999999999996</v>
      </c>
    </row>
    <row r="6737" spans="1:22" ht="14.25" customHeight="1" x14ac:dyDescent="0.25">
      <c r="A6737" s="3">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6">
        <v>44.366400000000006</v>
      </c>
    </row>
    <row r="6738" spans="1:22" ht="14.25" customHeight="1" x14ac:dyDescent="0.25">
      <c r="A6738" s="3">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6">
        <v>81.131400000000014</v>
      </c>
    </row>
    <row r="6739" spans="1:22" ht="14.25" customHeight="1" x14ac:dyDescent="0.25">
      <c r="A6739" s="3">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6">
        <v>6.0263999999999918</v>
      </c>
    </row>
    <row r="6740" spans="1:22" ht="14.25" customHeight="1" x14ac:dyDescent="0.25">
      <c r="A6740" s="3">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6">
        <v>15.610399999999993</v>
      </c>
    </row>
    <row r="6741" spans="1:22" ht="14.25" customHeight="1" x14ac:dyDescent="0.25">
      <c r="A6741" s="3">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6">
        <v>7.6968000000000032</v>
      </c>
    </row>
    <row r="6742" spans="1:22" ht="14.25" customHeight="1" x14ac:dyDescent="0.25">
      <c r="A6742" s="3">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6">
        <v>-5.1396000000000583</v>
      </c>
    </row>
    <row r="6743" spans="1:22" ht="14.25" customHeight="1" x14ac:dyDescent="0.25">
      <c r="A6743" s="3">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6">
        <v>3.1806000000000005</v>
      </c>
    </row>
    <row r="6744" spans="1:22" ht="14.25" customHeight="1" x14ac:dyDescent="0.25">
      <c r="A6744" s="3">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6">
        <v>-13.740299999999994</v>
      </c>
    </row>
    <row r="6745" spans="1:22" ht="14.25" customHeight="1" x14ac:dyDescent="0.25">
      <c r="A6745" s="3">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6">
        <v>16.146000000000001</v>
      </c>
    </row>
    <row r="6746" spans="1:22" ht="14.25" customHeight="1" x14ac:dyDescent="0.25">
      <c r="A6746" s="3">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6">
        <v>107.98920000000001</v>
      </c>
    </row>
    <row r="6747" spans="1:22" ht="14.25" customHeight="1" x14ac:dyDescent="0.25">
      <c r="A6747" s="3">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6">
        <v>1.7940000000000005</v>
      </c>
    </row>
    <row r="6748" spans="1:22" ht="14.25" customHeight="1" x14ac:dyDescent="0.25">
      <c r="A6748" s="3">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6">
        <v>163.78700000000003</v>
      </c>
    </row>
    <row r="6749" spans="1:22" ht="14.25" customHeight="1" x14ac:dyDescent="0.25">
      <c r="A6749" s="3">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6">
        <v>5.0462999999999996</v>
      </c>
    </row>
    <row r="6750" spans="1:22" ht="14.25" customHeight="1" x14ac:dyDescent="0.25">
      <c r="A6750" s="3">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6">
        <v>8.0730000000000004</v>
      </c>
    </row>
    <row r="6751" spans="1:22" ht="14.25" customHeight="1" x14ac:dyDescent="0.25">
      <c r="A6751" s="3">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6">
        <v>29.245000000000005</v>
      </c>
    </row>
    <row r="6752" spans="1:22" ht="14.25" customHeight="1" x14ac:dyDescent="0.25">
      <c r="A6752" s="3">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6">
        <v>20.733199999999997</v>
      </c>
    </row>
    <row r="6753" spans="1:22" ht="14.25" customHeight="1" x14ac:dyDescent="0.25">
      <c r="A6753" s="3">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6">
        <v>2.2724000000000002</v>
      </c>
    </row>
    <row r="6754" spans="1:22" ht="14.25" customHeight="1" x14ac:dyDescent="0.25">
      <c r="A6754" s="3">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6">
        <v>27.881999999999998</v>
      </c>
    </row>
    <row r="6755" spans="1:22" ht="14.25" customHeight="1" x14ac:dyDescent="0.25">
      <c r="A6755" s="3">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6">
        <v>3.7412000000000001</v>
      </c>
    </row>
    <row r="6756" spans="1:22" ht="14.25" customHeight="1" x14ac:dyDescent="0.25">
      <c r="A6756" s="3">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6">
        <v>121.10560000000001</v>
      </c>
    </row>
    <row r="6757" spans="1:22" ht="14.25" customHeight="1" x14ac:dyDescent="0.25">
      <c r="A6757" s="3">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6">
        <v>18.960000000000004</v>
      </c>
    </row>
    <row r="6758" spans="1:22" ht="14.25" customHeight="1" x14ac:dyDescent="0.25">
      <c r="A6758" s="3">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6">
        <v>143.62880000000001</v>
      </c>
    </row>
    <row r="6759" spans="1:22" ht="14.25" customHeight="1" x14ac:dyDescent="0.25">
      <c r="A6759" s="3">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6">
        <v>102.94440000000002</v>
      </c>
    </row>
    <row r="6760" spans="1:22" ht="14.25" customHeight="1" x14ac:dyDescent="0.25">
      <c r="A6760" s="3">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6">
        <v>0</v>
      </c>
    </row>
    <row r="6761" spans="1:22" ht="14.25" customHeight="1" x14ac:dyDescent="0.25">
      <c r="A6761" s="3">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6">
        <v>2.4581999999999997</v>
      </c>
    </row>
    <row r="6762" spans="1:22" ht="14.25" customHeight="1" x14ac:dyDescent="0.25">
      <c r="A6762" s="3">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6">
        <v>0</v>
      </c>
    </row>
    <row r="6763" spans="1:22" ht="14.25" customHeight="1" x14ac:dyDescent="0.25">
      <c r="A6763" s="3">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6">
        <v>31.015599999999978</v>
      </c>
    </row>
    <row r="6764" spans="1:22" ht="14.25" customHeight="1" x14ac:dyDescent="0.25">
      <c r="A6764" s="3">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6">
        <v>9.8685000000000009</v>
      </c>
    </row>
    <row r="6765" spans="1:22" ht="14.25" customHeight="1" x14ac:dyDescent="0.25">
      <c r="A6765" s="3">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6">
        <v>-8.3524000000000012</v>
      </c>
    </row>
    <row r="6766" spans="1:22" ht="14.25" customHeight="1" x14ac:dyDescent="0.25">
      <c r="A6766" s="3">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6">
        <v>-19.470000000000141</v>
      </c>
    </row>
    <row r="6767" spans="1:22" ht="14.25" customHeight="1" x14ac:dyDescent="0.25">
      <c r="A6767" s="3">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6">
        <v>-18.117599999999996</v>
      </c>
    </row>
    <row r="6768" spans="1:22" ht="14.25" customHeight="1" x14ac:dyDescent="0.25">
      <c r="A6768" s="3">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6">
        <v>3.5460000000000007</v>
      </c>
    </row>
    <row r="6769" spans="1:22" ht="14.25" customHeight="1" x14ac:dyDescent="0.25">
      <c r="A6769" s="3">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6">
        <v>-6.1879999999999988</v>
      </c>
    </row>
    <row r="6770" spans="1:22" ht="14.25" customHeight="1" x14ac:dyDescent="0.25">
      <c r="A6770" s="3">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6">
        <v>98.105000000000004</v>
      </c>
    </row>
    <row r="6771" spans="1:22" ht="14.25" customHeight="1" x14ac:dyDescent="0.25">
      <c r="A6771" s="3">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6">
        <v>13.452000000000002</v>
      </c>
    </row>
    <row r="6772" spans="1:22" ht="14.25" customHeight="1" x14ac:dyDescent="0.25">
      <c r="A6772" s="3">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6">
        <v>146.79</v>
      </c>
    </row>
    <row r="6773" spans="1:22" ht="14.25" customHeight="1" x14ac:dyDescent="0.25">
      <c r="A6773" s="3">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6">
        <v>-9.9704999999999977</v>
      </c>
    </row>
    <row r="6774" spans="1:22" ht="14.25" customHeight="1" x14ac:dyDescent="0.25">
      <c r="A6774" s="3">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6">
        <v>2.7956000000000003</v>
      </c>
    </row>
    <row r="6775" spans="1:22" ht="14.25" customHeight="1" x14ac:dyDescent="0.25">
      <c r="A6775" s="3">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6">
        <v>1.3049999999999997</v>
      </c>
    </row>
    <row r="6776" spans="1:22" ht="14.25" customHeight="1" x14ac:dyDescent="0.25">
      <c r="A6776" s="3">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6">
        <v>18.662400000000002</v>
      </c>
    </row>
    <row r="6777" spans="1:22" ht="14.25" customHeight="1" x14ac:dyDescent="0.25">
      <c r="A6777" s="3">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6">
        <v>8.1143999999999998</v>
      </c>
    </row>
    <row r="6778" spans="1:22" ht="14.25" customHeight="1" x14ac:dyDescent="0.25">
      <c r="A6778" s="3">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6">
        <v>-17.523000000000014</v>
      </c>
    </row>
    <row r="6779" spans="1:22" ht="14.25" customHeight="1" x14ac:dyDescent="0.25">
      <c r="A6779" s="3">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6">
        <v>157.46849999999998</v>
      </c>
    </row>
    <row r="6780" spans="1:22" ht="14.25" customHeight="1" x14ac:dyDescent="0.25">
      <c r="A6780" s="3">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6">
        <v>31.044599999999974</v>
      </c>
    </row>
    <row r="6781" spans="1:22" ht="14.25" customHeight="1" x14ac:dyDescent="0.25">
      <c r="A6781" s="3">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6">
        <v>4.2803999999999984</v>
      </c>
    </row>
    <row r="6782" spans="1:22" ht="14.25" customHeight="1" x14ac:dyDescent="0.25">
      <c r="A6782" s="3">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6">
        <v>5.8695999999999993</v>
      </c>
    </row>
    <row r="6783" spans="1:22" ht="14.25" customHeight="1" x14ac:dyDescent="0.25">
      <c r="A6783" s="3">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6">
        <v>27.485599999999998</v>
      </c>
    </row>
    <row r="6784" spans="1:22" ht="14.25" customHeight="1" x14ac:dyDescent="0.25">
      <c r="A6784" s="3">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6">
        <v>3.0143999999999984</v>
      </c>
    </row>
    <row r="6785" spans="1:22" ht="14.25" customHeight="1" x14ac:dyDescent="0.25">
      <c r="A6785" s="3">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6">
        <v>4.2470999999999943</v>
      </c>
    </row>
    <row r="6786" spans="1:22" ht="14.25" customHeight="1" x14ac:dyDescent="0.25">
      <c r="A6786" s="3">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6">
        <v>-34.646999999999991</v>
      </c>
    </row>
    <row r="6787" spans="1:22" ht="14.25" customHeight="1" x14ac:dyDescent="0.25">
      <c r="A6787" s="3">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6">
        <v>-25.992000000000004</v>
      </c>
    </row>
    <row r="6788" spans="1:22" ht="14.25" customHeight="1" x14ac:dyDescent="0.25">
      <c r="A6788" s="3">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6">
        <v>7.2576000000000001</v>
      </c>
    </row>
    <row r="6789" spans="1:22" ht="14.25" customHeight="1" x14ac:dyDescent="0.25">
      <c r="A6789" s="3">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6">
        <v>12.992999999999988</v>
      </c>
    </row>
    <row r="6790" spans="1:22" ht="14.25" customHeight="1" x14ac:dyDescent="0.25">
      <c r="A6790" s="3">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6">
        <v>31.468499999999999</v>
      </c>
    </row>
    <row r="6791" spans="1:22" ht="14.25" customHeight="1" x14ac:dyDescent="0.25">
      <c r="A6791" s="3">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6">
        <v>12.314400000000006</v>
      </c>
    </row>
    <row r="6792" spans="1:22" ht="14.25" customHeight="1" x14ac:dyDescent="0.25">
      <c r="A6792" s="3">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6">
        <v>2.8079999999999998</v>
      </c>
    </row>
    <row r="6793" spans="1:22" ht="14.25" customHeight="1" x14ac:dyDescent="0.25">
      <c r="A6793" s="3">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6">
        <v>2.7944000000000004</v>
      </c>
    </row>
    <row r="6794" spans="1:22" ht="14.25" customHeight="1" x14ac:dyDescent="0.25">
      <c r="A6794" s="3">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6">
        <v>30.211199999999998</v>
      </c>
    </row>
    <row r="6795" spans="1:22" ht="14.25" customHeight="1" x14ac:dyDescent="0.25">
      <c r="A6795" s="3">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6">
        <v>1.6115999999999993</v>
      </c>
    </row>
    <row r="6796" spans="1:22" ht="14.25" customHeight="1" x14ac:dyDescent="0.25">
      <c r="A6796" s="3">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6">
        <v>26.997299999999967</v>
      </c>
    </row>
    <row r="6797" spans="1:22" ht="14.25" customHeight="1" x14ac:dyDescent="0.25">
      <c r="A6797" s="3">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6">
        <v>-15.526799999999994</v>
      </c>
    </row>
    <row r="6798" spans="1:22" ht="14.25" customHeight="1" x14ac:dyDescent="0.25">
      <c r="A6798" s="3">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6">
        <v>-16.585799999999999</v>
      </c>
    </row>
    <row r="6799" spans="1:22" ht="14.25" customHeight="1" x14ac:dyDescent="0.25">
      <c r="A6799" s="3">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6">
        <v>-6.0768000000000004</v>
      </c>
    </row>
    <row r="6800" spans="1:22" ht="14.25" customHeight="1" x14ac:dyDescent="0.25">
      <c r="A6800" s="3">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6">
        <v>-3.9399999999999995</v>
      </c>
    </row>
    <row r="6801" spans="1:22" ht="14.25" customHeight="1" x14ac:dyDescent="0.25">
      <c r="A6801" s="3">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6">
        <v>-24.102599999999995</v>
      </c>
    </row>
    <row r="6802" spans="1:22" ht="14.25" customHeight="1" x14ac:dyDescent="0.25">
      <c r="A6802" s="3">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6">
        <v>-386.95699999999999</v>
      </c>
    </row>
    <row r="6803" spans="1:22" ht="14.25" customHeight="1" x14ac:dyDescent="0.25">
      <c r="A6803" s="3">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6">
        <v>-7.8960000000000008</v>
      </c>
    </row>
    <row r="6804" spans="1:22" ht="14.25" customHeight="1" x14ac:dyDescent="0.25">
      <c r="A6804" s="3">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6">
        <v>21.42</v>
      </c>
    </row>
    <row r="6805" spans="1:22" ht="14.25" customHeight="1" x14ac:dyDescent="0.25">
      <c r="A6805" s="3">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6">
        <v>4.1971999999999987</v>
      </c>
    </row>
    <row r="6806" spans="1:22" ht="14.25" customHeight="1" x14ac:dyDescent="0.25">
      <c r="A6806" s="3">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6">
        <v>34.992999999999995</v>
      </c>
    </row>
    <row r="6807" spans="1:22" ht="14.25" customHeight="1" x14ac:dyDescent="0.25">
      <c r="A6807" s="3">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6">
        <v>4.8804000000000007</v>
      </c>
    </row>
    <row r="6808" spans="1:22" ht="14.25" customHeight="1" x14ac:dyDescent="0.25">
      <c r="A6808" s="3">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6">
        <v>1.3978000000000002</v>
      </c>
    </row>
    <row r="6809" spans="1:22" ht="14.25" customHeight="1" x14ac:dyDescent="0.25">
      <c r="A6809" s="3">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6">
        <v>35.661300000000004</v>
      </c>
    </row>
    <row r="6810" spans="1:22" ht="14.25" customHeight="1" x14ac:dyDescent="0.25">
      <c r="A6810" s="3">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6">
        <v>-7.8330000000000055</v>
      </c>
    </row>
    <row r="6811" spans="1:22" ht="14.25" customHeight="1" x14ac:dyDescent="0.25">
      <c r="A6811" s="3">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6">
        <v>-2.5880000000000001</v>
      </c>
    </row>
    <row r="6812" spans="1:22" ht="14.25" customHeight="1" x14ac:dyDescent="0.25">
      <c r="A6812" s="3">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6">
        <v>-18.038499999999996</v>
      </c>
    </row>
    <row r="6813" spans="1:22" ht="14.25" customHeight="1" x14ac:dyDescent="0.25">
      <c r="A6813" s="3">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6">
        <v>-29.152799999999992</v>
      </c>
    </row>
    <row r="6814" spans="1:22" ht="14.25" customHeight="1" x14ac:dyDescent="0.25">
      <c r="A6814" s="3">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6">
        <v>-12.207999999999995</v>
      </c>
    </row>
    <row r="6815" spans="1:22" ht="14.25" customHeight="1" x14ac:dyDescent="0.25">
      <c r="A6815" s="3">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6">
        <v>4.7975999999999992</v>
      </c>
    </row>
    <row r="6816" spans="1:22" ht="14.25" customHeight="1" x14ac:dyDescent="0.25">
      <c r="A6816" s="3">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6">
        <v>-168.8189999999999</v>
      </c>
    </row>
    <row r="6817" spans="1:22" ht="14.25" customHeight="1" x14ac:dyDescent="0.25">
      <c r="A6817" s="3">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6">
        <v>2.6208000000000005</v>
      </c>
    </row>
    <row r="6818" spans="1:22" ht="14.25" customHeight="1" x14ac:dyDescent="0.25">
      <c r="A6818" s="3">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6">
        <v>8.9499999999999993</v>
      </c>
    </row>
    <row r="6819" spans="1:22" ht="14.25" customHeight="1" x14ac:dyDescent="0.25">
      <c r="A6819" s="3">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6">
        <v>1061.5721999999998</v>
      </c>
    </row>
    <row r="6820" spans="1:22" ht="14.25" customHeight="1" x14ac:dyDescent="0.25">
      <c r="A6820" s="3">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6">
        <v>-2.6880000000000015</v>
      </c>
    </row>
    <row r="6821" spans="1:22" ht="14.25" customHeight="1" x14ac:dyDescent="0.25">
      <c r="A6821" s="3">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6">
        <v>-2.3903999999999996</v>
      </c>
    </row>
    <row r="6822" spans="1:22" ht="14.25" customHeight="1" x14ac:dyDescent="0.25">
      <c r="A6822" s="3">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6">
        <v>-3.2391999999999896</v>
      </c>
    </row>
    <row r="6823" spans="1:22" ht="14.25" customHeight="1" x14ac:dyDescent="0.25">
      <c r="A6823" s="3">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6">
        <v>-1.4059999999999997</v>
      </c>
    </row>
    <row r="6824" spans="1:22" ht="14.25" customHeight="1" x14ac:dyDescent="0.25">
      <c r="A6824" s="3">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6">
        <v>43.705999999999996</v>
      </c>
    </row>
    <row r="6825" spans="1:22" ht="14.25" customHeight="1" x14ac:dyDescent="0.25">
      <c r="A6825" s="3">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6">
        <v>49.23</v>
      </c>
    </row>
    <row r="6826" spans="1:22" ht="14.25" customHeight="1" x14ac:dyDescent="0.25">
      <c r="A6826" s="3">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6">
        <v>39.44380000000001</v>
      </c>
    </row>
    <row r="6827" spans="1:22" ht="14.25" customHeight="1" x14ac:dyDescent="0.25">
      <c r="A6827" s="3">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6">
        <v>4.8719999999999999</v>
      </c>
    </row>
    <row r="6828" spans="1:22" ht="14.25" customHeight="1" x14ac:dyDescent="0.25">
      <c r="A6828" s="3">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6">
        <v>8399.9759999999987</v>
      </c>
    </row>
    <row r="6829" spans="1:22" ht="14.25" customHeight="1" x14ac:dyDescent="0.25">
      <c r="A6829" s="3">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6">
        <v>331.19099999999997</v>
      </c>
    </row>
    <row r="6830" spans="1:22" ht="14.25" customHeight="1" x14ac:dyDescent="0.25">
      <c r="A6830" s="3">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6">
        <v>16.8413</v>
      </c>
    </row>
    <row r="6831" spans="1:22" ht="14.25" customHeight="1" x14ac:dyDescent="0.25">
      <c r="A6831" s="3">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6">
        <v>9.5088000000000008</v>
      </c>
    </row>
    <row r="6832" spans="1:22" ht="14.25" customHeight="1" x14ac:dyDescent="0.25">
      <c r="A6832" s="3">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6">
        <v>53.451900000000009</v>
      </c>
    </row>
    <row r="6833" spans="1:22" ht="14.25" customHeight="1" x14ac:dyDescent="0.25">
      <c r="A6833" s="3">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6">
        <v>4.5448000000000004</v>
      </c>
    </row>
    <row r="6834" spans="1:22" ht="14.25" customHeight="1" x14ac:dyDescent="0.25">
      <c r="A6834" s="3">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6">
        <v>1.0019999999999993</v>
      </c>
    </row>
    <row r="6835" spans="1:22" ht="14.25" customHeight="1" x14ac:dyDescent="0.25">
      <c r="A6835" s="3">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6">
        <v>-12.778499999999994</v>
      </c>
    </row>
    <row r="6836" spans="1:22" ht="14.25" customHeight="1" x14ac:dyDescent="0.25">
      <c r="A6836" s="3">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6">
        <v>3.9032000000000018</v>
      </c>
    </row>
    <row r="6837" spans="1:22" ht="14.25" customHeight="1" x14ac:dyDescent="0.25">
      <c r="A6837" s="3">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6">
        <v>70.219000000000008</v>
      </c>
    </row>
    <row r="6838" spans="1:22" ht="14.25" customHeight="1" x14ac:dyDescent="0.25">
      <c r="A6838" s="3">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6">
        <v>9.3152000000000008</v>
      </c>
    </row>
    <row r="6839" spans="1:22" ht="14.25" customHeight="1" x14ac:dyDescent="0.25">
      <c r="A6839" s="3">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6">
        <v>2.8911999999999995</v>
      </c>
    </row>
    <row r="6840" spans="1:22" ht="14.25" customHeight="1" x14ac:dyDescent="0.25">
      <c r="A6840" s="3">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6">
        <v>459.39599999999996</v>
      </c>
    </row>
    <row r="6841" spans="1:22" ht="14.25" customHeight="1" x14ac:dyDescent="0.25">
      <c r="A6841" s="3">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6">
        <v>41.759999999999948</v>
      </c>
    </row>
    <row r="6842" spans="1:22" ht="14.25" customHeight="1" x14ac:dyDescent="0.25">
      <c r="A6842" s="3">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6">
        <v>-10.382399999999997</v>
      </c>
    </row>
    <row r="6843" spans="1:22" ht="14.25" customHeight="1" x14ac:dyDescent="0.25">
      <c r="A6843" s="3">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6">
        <v>1.6559999999999988</v>
      </c>
    </row>
    <row r="6844" spans="1:22" ht="14.25" customHeight="1" x14ac:dyDescent="0.25">
      <c r="A6844" s="3">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6">
        <v>5.2164000000000001</v>
      </c>
    </row>
    <row r="6845" spans="1:22" ht="14.25" customHeight="1" x14ac:dyDescent="0.25">
      <c r="A6845" s="3">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6">
        <v>0.67899999999999849</v>
      </c>
    </row>
    <row r="6846" spans="1:22" ht="14.25" customHeight="1" x14ac:dyDescent="0.25">
      <c r="A6846" s="3">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6">
        <v>307.14479999999992</v>
      </c>
    </row>
    <row r="6847" spans="1:22" ht="14.25" customHeight="1" x14ac:dyDescent="0.25">
      <c r="A6847" s="3">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6">
        <v>47.848000000000013</v>
      </c>
    </row>
    <row r="6848" spans="1:22" ht="14.25" customHeight="1" x14ac:dyDescent="0.25">
      <c r="A6848" s="3">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6">
        <v>14.417999999999999</v>
      </c>
    </row>
    <row r="6849" spans="1:22" ht="14.25" customHeight="1" x14ac:dyDescent="0.25">
      <c r="A6849" s="3">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6">
        <v>3.4995000000000029</v>
      </c>
    </row>
    <row r="6850" spans="1:22" ht="14.25" customHeight="1" x14ac:dyDescent="0.25">
      <c r="A6850" s="3">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6">
        <v>26.902399999999993</v>
      </c>
    </row>
    <row r="6851" spans="1:22" ht="14.25" customHeight="1" x14ac:dyDescent="0.25">
      <c r="A6851" s="3">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6">
        <v>27.563200000000002</v>
      </c>
    </row>
    <row r="6852" spans="1:22" ht="14.25" customHeight="1" x14ac:dyDescent="0.25">
      <c r="A6852" s="3">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6">
        <v>407.12880000000007</v>
      </c>
    </row>
    <row r="6853" spans="1:22" ht="14.25" customHeight="1" x14ac:dyDescent="0.25">
      <c r="A6853" s="3">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6">
        <v>49.843499999999999</v>
      </c>
    </row>
    <row r="6854" spans="1:22" ht="14.25" customHeight="1" x14ac:dyDescent="0.25">
      <c r="A6854" s="3">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6">
        <v>17.371200000000002</v>
      </c>
    </row>
    <row r="6855" spans="1:22" ht="14.25" customHeight="1" x14ac:dyDescent="0.25">
      <c r="A6855" s="3">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6">
        <v>148.49099999999996</v>
      </c>
    </row>
    <row r="6856" spans="1:22" ht="14.25" customHeight="1" x14ac:dyDescent="0.25">
      <c r="A6856" s="3">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6">
        <v>14.718399999999974</v>
      </c>
    </row>
    <row r="6857" spans="1:22" ht="14.25" customHeight="1" x14ac:dyDescent="0.25">
      <c r="A6857" s="3">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6">
        <v>20.6816</v>
      </c>
    </row>
    <row r="6858" spans="1:22" ht="14.25" customHeight="1" x14ac:dyDescent="0.25">
      <c r="A6858" s="3">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6">
        <v>85.981799999999993</v>
      </c>
    </row>
    <row r="6859" spans="1:22" ht="14.25" customHeight="1" x14ac:dyDescent="0.25">
      <c r="A6859" s="3">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6">
        <v>13.507200000000001</v>
      </c>
    </row>
    <row r="6860" spans="1:22" ht="14.25" customHeight="1" x14ac:dyDescent="0.25">
      <c r="A6860" s="3">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6">
        <v>3.4685999999999999</v>
      </c>
    </row>
    <row r="6861" spans="1:22" ht="14.25" customHeight="1" x14ac:dyDescent="0.25">
      <c r="A6861" s="3">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6">
        <v>3.5970000000000004</v>
      </c>
    </row>
    <row r="6862" spans="1:22" ht="14.25" customHeight="1" x14ac:dyDescent="0.25">
      <c r="A6862" s="3">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6">
        <v>46.731299999999962</v>
      </c>
    </row>
    <row r="6863" spans="1:22" ht="14.25" customHeight="1" x14ac:dyDescent="0.25">
      <c r="A6863" s="3">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6">
        <v>11.2896</v>
      </c>
    </row>
    <row r="6864" spans="1:22" ht="14.25" customHeight="1" x14ac:dyDescent="0.25">
      <c r="A6864" s="3">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6">
        <v>-19.105800000000016</v>
      </c>
    </row>
    <row r="6865" spans="1:22" ht="14.25" customHeight="1" x14ac:dyDescent="0.25">
      <c r="A6865" s="3">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6">
        <v>3.6288</v>
      </c>
    </row>
    <row r="6866" spans="1:22" ht="14.25" customHeight="1" x14ac:dyDescent="0.25">
      <c r="A6866" s="3">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6">
        <v>4.7519999999999998</v>
      </c>
    </row>
    <row r="6867" spans="1:22" ht="14.25" customHeight="1" x14ac:dyDescent="0.25">
      <c r="A6867" s="3">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6">
        <v>-20.690999999999992</v>
      </c>
    </row>
    <row r="6868" spans="1:22" ht="14.25" customHeight="1" x14ac:dyDescent="0.25">
      <c r="A6868" s="3">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6">
        <v>91.789199999999994</v>
      </c>
    </row>
    <row r="6869" spans="1:22" ht="14.25" customHeight="1" x14ac:dyDescent="0.25">
      <c r="A6869" s="3">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6">
        <v>-7.9959999999999996</v>
      </c>
    </row>
    <row r="6870" spans="1:22" ht="14.25" customHeight="1" x14ac:dyDescent="0.25">
      <c r="A6870" s="3">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6">
        <v>180.44099999999992</v>
      </c>
    </row>
    <row r="6871" spans="1:22" ht="14.25" customHeight="1" x14ac:dyDescent="0.25">
      <c r="A6871" s="3">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6">
        <v>6.2208000000000006</v>
      </c>
    </row>
    <row r="6872" spans="1:22" ht="14.25" customHeight="1" x14ac:dyDescent="0.25">
      <c r="A6872" s="3">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6">
        <v>21.384</v>
      </c>
    </row>
    <row r="6873" spans="1:22" ht="14.25" customHeight="1" x14ac:dyDescent="0.25">
      <c r="A6873" s="3">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6">
        <v>3.8843999999999994</v>
      </c>
    </row>
    <row r="6874" spans="1:22" ht="14.25" customHeight="1" x14ac:dyDescent="0.25">
      <c r="A6874" s="3">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6">
        <v>2.3406000000000002</v>
      </c>
    </row>
    <row r="6875" spans="1:22" ht="14.25" customHeight="1" x14ac:dyDescent="0.25">
      <c r="A6875" s="3">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6">
        <v>-17.248000000000008</v>
      </c>
    </row>
    <row r="6876" spans="1:22" ht="14.25" customHeight="1" x14ac:dyDescent="0.25">
      <c r="A6876" s="3">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6">
        <v>-17.996400000000019</v>
      </c>
    </row>
    <row r="6877" spans="1:22" ht="14.25" customHeight="1" x14ac:dyDescent="0.25">
      <c r="A6877" s="3">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6">
        <v>11.778199999999998</v>
      </c>
    </row>
    <row r="6878" spans="1:22" ht="14.25" customHeight="1" x14ac:dyDescent="0.25">
      <c r="A6878" s="3">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6">
        <v>314.05859999999996</v>
      </c>
    </row>
    <row r="6879" spans="1:22" ht="14.25" customHeight="1" x14ac:dyDescent="0.25">
      <c r="A6879" s="3">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6">
        <v>-95.24760000000002</v>
      </c>
    </row>
    <row r="6880" spans="1:22" ht="14.25" customHeight="1" x14ac:dyDescent="0.25">
      <c r="A6880" s="3">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6">
        <v>1.8703999999999998</v>
      </c>
    </row>
    <row r="6881" spans="1:22" ht="14.25" customHeight="1" x14ac:dyDescent="0.25">
      <c r="A6881" s="3">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6">
        <v>125.24499999999995</v>
      </c>
    </row>
    <row r="6882" spans="1:22" ht="14.25" customHeight="1" x14ac:dyDescent="0.25">
      <c r="A6882" s="3">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6">
        <v>15.552000000000001</v>
      </c>
    </row>
    <row r="6883" spans="1:22" ht="14.25" customHeight="1" x14ac:dyDescent="0.25">
      <c r="A6883" s="3">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6">
        <v>401.81399999999985</v>
      </c>
    </row>
    <row r="6884" spans="1:22" ht="14.25" customHeight="1" x14ac:dyDescent="0.25">
      <c r="A6884" s="3">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6">
        <v>2.9346000000000032</v>
      </c>
    </row>
    <row r="6885" spans="1:22" ht="14.25" customHeight="1" x14ac:dyDescent="0.25">
      <c r="A6885" s="3">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6">
        <v>52.531999999999996</v>
      </c>
    </row>
    <row r="6886" spans="1:22" ht="14.25" customHeight="1" x14ac:dyDescent="0.25">
      <c r="A6886" s="3">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6">
        <v>770.35199999999986</v>
      </c>
    </row>
    <row r="6887" spans="1:22" ht="14.25" customHeight="1" x14ac:dyDescent="0.25">
      <c r="A6887" s="3">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6">
        <v>8.8008000000000006</v>
      </c>
    </row>
    <row r="6888" spans="1:22" ht="14.25" customHeight="1" x14ac:dyDescent="0.25">
      <c r="A6888" s="3">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6">
        <v>-56.310799999999972</v>
      </c>
    </row>
    <row r="6889" spans="1:22" ht="14.25" customHeight="1" x14ac:dyDescent="0.25">
      <c r="A6889" s="3">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6">
        <v>8.7629999999999999</v>
      </c>
    </row>
    <row r="6890" spans="1:22" ht="14.25" customHeight="1" x14ac:dyDescent="0.25">
      <c r="A6890" s="3">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6">
        <v>27.503999999999998</v>
      </c>
    </row>
    <row r="6891" spans="1:22" ht="14.25" customHeight="1" x14ac:dyDescent="0.25">
      <c r="A6891" s="3">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6">
        <v>26.790400000000005</v>
      </c>
    </row>
    <row r="6892" spans="1:22" ht="14.25" customHeight="1" x14ac:dyDescent="0.25">
      <c r="A6892" s="3">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6">
        <v>24.460800000000003</v>
      </c>
    </row>
    <row r="6893" spans="1:22" ht="14.25" customHeight="1" x14ac:dyDescent="0.25">
      <c r="A6893" s="3">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6">
        <v>34.181999999999988</v>
      </c>
    </row>
    <row r="6894" spans="1:22" ht="14.25" customHeight="1" x14ac:dyDescent="0.25">
      <c r="A6894" s="3">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6">
        <v>12.441600000000001</v>
      </c>
    </row>
    <row r="6895" spans="1:22" ht="14.25" customHeight="1" x14ac:dyDescent="0.25">
      <c r="A6895" s="3">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6">
        <v>6.9087999999999994</v>
      </c>
    </row>
    <row r="6896" spans="1:22" ht="14.25" customHeight="1" x14ac:dyDescent="0.25">
      <c r="A6896" s="3">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6">
        <v>119.4742</v>
      </c>
    </row>
    <row r="6897" spans="1:22" ht="14.25" customHeight="1" x14ac:dyDescent="0.25">
      <c r="A6897" s="3">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6">
        <v>9.9991999999999948</v>
      </c>
    </row>
    <row r="6898" spans="1:22" ht="14.25" customHeight="1" x14ac:dyDescent="0.25">
      <c r="A6898" s="3">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6">
        <v>114.93849999999998</v>
      </c>
    </row>
    <row r="6899" spans="1:22" ht="14.25" customHeight="1" x14ac:dyDescent="0.25">
      <c r="A6899" s="3">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6">
        <v>-7.9067999999999969</v>
      </c>
    </row>
    <row r="6900" spans="1:22" ht="14.25" customHeight="1" x14ac:dyDescent="0.25">
      <c r="A6900" s="3">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6">
        <v>-163.57670000000005</v>
      </c>
    </row>
    <row r="6901" spans="1:22" ht="14.25" customHeight="1" x14ac:dyDescent="0.25">
      <c r="A6901" s="3">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6">
        <v>-13.015200000000004</v>
      </c>
    </row>
    <row r="6902" spans="1:22" ht="14.25" customHeight="1" x14ac:dyDescent="0.25">
      <c r="A6902" s="3">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6">
        <v>167.97899999999996</v>
      </c>
    </row>
    <row r="6903" spans="1:22" ht="14.25" customHeight="1" x14ac:dyDescent="0.25">
      <c r="A6903" s="3">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6">
        <v>839.9860000000001</v>
      </c>
    </row>
    <row r="6904" spans="1:22" ht="14.25" customHeight="1" x14ac:dyDescent="0.25">
      <c r="A6904" s="3">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6">
        <v>5.6</v>
      </c>
    </row>
    <row r="6905" spans="1:22" ht="14.25" customHeight="1" x14ac:dyDescent="0.25">
      <c r="A6905" s="3">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6">
        <v>-15.087600000000002</v>
      </c>
    </row>
    <row r="6906" spans="1:22" ht="14.25" customHeight="1" x14ac:dyDescent="0.25">
      <c r="A6906" s="3">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6">
        <v>-44.235000000000007</v>
      </c>
    </row>
    <row r="6907" spans="1:22" ht="14.25" customHeight="1" x14ac:dyDescent="0.25">
      <c r="A6907" s="3">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6">
        <v>2.8836000000000004</v>
      </c>
    </row>
    <row r="6908" spans="1:22" ht="14.25" customHeight="1" x14ac:dyDescent="0.25">
      <c r="A6908" s="3">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6">
        <v>19.814399999999999</v>
      </c>
    </row>
    <row r="6909" spans="1:22" ht="14.25" customHeight="1" x14ac:dyDescent="0.25">
      <c r="A6909" s="3">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6">
        <v>125.19799999999992</v>
      </c>
    </row>
    <row r="6910" spans="1:22" ht="14.25" customHeight="1" x14ac:dyDescent="0.25">
      <c r="A6910" s="3">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6">
        <v>4.2803999999999984</v>
      </c>
    </row>
    <row r="6911" spans="1:22" ht="14.25" customHeight="1" x14ac:dyDescent="0.25">
      <c r="A6911" s="3">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6">
        <v>-2.0015999999999998</v>
      </c>
    </row>
    <row r="6912" spans="1:22" ht="14.25" customHeight="1" x14ac:dyDescent="0.25">
      <c r="A6912" s="3">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6">
        <v>25.511200000000002</v>
      </c>
    </row>
    <row r="6913" spans="1:22" ht="14.25" customHeight="1" x14ac:dyDescent="0.25">
      <c r="A6913" s="3">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6">
        <v>50.365800000000007</v>
      </c>
    </row>
    <row r="6914" spans="1:22" ht="14.25" customHeight="1" x14ac:dyDescent="0.25">
      <c r="A6914" s="3">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6">
        <v>59.037199999999999</v>
      </c>
    </row>
    <row r="6915" spans="1:22" ht="14.25" customHeight="1" x14ac:dyDescent="0.25">
      <c r="A6915" s="3">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6">
        <v>4.1987999999999985</v>
      </c>
    </row>
    <row r="6916" spans="1:22" ht="14.25" customHeight="1" x14ac:dyDescent="0.25">
      <c r="A6916" s="3">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6">
        <v>9.911999999999999</v>
      </c>
    </row>
    <row r="6917" spans="1:22" ht="14.25" customHeight="1" x14ac:dyDescent="0.25">
      <c r="A6917" s="3">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6">
        <v>-31.332000000000008</v>
      </c>
    </row>
    <row r="6918" spans="1:22" ht="14.25" customHeight="1" x14ac:dyDescent="0.25">
      <c r="A6918" s="3">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6">
        <v>44.961600000000004</v>
      </c>
    </row>
    <row r="6919" spans="1:22" ht="14.25" customHeight="1" x14ac:dyDescent="0.25">
      <c r="A6919" s="3">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6">
        <v>70.196000000000026</v>
      </c>
    </row>
    <row r="6920" spans="1:22" ht="14.25" customHeight="1" x14ac:dyDescent="0.25">
      <c r="A6920" s="3">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6">
        <v>0.86400000000000077</v>
      </c>
    </row>
    <row r="6921" spans="1:22" ht="14.25" customHeight="1" x14ac:dyDescent="0.25">
      <c r="A6921" s="3">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6">
        <v>-18.031199999999998</v>
      </c>
    </row>
    <row r="6922" spans="1:22" ht="14.25" customHeight="1" x14ac:dyDescent="0.25">
      <c r="A6922" s="3">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6">
        <v>99.901199999999989</v>
      </c>
    </row>
    <row r="6923" spans="1:22" ht="14.25" customHeight="1" x14ac:dyDescent="0.25">
      <c r="A6923" s="3">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6">
        <v>8.49</v>
      </c>
    </row>
    <row r="6924" spans="1:22" ht="14.25" customHeight="1" x14ac:dyDescent="0.25">
      <c r="A6924" s="3">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6">
        <v>240.8595</v>
      </c>
    </row>
    <row r="6925" spans="1:22" ht="14.25" customHeight="1" x14ac:dyDescent="0.25">
      <c r="A6925" s="3">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6">
        <v>3.3947999999999996</v>
      </c>
    </row>
    <row r="6926" spans="1:22" ht="14.25" customHeight="1" x14ac:dyDescent="0.25">
      <c r="A6926" s="3">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6">
        <v>10.883599999999998</v>
      </c>
    </row>
    <row r="6927" spans="1:22" ht="14.25" customHeight="1" x14ac:dyDescent="0.25">
      <c r="A6927" s="3">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6">
        <v>42.588000000000022</v>
      </c>
    </row>
    <row r="6928" spans="1:22" ht="14.25" customHeight="1" x14ac:dyDescent="0.25">
      <c r="A6928" s="3">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6">
        <v>8.6939999999999991</v>
      </c>
    </row>
    <row r="6929" spans="1:22" ht="14.25" customHeight="1" x14ac:dyDescent="0.25">
      <c r="A6929" s="3">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6">
        <v>25.293599999999998</v>
      </c>
    </row>
    <row r="6930" spans="1:22" ht="14.25" customHeight="1" x14ac:dyDescent="0.25">
      <c r="A6930" s="3">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6">
        <v>10.307099999999998</v>
      </c>
    </row>
    <row r="6931" spans="1:22" ht="14.25" customHeight="1" x14ac:dyDescent="0.25">
      <c r="A6931" s="3">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6">
        <v>97.013699999999858</v>
      </c>
    </row>
    <row r="6932" spans="1:22" ht="14.25" customHeight="1" x14ac:dyDescent="0.25">
      <c r="A6932" s="3">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6">
        <v>9.3905999999999992</v>
      </c>
    </row>
    <row r="6933" spans="1:22" ht="14.25" customHeight="1" x14ac:dyDescent="0.25">
      <c r="A6933" s="3">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6">
        <v>-2.2490000000000023</v>
      </c>
    </row>
    <row r="6934" spans="1:22" ht="14.25" customHeight="1" x14ac:dyDescent="0.25">
      <c r="A6934" s="3">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6">
        <v>-13.993000000000004</v>
      </c>
    </row>
    <row r="6935" spans="1:22" ht="14.25" customHeight="1" x14ac:dyDescent="0.25">
      <c r="A6935" s="3">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6">
        <v>1.1993999999999998</v>
      </c>
    </row>
    <row r="6936" spans="1:22" ht="14.25" customHeight="1" x14ac:dyDescent="0.25">
      <c r="A6936" s="3">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6">
        <v>4.6781999999999968</v>
      </c>
    </row>
    <row r="6937" spans="1:22" ht="14.25" customHeight="1" x14ac:dyDescent="0.25">
      <c r="A6937" s="3">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6">
        <v>-10.797300000000011</v>
      </c>
    </row>
    <row r="6938" spans="1:22" ht="14.25" customHeight="1" x14ac:dyDescent="0.25">
      <c r="A6938" s="3">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6">
        <v>-75.844800000000006</v>
      </c>
    </row>
    <row r="6939" spans="1:22" ht="14.25" customHeight="1" x14ac:dyDescent="0.25">
      <c r="A6939" s="3">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6">
        <v>11.876799999999998</v>
      </c>
    </row>
    <row r="6940" spans="1:22" ht="14.25" customHeight="1" x14ac:dyDescent="0.25">
      <c r="A6940" s="3">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6">
        <v>52.769200000000012</v>
      </c>
    </row>
    <row r="6941" spans="1:22" ht="14.25" customHeight="1" x14ac:dyDescent="0.25">
      <c r="A6941" s="3">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6">
        <v>37.108400000000003</v>
      </c>
    </row>
    <row r="6942" spans="1:22" ht="14.25" customHeight="1" x14ac:dyDescent="0.25">
      <c r="A6942" s="3">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6">
        <v>8.2359999999999989</v>
      </c>
    </row>
    <row r="6943" spans="1:22" ht="14.25" customHeight="1" x14ac:dyDescent="0.25">
      <c r="A6943" s="3">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6">
        <v>214.16399999999993</v>
      </c>
    </row>
    <row r="6944" spans="1:22" ht="14.25" customHeight="1" x14ac:dyDescent="0.25">
      <c r="A6944" s="3">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6">
        <v>31.519199999999998</v>
      </c>
    </row>
    <row r="6945" spans="1:22" ht="14.25" customHeight="1" x14ac:dyDescent="0.25">
      <c r="A6945" s="3">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6">
        <v>38.997500000000002</v>
      </c>
    </row>
    <row r="6946" spans="1:22" ht="14.25" customHeight="1" x14ac:dyDescent="0.25">
      <c r="A6946" s="3">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6">
        <v>5.4487999999999994</v>
      </c>
    </row>
    <row r="6947" spans="1:22" ht="14.25" customHeight="1" x14ac:dyDescent="0.25">
      <c r="A6947" s="3">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6">
        <v>-26.195999999999984</v>
      </c>
    </row>
    <row r="6948" spans="1:22" ht="14.25" customHeight="1" x14ac:dyDescent="0.25">
      <c r="A6948" s="3">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6">
        <v>1.1656</v>
      </c>
    </row>
    <row r="6949" spans="1:22" ht="14.25" customHeight="1" x14ac:dyDescent="0.25">
      <c r="A6949" s="3">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6">
        <v>-55.256</v>
      </c>
    </row>
    <row r="6950" spans="1:22" ht="14.25" customHeight="1" x14ac:dyDescent="0.25">
      <c r="A6950" s="3">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6">
        <v>-23.782199999999996</v>
      </c>
    </row>
    <row r="6951" spans="1:22" ht="14.25" customHeight="1" x14ac:dyDescent="0.25">
      <c r="A6951" s="3">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6">
        <v>18.252499999999998</v>
      </c>
    </row>
    <row r="6952" spans="1:22" ht="14.25" customHeight="1" x14ac:dyDescent="0.25">
      <c r="A6952" s="3">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6">
        <v>-29.323800000000006</v>
      </c>
    </row>
    <row r="6953" spans="1:22" ht="14.25" customHeight="1" x14ac:dyDescent="0.25">
      <c r="A6953" s="3">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6">
        <v>55.998599999999954</v>
      </c>
    </row>
    <row r="6954" spans="1:22" ht="14.25" customHeight="1" x14ac:dyDescent="0.25">
      <c r="A6954" s="3">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6">
        <v>4.1327999999999996</v>
      </c>
    </row>
    <row r="6955" spans="1:22" ht="14.25" customHeight="1" x14ac:dyDescent="0.25">
      <c r="A6955" s="3">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6">
        <v>19.418399999999995</v>
      </c>
    </row>
    <row r="6956" spans="1:22" ht="14.25" customHeight="1" x14ac:dyDescent="0.25">
      <c r="A6956" s="3">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6">
        <v>50.396000000000015</v>
      </c>
    </row>
    <row r="6957" spans="1:22" ht="14.25" customHeight="1" x14ac:dyDescent="0.25">
      <c r="A6957" s="3">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6">
        <v>9.8163999999999998</v>
      </c>
    </row>
    <row r="6958" spans="1:22" ht="14.25" customHeight="1" x14ac:dyDescent="0.25">
      <c r="A6958" s="3">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6">
        <v>17.107999999999997</v>
      </c>
    </row>
    <row r="6959" spans="1:22" ht="14.25" customHeight="1" x14ac:dyDescent="0.25">
      <c r="A6959" s="3">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6">
        <v>15.524999999999999</v>
      </c>
    </row>
    <row r="6960" spans="1:22" ht="14.25" customHeight="1" x14ac:dyDescent="0.25">
      <c r="A6960" s="3">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6">
        <v>4.3428000000000004</v>
      </c>
    </row>
    <row r="6961" spans="1:22" ht="14.25" customHeight="1" x14ac:dyDescent="0.25">
      <c r="A6961" s="3">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6">
        <v>73.41</v>
      </c>
    </row>
    <row r="6962" spans="1:22" ht="14.25" customHeight="1" x14ac:dyDescent="0.25">
      <c r="A6962" s="3">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6">
        <v>6.2208000000000006</v>
      </c>
    </row>
    <row r="6963" spans="1:22" ht="14.25" customHeight="1" x14ac:dyDescent="0.25">
      <c r="A6963" s="3">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6">
        <v>2.1060000000000008</v>
      </c>
    </row>
    <row r="6964" spans="1:22" ht="14.25" customHeight="1" x14ac:dyDescent="0.25">
      <c r="A6964" s="3">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6">
        <v>4.7939999999999996</v>
      </c>
    </row>
    <row r="6965" spans="1:22" ht="14.25" customHeight="1" x14ac:dyDescent="0.25">
      <c r="A6965" s="3">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6">
        <v>5.580000000000001</v>
      </c>
    </row>
    <row r="6966" spans="1:22" ht="14.25" customHeight="1" x14ac:dyDescent="0.25">
      <c r="A6966" s="3">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6">
        <v>11.086</v>
      </c>
    </row>
    <row r="6967" spans="1:22" ht="14.25" customHeight="1" x14ac:dyDescent="0.25">
      <c r="A6967" s="3">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6">
        <v>18.235199999999999</v>
      </c>
    </row>
    <row r="6968" spans="1:22" ht="14.25" customHeight="1" x14ac:dyDescent="0.25">
      <c r="A6968" s="3">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6">
        <v>3.1654</v>
      </c>
    </row>
    <row r="6969" spans="1:22" ht="14.25" customHeight="1" x14ac:dyDescent="0.25">
      <c r="A6969" s="3">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6">
        <v>28.857599999999998</v>
      </c>
    </row>
    <row r="6970" spans="1:22" ht="14.25" customHeight="1" x14ac:dyDescent="0.25">
      <c r="A6970" s="3">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6">
        <v>214.4922</v>
      </c>
    </row>
    <row r="6971" spans="1:22" ht="14.25" customHeight="1" x14ac:dyDescent="0.25">
      <c r="A6971" s="3">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6">
        <v>7.7034999999999982</v>
      </c>
    </row>
    <row r="6972" spans="1:22" ht="14.25" customHeight="1" x14ac:dyDescent="0.25">
      <c r="A6972" s="3">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6">
        <v>-2.5248000000000022</v>
      </c>
    </row>
    <row r="6973" spans="1:22" ht="14.25" customHeight="1" x14ac:dyDescent="0.25">
      <c r="A6973" s="3">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6">
        <v>4.4792000000000058</v>
      </c>
    </row>
    <row r="6974" spans="1:22" ht="14.25" customHeight="1" x14ac:dyDescent="0.25">
      <c r="A6974" s="3">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6">
        <v>29.495000000000019</v>
      </c>
    </row>
    <row r="6975" spans="1:22" ht="14.25" customHeight="1" x14ac:dyDescent="0.25">
      <c r="A6975" s="3">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6">
        <v>-13.938000000000002</v>
      </c>
    </row>
    <row r="6976" spans="1:22" ht="14.25" customHeight="1" x14ac:dyDescent="0.25">
      <c r="A6976" s="3">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6">
        <v>8.3328000000000024</v>
      </c>
    </row>
    <row r="6977" spans="1:22" ht="14.25" customHeight="1" x14ac:dyDescent="0.25">
      <c r="A6977" s="3">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6">
        <v>1.9925999999999999</v>
      </c>
    </row>
    <row r="6978" spans="1:22" ht="14.25" customHeight="1" x14ac:dyDescent="0.25">
      <c r="A6978" s="3">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6">
        <v>46.631999999999977</v>
      </c>
    </row>
    <row r="6979" spans="1:22" ht="14.25" customHeight="1" x14ac:dyDescent="0.25">
      <c r="A6979" s="3">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6">
        <v>17.993999999999993</v>
      </c>
    </row>
    <row r="6980" spans="1:22" ht="14.25" customHeight="1" x14ac:dyDescent="0.25">
      <c r="A6980" s="3">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6">
        <v>23.946299999999997</v>
      </c>
    </row>
    <row r="6981" spans="1:22" ht="14.25" customHeight="1" x14ac:dyDescent="0.25">
      <c r="A6981" s="3">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6">
        <v>69.704999999999998</v>
      </c>
    </row>
    <row r="6982" spans="1:22" ht="14.25" customHeight="1" x14ac:dyDescent="0.25">
      <c r="A6982" s="3">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6">
        <v>2.8415999999999997</v>
      </c>
    </row>
    <row r="6983" spans="1:22" ht="14.25" customHeight="1" x14ac:dyDescent="0.25">
      <c r="A6983" s="3">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6">
        <v>13.8828</v>
      </c>
    </row>
    <row r="6984" spans="1:22" ht="14.25" customHeight="1" x14ac:dyDescent="0.25">
      <c r="A6984" s="3">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6">
        <v>11.086</v>
      </c>
    </row>
    <row r="6985" spans="1:22" ht="14.25" customHeight="1" x14ac:dyDescent="0.25">
      <c r="A6985" s="3">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6">
        <v>2.2827999999999999</v>
      </c>
    </row>
    <row r="6986" spans="1:22" ht="14.25" customHeight="1" x14ac:dyDescent="0.25">
      <c r="A6986" s="3">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6">
        <v>71.161999999999978</v>
      </c>
    </row>
    <row r="6987" spans="1:22" ht="14.25" customHeight="1" x14ac:dyDescent="0.25">
      <c r="A6987" s="3">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6">
        <v>14.4648</v>
      </c>
    </row>
    <row r="6988" spans="1:22" ht="14.25" customHeight="1" x14ac:dyDescent="0.25">
      <c r="A6988" s="3">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6">
        <v>2.99</v>
      </c>
    </row>
    <row r="6989" spans="1:22" ht="14.25" customHeight="1" x14ac:dyDescent="0.25">
      <c r="A6989" s="3">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6">
        <v>12.672000000000001</v>
      </c>
    </row>
    <row r="6990" spans="1:22" ht="14.25" customHeight="1" x14ac:dyDescent="0.25">
      <c r="A6990" s="3">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6">
        <v>130.28849999999983</v>
      </c>
    </row>
    <row r="6991" spans="1:22" ht="14.25" customHeight="1" x14ac:dyDescent="0.25">
      <c r="A6991" s="3">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6">
        <v>-3.7584000000000009</v>
      </c>
    </row>
    <row r="6992" spans="1:22" ht="14.25" customHeight="1" x14ac:dyDescent="0.25">
      <c r="A6992" s="3">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6">
        <v>18.660600000000002</v>
      </c>
    </row>
    <row r="6993" spans="1:22" ht="14.25" customHeight="1" x14ac:dyDescent="0.25">
      <c r="A6993" s="3">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6">
        <v>58.811999999999998</v>
      </c>
    </row>
    <row r="6994" spans="1:22" ht="14.25" customHeight="1" x14ac:dyDescent="0.25">
      <c r="A6994" s="3">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6">
        <v>41.038800000000002</v>
      </c>
    </row>
    <row r="6995" spans="1:22" ht="14.25" customHeight="1" x14ac:dyDescent="0.25">
      <c r="A6995" s="3">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6">
        <v>79.757999999999967</v>
      </c>
    </row>
    <row r="6996" spans="1:22" ht="14.25" customHeight="1" x14ac:dyDescent="0.25">
      <c r="A6996" s="3">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6">
        <v>6.9749999999999979</v>
      </c>
    </row>
    <row r="6997" spans="1:22" ht="14.25" customHeight="1" x14ac:dyDescent="0.25">
      <c r="A6997" s="3">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6">
        <v>8.3916000000000004</v>
      </c>
    </row>
    <row r="6998" spans="1:22" ht="14.25" customHeight="1" x14ac:dyDescent="0.25">
      <c r="A6998" s="3">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6">
        <v>-22.144000000000005</v>
      </c>
    </row>
    <row r="6999" spans="1:22" ht="14.25" customHeight="1" x14ac:dyDescent="0.25">
      <c r="A6999" s="3">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6">
        <v>63.753599999999992</v>
      </c>
    </row>
    <row r="7000" spans="1:22" ht="14.25" customHeight="1" x14ac:dyDescent="0.25">
      <c r="A7000" s="3">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6">
        <v>6.3504000000000005</v>
      </c>
    </row>
    <row r="7001" spans="1:22" ht="14.25" customHeight="1" x14ac:dyDescent="0.25">
      <c r="A7001" s="3">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6">
        <v>62.531999999999982</v>
      </c>
    </row>
    <row r="7002" spans="1:22" ht="14.25" customHeight="1" x14ac:dyDescent="0.25">
      <c r="A7002" s="3">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6">
        <v>0.77280000000000015</v>
      </c>
    </row>
    <row r="7003" spans="1:22" ht="14.25" customHeight="1" x14ac:dyDescent="0.25">
      <c r="A7003" s="3">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6">
        <v>-110.02320000000003</v>
      </c>
    </row>
    <row r="7004" spans="1:22" ht="14.25" customHeight="1" x14ac:dyDescent="0.25">
      <c r="A7004" s="3">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6">
        <v>26.031600000000012</v>
      </c>
    </row>
    <row r="7005" spans="1:22" ht="14.25" customHeight="1" x14ac:dyDescent="0.25">
      <c r="A7005" s="3">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6">
        <v>22.573199999999996</v>
      </c>
    </row>
    <row r="7006" spans="1:22" ht="14.25" customHeight="1" x14ac:dyDescent="0.25">
      <c r="A7006" s="3">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6">
        <v>1.8144</v>
      </c>
    </row>
    <row r="7007" spans="1:22" ht="14.25" customHeight="1" x14ac:dyDescent="0.25">
      <c r="A7007" s="3">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6">
        <v>13.677600000000002</v>
      </c>
    </row>
    <row r="7008" spans="1:22" ht="14.25" customHeight="1" x14ac:dyDescent="0.25">
      <c r="A7008" s="3">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6">
        <v>-7.4759999999999991</v>
      </c>
    </row>
    <row r="7009" spans="1:22" ht="14.25" customHeight="1" x14ac:dyDescent="0.25">
      <c r="A7009" s="3">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6">
        <v>-8.9795999999999978</v>
      </c>
    </row>
    <row r="7010" spans="1:22" ht="14.25" customHeight="1" x14ac:dyDescent="0.25">
      <c r="A7010" s="3">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6">
        <v>-42.746999999999957</v>
      </c>
    </row>
    <row r="7011" spans="1:22" ht="14.25" customHeight="1" x14ac:dyDescent="0.25">
      <c r="A7011" s="3">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6">
        <v>-3.8976000000000015</v>
      </c>
    </row>
    <row r="7012" spans="1:22" ht="14.25" customHeight="1" x14ac:dyDescent="0.25">
      <c r="A7012" s="3">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6">
        <v>5.8369999999999997</v>
      </c>
    </row>
    <row r="7013" spans="1:22" ht="14.25" customHeight="1" x14ac:dyDescent="0.25">
      <c r="A7013" s="3">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6">
        <v>0.15120000000000022</v>
      </c>
    </row>
    <row r="7014" spans="1:22" ht="14.25" customHeight="1" x14ac:dyDescent="0.25">
      <c r="A7014" s="3">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6">
        <v>56.20320000000001</v>
      </c>
    </row>
    <row r="7015" spans="1:22" ht="14.25" customHeight="1" x14ac:dyDescent="0.25">
      <c r="A7015" s="3">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6">
        <v>15.697800000000004</v>
      </c>
    </row>
    <row r="7016" spans="1:22" ht="14.25" customHeight="1" x14ac:dyDescent="0.25">
      <c r="A7016" s="3">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6">
        <v>38.157600000000002</v>
      </c>
    </row>
    <row r="7017" spans="1:22" ht="14.25" customHeight="1" x14ac:dyDescent="0.25">
      <c r="A7017" s="3">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6">
        <v>14.172800000000002</v>
      </c>
    </row>
    <row r="7018" spans="1:22" ht="14.25" customHeight="1" x14ac:dyDescent="0.25">
      <c r="A7018" s="3">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6">
        <v>164.63160000000005</v>
      </c>
    </row>
    <row r="7019" spans="1:22" ht="14.25" customHeight="1" x14ac:dyDescent="0.25">
      <c r="A7019" s="3">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6">
        <v>7.0218000000000007</v>
      </c>
    </row>
    <row r="7020" spans="1:22" ht="14.25" customHeight="1" x14ac:dyDescent="0.25">
      <c r="A7020" s="3">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6">
        <v>12.1401</v>
      </c>
    </row>
    <row r="7021" spans="1:22" ht="14.25" customHeight="1" x14ac:dyDescent="0.25">
      <c r="A7021" s="3">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6">
        <v>5.4432</v>
      </c>
    </row>
    <row r="7022" spans="1:22" ht="14.25" customHeight="1" x14ac:dyDescent="0.25">
      <c r="A7022" s="3">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6">
        <v>0.50999999999999979</v>
      </c>
    </row>
    <row r="7023" spans="1:22" ht="14.25" customHeight="1" x14ac:dyDescent="0.25">
      <c r="A7023" s="3">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6">
        <v>1.2672000000000003</v>
      </c>
    </row>
    <row r="7024" spans="1:22" ht="14.25" customHeight="1" x14ac:dyDescent="0.25">
      <c r="A7024" s="3">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6">
        <v>10.772999999999989</v>
      </c>
    </row>
    <row r="7025" spans="1:22" ht="14.25" customHeight="1" x14ac:dyDescent="0.25">
      <c r="A7025" s="3">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6">
        <v>10.8864</v>
      </c>
    </row>
    <row r="7026" spans="1:22" ht="14.25" customHeight="1" x14ac:dyDescent="0.25">
      <c r="A7026" s="3">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6">
        <v>69.704999999999984</v>
      </c>
    </row>
    <row r="7027" spans="1:22" ht="14.25" customHeight="1" x14ac:dyDescent="0.25">
      <c r="A7027" s="3">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6">
        <v>65.963399999999979</v>
      </c>
    </row>
    <row r="7028" spans="1:22" ht="14.25" customHeight="1" x14ac:dyDescent="0.25">
      <c r="A7028" s="3">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6">
        <v>15.605999999999996</v>
      </c>
    </row>
    <row r="7029" spans="1:22" ht="14.25" customHeight="1" x14ac:dyDescent="0.25">
      <c r="A7029" s="3">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6">
        <v>2.4011999999999998</v>
      </c>
    </row>
    <row r="7030" spans="1:22" ht="14.25" customHeight="1" x14ac:dyDescent="0.25">
      <c r="A7030" s="3">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6">
        <v>15.593999999999999</v>
      </c>
    </row>
    <row r="7031" spans="1:22" ht="14.25" customHeight="1" x14ac:dyDescent="0.25">
      <c r="A7031" s="3">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6">
        <v>7.8792000000000009</v>
      </c>
    </row>
    <row r="7032" spans="1:22" ht="14.25" customHeight="1" x14ac:dyDescent="0.25">
      <c r="A7032" s="3">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6">
        <v>6.4799999999999969</v>
      </c>
    </row>
    <row r="7033" spans="1:22" ht="14.25" customHeight="1" x14ac:dyDescent="0.25">
      <c r="A7033" s="3">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6">
        <v>25.093799999999998</v>
      </c>
    </row>
    <row r="7034" spans="1:22" ht="14.25" customHeight="1" x14ac:dyDescent="0.25">
      <c r="A7034" s="3">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6">
        <v>8.1881999999999877</v>
      </c>
    </row>
    <row r="7035" spans="1:22" ht="14.25" customHeight="1" x14ac:dyDescent="0.25">
      <c r="A7035" s="3">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6">
        <v>17.189999999999998</v>
      </c>
    </row>
    <row r="7036" spans="1:22" ht="14.25" customHeight="1" x14ac:dyDescent="0.25">
      <c r="A7036" s="3">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6">
        <v>11.450399999999998</v>
      </c>
    </row>
    <row r="7037" spans="1:22" ht="14.25" customHeight="1" x14ac:dyDescent="0.25">
      <c r="A7037" s="3">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6">
        <v>52.339199999999977</v>
      </c>
    </row>
    <row r="7038" spans="1:22" ht="14.25" customHeight="1" x14ac:dyDescent="0.25">
      <c r="A7038" s="3">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6">
        <v>89.996999999999986</v>
      </c>
    </row>
    <row r="7039" spans="1:22" ht="14.25" customHeight="1" x14ac:dyDescent="0.25">
      <c r="A7039" s="3">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6">
        <v>6.2208000000000006</v>
      </c>
    </row>
    <row r="7040" spans="1:22" ht="14.25" customHeight="1" x14ac:dyDescent="0.25">
      <c r="A7040" s="3">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6">
        <v>6.4584000000000001</v>
      </c>
    </row>
    <row r="7041" spans="1:22" ht="14.25" customHeight="1" x14ac:dyDescent="0.25">
      <c r="A7041" s="3">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6">
        <v>41.680000000000007</v>
      </c>
    </row>
    <row r="7042" spans="1:22" ht="14.25" customHeight="1" x14ac:dyDescent="0.25">
      <c r="A7042" s="3">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6">
        <v>8.3753999999999991</v>
      </c>
    </row>
    <row r="7043" spans="1:22" ht="14.25" customHeight="1" x14ac:dyDescent="0.25">
      <c r="A7043" s="3">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6">
        <v>27.359200000000001</v>
      </c>
    </row>
    <row r="7044" spans="1:22" ht="14.25" customHeight="1" x14ac:dyDescent="0.25">
      <c r="A7044" s="3">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6">
        <v>69.996499999999969</v>
      </c>
    </row>
    <row r="7045" spans="1:22" ht="14.25" customHeight="1" x14ac:dyDescent="0.25">
      <c r="A7045" s="3">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6">
        <v>-14.195999999999984</v>
      </c>
    </row>
    <row r="7046" spans="1:22" ht="14.25" customHeight="1" x14ac:dyDescent="0.25">
      <c r="A7046" s="3">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6">
        <v>1.1479999999999988</v>
      </c>
    </row>
    <row r="7047" spans="1:22" ht="14.25" customHeight="1" x14ac:dyDescent="0.25">
      <c r="A7047" s="3">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6">
        <v>3.3524000000000003</v>
      </c>
    </row>
    <row r="7048" spans="1:22" ht="14.25" customHeight="1" x14ac:dyDescent="0.25">
      <c r="A7048" s="3">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6">
        <v>2.4897999999999989</v>
      </c>
    </row>
    <row r="7049" spans="1:22" ht="14.25" customHeight="1" x14ac:dyDescent="0.25">
      <c r="A7049" s="3">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6">
        <v>139.98599999999999</v>
      </c>
    </row>
    <row r="7050" spans="1:22" ht="14.25" customHeight="1" x14ac:dyDescent="0.25">
      <c r="A7050" s="3">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6">
        <v>5.4432</v>
      </c>
    </row>
    <row r="7051" spans="1:22" ht="14.25" customHeight="1" x14ac:dyDescent="0.25">
      <c r="A7051" s="3">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6">
        <v>2.3685999999999989</v>
      </c>
    </row>
    <row r="7052" spans="1:22" ht="14.25" customHeight="1" x14ac:dyDescent="0.25">
      <c r="A7052" s="3">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6">
        <v>68.11999999999999</v>
      </c>
    </row>
    <row r="7053" spans="1:22" ht="14.25" customHeight="1" x14ac:dyDescent="0.25">
      <c r="A7053" s="3">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6">
        <v>6.0632000000000019</v>
      </c>
    </row>
    <row r="7054" spans="1:22" ht="14.25" customHeight="1" x14ac:dyDescent="0.25">
      <c r="A7054" s="3">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6">
        <v>13.940999999999999</v>
      </c>
    </row>
    <row r="7055" spans="1:22" ht="14.25" customHeight="1" x14ac:dyDescent="0.25">
      <c r="A7055" s="3">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6">
        <v>25.191599999999994</v>
      </c>
    </row>
    <row r="7056" spans="1:22" ht="14.25" customHeight="1" x14ac:dyDescent="0.25">
      <c r="A7056" s="3">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6">
        <v>-31.843000000000018</v>
      </c>
    </row>
    <row r="7057" spans="1:22" ht="14.25" customHeight="1" x14ac:dyDescent="0.25">
      <c r="A7057" s="3">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6">
        <v>11.189999999999996</v>
      </c>
    </row>
    <row r="7058" spans="1:22" ht="14.25" customHeight="1" x14ac:dyDescent="0.25">
      <c r="A7058" s="3">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6">
        <v>39.873599999999982</v>
      </c>
    </row>
    <row r="7059" spans="1:22" ht="14.25" customHeight="1" x14ac:dyDescent="0.25">
      <c r="A7059" s="3">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6">
        <v>111.51699999999991</v>
      </c>
    </row>
    <row r="7060" spans="1:22" ht="14.25" customHeight="1" x14ac:dyDescent="0.25">
      <c r="A7060" s="3">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6">
        <v>2.0087999999999973</v>
      </c>
    </row>
    <row r="7061" spans="1:22" ht="14.25" customHeight="1" x14ac:dyDescent="0.25">
      <c r="A7061" s="3">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6">
        <v>24.191799999999994</v>
      </c>
    </row>
    <row r="7062" spans="1:22" ht="14.25" customHeight="1" x14ac:dyDescent="0.25">
      <c r="A7062" s="3">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6">
        <v>2.1286</v>
      </c>
    </row>
    <row r="7063" spans="1:22" ht="14.25" customHeight="1" x14ac:dyDescent="0.25">
      <c r="A7063" s="3">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6">
        <v>4.0985999999999994</v>
      </c>
    </row>
    <row r="7064" spans="1:22" ht="14.25" customHeight="1" x14ac:dyDescent="0.25">
      <c r="A7064" s="3">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6">
        <v>10.422000000000001</v>
      </c>
    </row>
    <row r="7065" spans="1:22" ht="14.25" customHeight="1" x14ac:dyDescent="0.25">
      <c r="A7065" s="3">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6">
        <v>0.69839999999999902</v>
      </c>
    </row>
    <row r="7066" spans="1:22" ht="14.25" customHeight="1" x14ac:dyDescent="0.25">
      <c r="A7066" s="3">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6">
        <v>8.4942000000000011</v>
      </c>
    </row>
    <row r="7067" spans="1:22" ht="14.25" customHeight="1" x14ac:dyDescent="0.25">
      <c r="A7067" s="3">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6">
        <v>327.94580000000002</v>
      </c>
    </row>
    <row r="7068" spans="1:22" ht="14.25" customHeight="1" x14ac:dyDescent="0.25">
      <c r="A7068" s="3">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6">
        <v>18.662400000000002</v>
      </c>
    </row>
    <row r="7069" spans="1:22" ht="14.25" customHeight="1" x14ac:dyDescent="0.25">
      <c r="A7069" s="3">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6">
        <v>-3.2406000000000006</v>
      </c>
    </row>
    <row r="7070" spans="1:22" ht="14.25" customHeight="1" x14ac:dyDescent="0.25">
      <c r="A7070" s="3">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6">
        <v>30.996000000000002</v>
      </c>
    </row>
    <row r="7071" spans="1:22" ht="14.25" customHeight="1" x14ac:dyDescent="0.25">
      <c r="A7071" s="3">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6">
        <v>2.6909999999999998</v>
      </c>
    </row>
    <row r="7072" spans="1:22" ht="14.25" customHeight="1" x14ac:dyDescent="0.25">
      <c r="A7072" s="3">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6">
        <v>3.3524000000000003</v>
      </c>
    </row>
    <row r="7073" spans="1:22" ht="14.25" customHeight="1" x14ac:dyDescent="0.25">
      <c r="A7073" s="3">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6">
        <v>0.3335999999999999</v>
      </c>
    </row>
    <row r="7074" spans="1:22" ht="14.25" customHeight="1" x14ac:dyDescent="0.25">
      <c r="A7074" s="3">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6">
        <v>1.8144</v>
      </c>
    </row>
    <row r="7075" spans="1:22" ht="14.25" customHeight="1" x14ac:dyDescent="0.25">
      <c r="A7075" s="3">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6">
        <v>15.393000000000008</v>
      </c>
    </row>
    <row r="7076" spans="1:22" ht="14.25" customHeight="1" x14ac:dyDescent="0.25">
      <c r="A7076" s="3">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6">
        <v>-8.3160000000000025</v>
      </c>
    </row>
    <row r="7077" spans="1:22" ht="14.25" customHeight="1" x14ac:dyDescent="0.25">
      <c r="A7077" s="3">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6">
        <v>1.0007999999999999</v>
      </c>
    </row>
    <row r="7078" spans="1:22" ht="14.25" customHeight="1" x14ac:dyDescent="0.25">
      <c r="A7078" s="3">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6">
        <v>26.901000000000003</v>
      </c>
    </row>
    <row r="7079" spans="1:22" ht="14.25" customHeight="1" x14ac:dyDescent="0.25">
      <c r="A7079" s="3">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6">
        <v>-17.565099999999994</v>
      </c>
    </row>
    <row r="7080" spans="1:22" ht="14.25" customHeight="1" x14ac:dyDescent="0.25">
      <c r="A7080" s="3">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6">
        <v>34.813799999999944</v>
      </c>
    </row>
    <row r="7081" spans="1:22" ht="14.25" customHeight="1" x14ac:dyDescent="0.25">
      <c r="A7081" s="3">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6">
        <v>3.4047999999999981</v>
      </c>
    </row>
    <row r="7082" spans="1:22" ht="14.25" customHeight="1" x14ac:dyDescent="0.25">
      <c r="A7082" s="3">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6">
        <v>-149.63070000000005</v>
      </c>
    </row>
    <row r="7083" spans="1:22" ht="14.25" customHeight="1" x14ac:dyDescent="0.25">
      <c r="A7083" s="3">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6">
        <v>303.80400000000003</v>
      </c>
    </row>
    <row r="7084" spans="1:22" ht="14.25" customHeight="1" x14ac:dyDescent="0.25">
      <c r="A7084" s="3">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6">
        <v>-12.628</v>
      </c>
    </row>
    <row r="7085" spans="1:22" ht="14.25" customHeight="1" x14ac:dyDescent="0.25">
      <c r="A7085" s="3">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6">
        <v>1.6896</v>
      </c>
    </row>
    <row r="7086" spans="1:22" ht="14.25" customHeight="1" x14ac:dyDescent="0.25">
      <c r="A7086" s="3">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6">
        <v>121.96440000000001</v>
      </c>
    </row>
    <row r="7087" spans="1:22" ht="14.25" customHeight="1" x14ac:dyDescent="0.25">
      <c r="A7087" s="3">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6">
        <v>-6.3030000000000008</v>
      </c>
    </row>
    <row r="7088" spans="1:22" ht="14.25" customHeight="1" x14ac:dyDescent="0.25">
      <c r="A7088" s="3">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6">
        <v>-42.951599999999999</v>
      </c>
    </row>
    <row r="7089" spans="1:22" ht="14.25" customHeight="1" x14ac:dyDescent="0.25">
      <c r="A7089" s="3">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6">
        <v>23.968799999999998</v>
      </c>
    </row>
    <row r="7090" spans="1:22" ht="14.25" customHeight="1" x14ac:dyDescent="0.25">
      <c r="A7090" s="3">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6">
        <v>23.807999999999993</v>
      </c>
    </row>
    <row r="7091" spans="1:22" ht="14.25" customHeight="1" x14ac:dyDescent="0.25">
      <c r="A7091" s="3">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6">
        <v>7.4974999999999987</v>
      </c>
    </row>
    <row r="7092" spans="1:22" ht="14.25" customHeight="1" x14ac:dyDescent="0.25">
      <c r="A7092" s="3">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6">
        <v>49.970399999999991</v>
      </c>
    </row>
    <row r="7093" spans="1:22" ht="14.25" customHeight="1" x14ac:dyDescent="0.25">
      <c r="A7093" s="3">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6">
        <v>45.763200000000012</v>
      </c>
    </row>
    <row r="7094" spans="1:22" ht="14.25" customHeight="1" x14ac:dyDescent="0.25">
      <c r="A7094" s="3">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6">
        <v>11.117599999999999</v>
      </c>
    </row>
    <row r="7095" spans="1:22" ht="14.25" customHeight="1" x14ac:dyDescent="0.25">
      <c r="A7095" s="3">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6">
        <v>24.2285</v>
      </c>
    </row>
    <row r="7096" spans="1:22" ht="14.25" customHeight="1" x14ac:dyDescent="0.25">
      <c r="A7096" s="3">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6">
        <v>89.990999999999985</v>
      </c>
    </row>
    <row r="7097" spans="1:22" ht="14.25" customHeight="1" x14ac:dyDescent="0.25">
      <c r="A7097" s="3">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6">
        <v>55.007999999999996</v>
      </c>
    </row>
    <row r="7098" spans="1:22" ht="14.25" customHeight="1" x14ac:dyDescent="0.25">
      <c r="A7098" s="3">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6">
        <v>89.954799999999992</v>
      </c>
    </row>
    <row r="7099" spans="1:22" ht="14.25" customHeight="1" x14ac:dyDescent="0.25">
      <c r="A7099" s="3">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6">
        <v>9.1785000000000014</v>
      </c>
    </row>
    <row r="7100" spans="1:22" ht="14.25" customHeight="1" x14ac:dyDescent="0.25">
      <c r="A7100" s="3">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6">
        <v>149.91119999999998</v>
      </c>
    </row>
    <row r="7101" spans="1:22" ht="14.25" customHeight="1" x14ac:dyDescent="0.25">
      <c r="A7101" s="3">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6">
        <v>99.940799999999982</v>
      </c>
    </row>
    <row r="7102" spans="1:22" ht="14.25" customHeight="1" x14ac:dyDescent="0.25">
      <c r="A7102" s="3">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6">
        <v>8.8019999999999978</v>
      </c>
    </row>
    <row r="7103" spans="1:22" ht="14.25" customHeight="1" x14ac:dyDescent="0.25">
      <c r="A7103" s="3">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6">
        <v>6.6311999999999989</v>
      </c>
    </row>
    <row r="7104" spans="1:22" ht="14.25" customHeight="1" x14ac:dyDescent="0.25">
      <c r="A7104" s="3">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6">
        <v>-5.036999999999999</v>
      </c>
    </row>
    <row r="7105" spans="1:22" ht="14.25" customHeight="1" x14ac:dyDescent="0.25">
      <c r="A7105" s="3">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6">
        <v>105.27499999999998</v>
      </c>
    </row>
    <row r="7106" spans="1:22" ht="14.25" customHeight="1" x14ac:dyDescent="0.25">
      <c r="A7106" s="3">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6">
        <v>-43.435200000000009</v>
      </c>
    </row>
    <row r="7107" spans="1:22" ht="14.25" customHeight="1" x14ac:dyDescent="0.25">
      <c r="A7107" s="3">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6">
        <v>7.2719999999999949</v>
      </c>
    </row>
    <row r="7108" spans="1:22" ht="14.25" customHeight="1" x14ac:dyDescent="0.25">
      <c r="A7108" s="3">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6">
        <v>1.5291000000000032</v>
      </c>
    </row>
    <row r="7109" spans="1:22" ht="14.25" customHeight="1" x14ac:dyDescent="0.25">
      <c r="A7109" s="3">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6">
        <v>0.77939999999999898</v>
      </c>
    </row>
    <row r="7110" spans="1:22" ht="14.25" customHeight="1" x14ac:dyDescent="0.25">
      <c r="A7110" s="3">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6">
        <v>1.4759999999999998</v>
      </c>
    </row>
    <row r="7111" spans="1:22" ht="14.25" customHeight="1" x14ac:dyDescent="0.25">
      <c r="A7111" s="3">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6">
        <v>13.796400000000006</v>
      </c>
    </row>
    <row r="7112" spans="1:22" ht="14.25" customHeight="1" x14ac:dyDescent="0.25">
      <c r="A7112" s="3">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6">
        <v>2.2503999999999991</v>
      </c>
    </row>
    <row r="7113" spans="1:22" ht="14.25" customHeight="1" x14ac:dyDescent="0.25">
      <c r="A7113" s="3">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6">
        <v>17.989999999999995</v>
      </c>
    </row>
    <row r="7114" spans="1:22" ht="14.25" customHeight="1" x14ac:dyDescent="0.25">
      <c r="A7114" s="3">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6">
        <v>15.372000000000003</v>
      </c>
    </row>
    <row r="7115" spans="1:22" ht="14.25" customHeight="1" x14ac:dyDescent="0.25">
      <c r="A7115" s="3">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6">
        <v>3.2479999999999998</v>
      </c>
    </row>
    <row r="7116" spans="1:22" ht="14.25" customHeight="1" x14ac:dyDescent="0.25">
      <c r="A7116" s="3">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6">
        <v>320.31720000000001</v>
      </c>
    </row>
    <row r="7117" spans="1:22" ht="14.25" customHeight="1" x14ac:dyDescent="0.25">
      <c r="A7117" s="3">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6">
        <v>2.0047999999999995</v>
      </c>
    </row>
    <row r="7118" spans="1:22" ht="14.25" customHeight="1" x14ac:dyDescent="0.25">
      <c r="A7118" s="3">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6">
        <v>27.881999999999998</v>
      </c>
    </row>
    <row r="7119" spans="1:22" ht="14.25" customHeight="1" x14ac:dyDescent="0.25">
      <c r="A7119" s="3">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6">
        <v>0.47039999999999987</v>
      </c>
    </row>
    <row r="7120" spans="1:22" ht="14.25" customHeight="1" x14ac:dyDescent="0.25">
      <c r="A7120" s="3">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6">
        <v>8.7906000000000013</v>
      </c>
    </row>
    <row r="7121" spans="1:22" ht="14.25" customHeight="1" x14ac:dyDescent="0.25">
      <c r="A7121" s="3">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6">
        <v>4.5187999999999997</v>
      </c>
    </row>
    <row r="7122" spans="1:22" ht="14.25" customHeight="1" x14ac:dyDescent="0.25">
      <c r="A7122" s="3">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6">
        <v>-51.515399999999985</v>
      </c>
    </row>
    <row r="7123" spans="1:22" ht="14.25" customHeight="1" x14ac:dyDescent="0.25">
      <c r="A7123" s="3">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6">
        <v>18.837</v>
      </c>
    </row>
    <row r="7124" spans="1:22" ht="14.25" customHeight="1" x14ac:dyDescent="0.25">
      <c r="A7124" s="3">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6">
        <v>41.168399999999991</v>
      </c>
    </row>
    <row r="7125" spans="1:22" ht="14.25" customHeight="1" x14ac:dyDescent="0.25">
      <c r="A7125" s="3">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6">
        <v>4.4088000000000012</v>
      </c>
    </row>
    <row r="7126" spans="1:22" ht="14.25" customHeight="1" x14ac:dyDescent="0.25">
      <c r="A7126" s="3">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6">
        <v>69.177599999999984</v>
      </c>
    </row>
    <row r="7127" spans="1:22" ht="14.25" customHeight="1" x14ac:dyDescent="0.25">
      <c r="A7127" s="3">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6">
        <v>8.7906000000000013</v>
      </c>
    </row>
    <row r="7128" spans="1:22" ht="14.25" customHeight="1" x14ac:dyDescent="0.25">
      <c r="A7128" s="3">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6">
        <v>4.5836999999999994</v>
      </c>
    </row>
    <row r="7129" spans="1:22" ht="14.25" customHeight="1" x14ac:dyDescent="0.25">
      <c r="A7129" s="3">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6">
        <v>7.5669999999999993</v>
      </c>
    </row>
    <row r="7130" spans="1:22" ht="14.25" customHeight="1" x14ac:dyDescent="0.25">
      <c r="A7130" s="3">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6">
        <v>6.573599999999999</v>
      </c>
    </row>
    <row r="7131" spans="1:22" ht="14.25" customHeight="1" x14ac:dyDescent="0.25">
      <c r="A7131" s="3">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6">
        <v>8.3524000000000012</v>
      </c>
    </row>
    <row r="7132" spans="1:22" ht="14.25" customHeight="1" x14ac:dyDescent="0.25">
      <c r="A7132" s="3">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6">
        <v>40.003599999999999</v>
      </c>
    </row>
    <row r="7133" spans="1:22" ht="14.25" customHeight="1" x14ac:dyDescent="0.25">
      <c r="A7133" s="3">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6">
        <v>67.064400000000006</v>
      </c>
    </row>
    <row r="7134" spans="1:22" ht="14.25" customHeight="1" x14ac:dyDescent="0.25">
      <c r="A7134" s="3">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6">
        <v>545.18839999999977</v>
      </c>
    </row>
    <row r="7135" spans="1:22" ht="14.25" customHeight="1" x14ac:dyDescent="0.25">
      <c r="A7135" s="3">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6">
        <v>9.8856000000000002</v>
      </c>
    </row>
    <row r="7136" spans="1:22" ht="14.25" customHeight="1" x14ac:dyDescent="0.25">
      <c r="A7136" s="3">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6">
        <v>43.190399999999997</v>
      </c>
    </row>
    <row r="7137" spans="1:22" ht="14.25" customHeight="1" x14ac:dyDescent="0.25">
      <c r="A7137" s="3">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6">
        <v>240.29399999999995</v>
      </c>
    </row>
    <row r="7138" spans="1:22" ht="14.25" customHeight="1" x14ac:dyDescent="0.25">
      <c r="A7138" s="3">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6">
        <v>-5.7840000000000007</v>
      </c>
    </row>
    <row r="7139" spans="1:22" ht="14.25" customHeight="1" x14ac:dyDescent="0.25">
      <c r="A7139" s="3">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6">
        <v>1.3079999999999989</v>
      </c>
    </row>
    <row r="7140" spans="1:22" ht="14.25" customHeight="1" x14ac:dyDescent="0.25">
      <c r="A7140" s="3">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6">
        <v>-50.304000000000002</v>
      </c>
    </row>
    <row r="7141" spans="1:22" ht="14.25" customHeight="1" x14ac:dyDescent="0.25">
      <c r="A7141" s="3">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6">
        <v>-36.294000000000011</v>
      </c>
    </row>
    <row r="7142" spans="1:22" ht="14.25" customHeight="1" x14ac:dyDescent="0.25">
      <c r="A7142" s="3">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6">
        <v>46.543199999999999</v>
      </c>
    </row>
    <row r="7143" spans="1:22" ht="14.25" customHeight="1" x14ac:dyDescent="0.25">
      <c r="A7143" s="3">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6">
        <v>37.883999999999993</v>
      </c>
    </row>
    <row r="7144" spans="1:22" ht="14.25" customHeight="1" x14ac:dyDescent="0.25">
      <c r="A7144" s="3">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6">
        <v>48.906000000000006</v>
      </c>
    </row>
    <row r="7145" spans="1:22" ht="14.25" customHeight="1" x14ac:dyDescent="0.25">
      <c r="A7145" s="3">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6">
        <v>-181.26499999999999</v>
      </c>
    </row>
    <row r="7146" spans="1:22" ht="14.25" customHeight="1" x14ac:dyDescent="0.25">
      <c r="A7146" s="3">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6">
        <v>-8.6057999999999986</v>
      </c>
    </row>
    <row r="7147" spans="1:22" ht="14.25" customHeight="1" x14ac:dyDescent="0.25">
      <c r="A7147" s="3">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6">
        <v>-46.429200000000023</v>
      </c>
    </row>
    <row r="7148" spans="1:22" ht="14.25" customHeight="1" x14ac:dyDescent="0.25">
      <c r="A7148" s="3">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6">
        <v>3.2460000000000022</v>
      </c>
    </row>
    <row r="7149" spans="1:22" ht="14.25" customHeight="1" x14ac:dyDescent="0.25">
      <c r="A7149" s="3">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6">
        <v>41.822999999999993</v>
      </c>
    </row>
    <row r="7150" spans="1:22" ht="14.25" customHeight="1" x14ac:dyDescent="0.25">
      <c r="A7150" s="3">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6">
        <v>18.396000000000001</v>
      </c>
    </row>
    <row r="7151" spans="1:22" ht="14.25" customHeight="1" x14ac:dyDescent="0.25">
      <c r="A7151" s="3">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6">
        <v>109.33649999999994</v>
      </c>
    </row>
    <row r="7152" spans="1:22" ht="14.25" customHeight="1" x14ac:dyDescent="0.25">
      <c r="A7152" s="3">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6">
        <v>35.490000000000009</v>
      </c>
    </row>
    <row r="7153" spans="1:22" ht="14.25" customHeight="1" x14ac:dyDescent="0.25">
      <c r="A7153" s="3">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6">
        <v>-135.08699999999999</v>
      </c>
    </row>
    <row r="7154" spans="1:22" ht="14.25" customHeight="1" x14ac:dyDescent="0.25">
      <c r="A7154" s="3">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6">
        <v>31.068799999999996</v>
      </c>
    </row>
    <row r="7155" spans="1:22" ht="14.25" customHeight="1" x14ac:dyDescent="0.25">
      <c r="A7155" s="3">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6">
        <v>-108.8304</v>
      </c>
    </row>
    <row r="7156" spans="1:22" ht="14.25" customHeight="1" x14ac:dyDescent="0.25">
      <c r="A7156" s="3">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6">
        <v>46.899599999999964</v>
      </c>
    </row>
    <row r="7157" spans="1:22" ht="14.25" customHeight="1" x14ac:dyDescent="0.25">
      <c r="A7157" s="3">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6">
        <v>74.212999999999994</v>
      </c>
    </row>
    <row r="7158" spans="1:22" ht="14.25" customHeight="1" x14ac:dyDescent="0.25">
      <c r="A7158" s="3">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6">
        <v>2.4058999999999999</v>
      </c>
    </row>
    <row r="7159" spans="1:22" ht="14.25" customHeight="1" x14ac:dyDescent="0.25">
      <c r="A7159" s="3">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6">
        <v>0.87919999999999732</v>
      </c>
    </row>
    <row r="7160" spans="1:22" ht="14.25" customHeight="1" x14ac:dyDescent="0.25">
      <c r="A7160" s="3">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6">
        <v>2.9302000000000001</v>
      </c>
    </row>
    <row r="7161" spans="1:22" ht="14.25" customHeight="1" x14ac:dyDescent="0.25">
      <c r="A7161" s="3">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6">
        <v>16.678799999999995</v>
      </c>
    </row>
    <row r="7162" spans="1:22" ht="14.25" customHeight="1" x14ac:dyDescent="0.25">
      <c r="A7162" s="3">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6">
        <v>5.6</v>
      </c>
    </row>
    <row r="7163" spans="1:22" ht="14.25" customHeight="1" x14ac:dyDescent="0.25">
      <c r="A7163" s="3">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6">
        <v>10.92</v>
      </c>
    </row>
    <row r="7164" spans="1:22" ht="14.25" customHeight="1" x14ac:dyDescent="0.25">
      <c r="A7164" s="3">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6">
        <v>7.6440000000000001</v>
      </c>
    </row>
    <row r="7165" spans="1:22" ht="14.25" customHeight="1" x14ac:dyDescent="0.25">
      <c r="A7165" s="3">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6">
        <v>121.44159999999999</v>
      </c>
    </row>
    <row r="7166" spans="1:22" ht="14.25" customHeight="1" x14ac:dyDescent="0.25">
      <c r="A7166" s="3">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6">
        <v>3.3452999999999995</v>
      </c>
    </row>
    <row r="7167" spans="1:22" ht="14.25" customHeight="1" x14ac:dyDescent="0.25">
      <c r="A7167" s="3">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6">
        <v>17.379999999999995</v>
      </c>
    </row>
    <row r="7168" spans="1:22" ht="14.25" customHeight="1" x14ac:dyDescent="0.25">
      <c r="A7168" s="3">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6">
        <v>3.2256</v>
      </c>
    </row>
    <row r="7169" spans="1:22" ht="14.25" customHeight="1" x14ac:dyDescent="0.25">
      <c r="A7169" s="3">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6">
        <v>71.77200000000002</v>
      </c>
    </row>
    <row r="7170" spans="1:22" ht="14.25" customHeight="1" x14ac:dyDescent="0.25">
      <c r="A7170" s="3">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6">
        <v>68.584999999999994</v>
      </c>
    </row>
    <row r="7171" spans="1:22" ht="14.25" customHeight="1" x14ac:dyDescent="0.25">
      <c r="A7171" s="3">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6">
        <v>19.164599999999979</v>
      </c>
    </row>
    <row r="7172" spans="1:22" ht="14.25" customHeight="1" x14ac:dyDescent="0.25">
      <c r="A7172" s="3">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6">
        <v>3.2392000000000074</v>
      </c>
    </row>
    <row r="7173" spans="1:22" ht="14.25" customHeight="1" x14ac:dyDescent="0.25">
      <c r="A7173" s="3">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6">
        <v>22.6737</v>
      </c>
    </row>
    <row r="7174" spans="1:22" ht="14.25" customHeight="1" x14ac:dyDescent="0.25">
      <c r="A7174" s="3">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6">
        <v>1.7995000000000019</v>
      </c>
    </row>
    <row r="7175" spans="1:22" ht="14.25" customHeight="1" x14ac:dyDescent="0.25">
      <c r="A7175" s="3">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6">
        <v>569.99050000000011</v>
      </c>
    </row>
    <row r="7176" spans="1:22" ht="14.25" customHeight="1" x14ac:dyDescent="0.25">
      <c r="A7176" s="3">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6">
        <v>23.234999999999992</v>
      </c>
    </row>
    <row r="7177" spans="1:22" ht="14.25" customHeight="1" x14ac:dyDescent="0.25">
      <c r="A7177" s="3">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6">
        <v>-226.63679999999999</v>
      </c>
    </row>
    <row r="7178" spans="1:22" ht="14.25" customHeight="1" x14ac:dyDescent="0.25">
      <c r="A7178" s="3">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6">
        <v>2.4173999999999989</v>
      </c>
    </row>
    <row r="7179" spans="1:22" ht="14.25" customHeight="1" x14ac:dyDescent="0.25">
      <c r="A7179" s="3">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6">
        <v>-1.5413999999999999</v>
      </c>
    </row>
    <row r="7180" spans="1:22" ht="14.25" customHeight="1" x14ac:dyDescent="0.25">
      <c r="A7180" s="3">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6">
        <v>-7.5167999999999964</v>
      </c>
    </row>
    <row r="7181" spans="1:22" ht="14.25" customHeight="1" x14ac:dyDescent="0.25">
      <c r="A7181" s="3">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6">
        <v>25.191600000000005</v>
      </c>
    </row>
    <row r="7182" spans="1:22" ht="14.25" customHeight="1" x14ac:dyDescent="0.25">
      <c r="A7182" s="3">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6">
        <v>5.2397999999999998</v>
      </c>
    </row>
    <row r="7183" spans="1:22" ht="14.25" customHeight="1" x14ac:dyDescent="0.25">
      <c r="A7183" s="3">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6">
        <v>0.5</v>
      </c>
    </row>
    <row r="7184" spans="1:22" ht="14.25" customHeight="1" x14ac:dyDescent="0.25">
      <c r="A7184" s="3">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6">
        <v>7.5529999999999982</v>
      </c>
    </row>
    <row r="7185" spans="1:22" ht="14.25" customHeight="1" x14ac:dyDescent="0.25">
      <c r="A7185" s="3">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6">
        <v>227.20500000000004</v>
      </c>
    </row>
    <row r="7186" spans="1:22" ht="14.25" customHeight="1" x14ac:dyDescent="0.25">
      <c r="A7186" s="3">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6">
        <v>-1.0410000000000006</v>
      </c>
    </row>
    <row r="7187" spans="1:22" ht="14.25" customHeight="1" x14ac:dyDescent="0.25">
      <c r="A7187" s="3">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6">
        <v>1.0019999999999993</v>
      </c>
    </row>
    <row r="7188" spans="1:22" ht="14.25" customHeight="1" x14ac:dyDescent="0.25">
      <c r="A7188" s="3">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6">
        <v>-2.1312000000000033</v>
      </c>
    </row>
    <row r="7189" spans="1:22" ht="14.25" customHeight="1" x14ac:dyDescent="0.25">
      <c r="A7189" s="3">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6">
        <v>-22.238800000000001</v>
      </c>
    </row>
    <row r="7190" spans="1:22" ht="14.25" customHeight="1" x14ac:dyDescent="0.25">
      <c r="A7190" s="3">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6">
        <v>-99.103200000000044</v>
      </c>
    </row>
    <row r="7191" spans="1:22" ht="14.25" customHeight="1" x14ac:dyDescent="0.25">
      <c r="A7191" s="3">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6">
        <v>25.496999999999986</v>
      </c>
    </row>
    <row r="7192" spans="1:22" ht="14.25" customHeight="1" x14ac:dyDescent="0.25">
      <c r="A7192" s="3">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6">
        <v>-8.4294000000000153</v>
      </c>
    </row>
    <row r="7193" spans="1:22" ht="14.25" customHeight="1" x14ac:dyDescent="0.25">
      <c r="A7193" s="3">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6">
        <v>-4.49</v>
      </c>
    </row>
    <row r="7194" spans="1:22" ht="14.25" customHeight="1" x14ac:dyDescent="0.25">
      <c r="A7194" s="3">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6">
        <v>5.0335999999999999</v>
      </c>
    </row>
    <row r="7195" spans="1:22" ht="14.25" customHeight="1" x14ac:dyDescent="0.25">
      <c r="A7195" s="3">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6">
        <v>175.51560000000001</v>
      </c>
    </row>
    <row r="7196" spans="1:22" ht="14.25" customHeight="1" x14ac:dyDescent="0.25">
      <c r="A7196" s="3">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6">
        <v>7.4824000000000002</v>
      </c>
    </row>
    <row r="7197" spans="1:22" ht="14.25" customHeight="1" x14ac:dyDescent="0.25">
      <c r="A7197" s="3">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6">
        <v>7.2297999999999991</v>
      </c>
    </row>
    <row r="7198" spans="1:22" ht="14.25" customHeight="1" x14ac:dyDescent="0.25">
      <c r="A7198" s="3">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6">
        <v>6.2059999999999977</v>
      </c>
    </row>
    <row r="7199" spans="1:22" ht="14.25" customHeight="1" x14ac:dyDescent="0.25">
      <c r="A7199" s="3">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6">
        <v>5.7959999999999994</v>
      </c>
    </row>
    <row r="7200" spans="1:22" ht="14.25" customHeight="1" x14ac:dyDescent="0.25">
      <c r="A7200" s="3">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6">
        <v>3.1096000000000004</v>
      </c>
    </row>
    <row r="7201" spans="1:22" ht="14.25" customHeight="1" x14ac:dyDescent="0.25">
      <c r="A7201" s="3">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6">
        <v>34.5</v>
      </c>
    </row>
    <row r="7202" spans="1:22" ht="14.25" customHeight="1" x14ac:dyDescent="0.25">
      <c r="A7202" s="3">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6">
        <v>14.594999999999985</v>
      </c>
    </row>
    <row r="7203" spans="1:22" ht="14.25" customHeight="1" x14ac:dyDescent="0.25">
      <c r="A7203" s="3">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6">
        <v>-114.35339999999997</v>
      </c>
    </row>
    <row r="7204" spans="1:22" ht="14.25" customHeight="1" x14ac:dyDescent="0.25">
      <c r="A7204" s="3">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6">
        <v>75.679999999999978</v>
      </c>
    </row>
    <row r="7205" spans="1:22" ht="14.25" customHeight="1" x14ac:dyDescent="0.25">
      <c r="A7205" s="3">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6">
        <v>-4.804800000000002</v>
      </c>
    </row>
    <row r="7206" spans="1:22" ht="14.25" customHeight="1" x14ac:dyDescent="0.25">
      <c r="A7206" s="3">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6">
        <v>2.0671999999999997</v>
      </c>
    </row>
    <row r="7207" spans="1:22" ht="14.25" customHeight="1" x14ac:dyDescent="0.25">
      <c r="A7207" s="3">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6">
        <v>5.936399999999999</v>
      </c>
    </row>
    <row r="7208" spans="1:22" ht="14.25" customHeight="1" x14ac:dyDescent="0.25">
      <c r="A7208" s="3">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6">
        <v>32.301500000000019</v>
      </c>
    </row>
    <row r="7209" spans="1:22" ht="14.25" customHeight="1" x14ac:dyDescent="0.25">
      <c r="A7209" s="3">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6">
        <v>0.90999999999999981</v>
      </c>
    </row>
    <row r="7210" spans="1:22" ht="14.25" customHeight="1" x14ac:dyDescent="0.25">
      <c r="A7210" s="3">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6">
        <v>7.2576000000000001</v>
      </c>
    </row>
    <row r="7211" spans="1:22" ht="14.25" customHeight="1" x14ac:dyDescent="0.25">
      <c r="A7211" s="3">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6">
        <v>2.9899999999999993</v>
      </c>
    </row>
    <row r="7212" spans="1:22" ht="14.25" customHeight="1" x14ac:dyDescent="0.25">
      <c r="A7212" s="3">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6">
        <v>13.8828</v>
      </c>
    </row>
    <row r="7213" spans="1:22" ht="14.25" customHeight="1" x14ac:dyDescent="0.25">
      <c r="A7213" s="3">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6">
        <v>18.7224</v>
      </c>
    </row>
    <row r="7214" spans="1:22" ht="14.25" customHeight="1" x14ac:dyDescent="0.25">
      <c r="A7214" s="3">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6">
        <v>3.9312000000000005</v>
      </c>
    </row>
    <row r="7215" spans="1:22" ht="14.25" customHeight="1" x14ac:dyDescent="0.25">
      <c r="A7215" s="3">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6">
        <v>7.2176999999999998</v>
      </c>
    </row>
    <row r="7216" spans="1:22" ht="14.25" customHeight="1" x14ac:dyDescent="0.25">
      <c r="A7216" s="3">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6">
        <v>4.7559999999999985</v>
      </c>
    </row>
    <row r="7217" spans="1:22" ht="14.25" customHeight="1" x14ac:dyDescent="0.25">
      <c r="A7217" s="3">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6">
        <v>12.441600000000001</v>
      </c>
    </row>
    <row r="7218" spans="1:22" ht="14.25" customHeight="1" x14ac:dyDescent="0.25">
      <c r="A7218" s="3">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6">
        <v>2.5577999999999994</v>
      </c>
    </row>
    <row r="7219" spans="1:22" ht="14.25" customHeight="1" x14ac:dyDescent="0.25">
      <c r="A7219" s="3">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6">
        <v>21.873599999999996</v>
      </c>
    </row>
    <row r="7220" spans="1:22" ht="14.25" customHeight="1" x14ac:dyDescent="0.25">
      <c r="A7220" s="3">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6">
        <v>122.38559999999998</v>
      </c>
    </row>
    <row r="7221" spans="1:22" ht="14.25" customHeight="1" x14ac:dyDescent="0.25">
      <c r="A7221" s="3">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6">
        <v>17.348799999999997</v>
      </c>
    </row>
    <row r="7222" spans="1:22" ht="14.25" customHeight="1" x14ac:dyDescent="0.25">
      <c r="A7222" s="3">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6">
        <v>-228.74250000000006</v>
      </c>
    </row>
    <row r="7223" spans="1:22" ht="14.25" customHeight="1" x14ac:dyDescent="0.25">
      <c r="A7223" s="3">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6">
        <v>35.864399999999996</v>
      </c>
    </row>
    <row r="7224" spans="1:22" ht="14.25" customHeight="1" x14ac:dyDescent="0.25">
      <c r="A7224" s="3">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6">
        <v>-7.1190000000000015</v>
      </c>
    </row>
    <row r="7225" spans="1:22" ht="14.25" customHeight="1" x14ac:dyDescent="0.25">
      <c r="A7225" s="3">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6">
        <v>12.417299999999997</v>
      </c>
    </row>
    <row r="7226" spans="1:22" ht="14.25" customHeight="1" x14ac:dyDescent="0.25">
      <c r="A7226" s="3">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6">
        <v>50.03459999999999</v>
      </c>
    </row>
    <row r="7227" spans="1:22" ht="14.25" customHeight="1" x14ac:dyDescent="0.25">
      <c r="A7227" s="3">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6">
        <v>10.163999999999998</v>
      </c>
    </row>
    <row r="7228" spans="1:22" ht="14.25" customHeight="1" x14ac:dyDescent="0.25">
      <c r="A7228" s="3">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6">
        <v>38.724999999999994</v>
      </c>
    </row>
    <row r="7229" spans="1:22" ht="14.25" customHeight="1" x14ac:dyDescent="0.25">
      <c r="A7229" s="3">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6">
        <v>214.4674999999998</v>
      </c>
    </row>
    <row r="7230" spans="1:22" ht="14.25" customHeight="1" x14ac:dyDescent="0.25">
      <c r="A7230" s="3">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6">
        <v>30.277799999999992</v>
      </c>
    </row>
    <row r="7231" spans="1:22" ht="14.25" customHeight="1" x14ac:dyDescent="0.25">
      <c r="A7231" s="3">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6">
        <v>10.7301</v>
      </c>
    </row>
    <row r="7232" spans="1:22" ht="14.25" customHeight="1" x14ac:dyDescent="0.25">
      <c r="A7232" s="3">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6">
        <v>15.44</v>
      </c>
    </row>
    <row r="7233" spans="1:22" ht="14.25" customHeight="1" x14ac:dyDescent="0.25">
      <c r="A7233" s="3">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6">
        <v>120.94159999999999</v>
      </c>
    </row>
    <row r="7234" spans="1:22" ht="14.25" customHeight="1" x14ac:dyDescent="0.25">
      <c r="A7234" s="3">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6">
        <v>12.475199999999999</v>
      </c>
    </row>
    <row r="7235" spans="1:22" ht="14.25" customHeight="1" x14ac:dyDescent="0.25">
      <c r="A7235" s="3">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6">
        <v>44.304000000000002</v>
      </c>
    </row>
    <row r="7236" spans="1:22" ht="14.25" customHeight="1" x14ac:dyDescent="0.25">
      <c r="A7236" s="3">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6">
        <v>6.3504000000000005</v>
      </c>
    </row>
    <row r="7237" spans="1:22" ht="14.25" customHeight="1" x14ac:dyDescent="0.25">
      <c r="A7237" s="3">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6">
        <v>22.573199999999996</v>
      </c>
    </row>
    <row r="7238" spans="1:22" ht="14.25" customHeight="1" x14ac:dyDescent="0.25">
      <c r="A7238" s="3">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6">
        <v>2.4192</v>
      </c>
    </row>
    <row r="7239" spans="1:22" ht="14.25" customHeight="1" x14ac:dyDescent="0.25">
      <c r="A7239" s="3">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6">
        <v>-319.19159999999999</v>
      </c>
    </row>
    <row r="7240" spans="1:22" ht="14.25" customHeight="1" x14ac:dyDescent="0.25">
      <c r="A7240" s="3">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6">
        <v>18.463200000000004</v>
      </c>
    </row>
    <row r="7241" spans="1:22" ht="14.25" customHeight="1" x14ac:dyDescent="0.25">
      <c r="A7241" s="3">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6">
        <v>18.687199999999997</v>
      </c>
    </row>
    <row r="7242" spans="1:22" ht="14.25" customHeight="1" x14ac:dyDescent="0.25">
      <c r="A7242" s="3">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6">
        <v>26.544000000000004</v>
      </c>
    </row>
    <row r="7243" spans="1:22" ht="14.25" customHeight="1" x14ac:dyDescent="0.25">
      <c r="A7243" s="3">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6">
        <v>30.185999999999996</v>
      </c>
    </row>
    <row r="7244" spans="1:22" ht="14.25" customHeight="1" x14ac:dyDescent="0.25">
      <c r="A7244" s="3">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6">
        <v>7.9662000000000006</v>
      </c>
    </row>
    <row r="7245" spans="1:22" ht="14.25" customHeight="1" x14ac:dyDescent="0.25">
      <c r="A7245" s="3">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6">
        <v>-630.88200000000006</v>
      </c>
    </row>
    <row r="7246" spans="1:22" ht="14.25" customHeight="1" x14ac:dyDescent="0.25">
      <c r="A7246" s="3">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6">
        <v>18.832800000000002</v>
      </c>
    </row>
    <row r="7247" spans="1:22" ht="14.25" customHeight="1" x14ac:dyDescent="0.25">
      <c r="A7247" s="3">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6">
        <v>17.744999999999962</v>
      </c>
    </row>
    <row r="7248" spans="1:22" ht="14.25" customHeight="1" x14ac:dyDescent="0.25">
      <c r="A7248" s="3">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6">
        <v>4.9139999999999988</v>
      </c>
    </row>
    <row r="7249" spans="1:22" ht="14.25" customHeight="1" x14ac:dyDescent="0.25">
      <c r="A7249" s="3">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6">
        <v>-199.61700000000002</v>
      </c>
    </row>
    <row r="7250" spans="1:22" ht="14.25" customHeight="1" x14ac:dyDescent="0.25">
      <c r="A7250" s="3">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6">
        <v>-10.051200000000003</v>
      </c>
    </row>
    <row r="7251" spans="1:22" ht="14.25" customHeight="1" x14ac:dyDescent="0.25">
      <c r="A7251" s="3">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6">
        <v>35.994</v>
      </c>
    </row>
    <row r="7252" spans="1:22" ht="14.25" customHeight="1" x14ac:dyDescent="0.25">
      <c r="A7252" s="3">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6">
        <v>395.98800000000006</v>
      </c>
    </row>
    <row r="7253" spans="1:22" ht="14.25" customHeight="1" x14ac:dyDescent="0.25">
      <c r="A7253" s="3">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6">
        <v>3.3408000000000002</v>
      </c>
    </row>
    <row r="7254" spans="1:22" ht="14.25" customHeight="1" x14ac:dyDescent="0.25">
      <c r="A7254" s="3">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6">
        <v>31.519199999999998</v>
      </c>
    </row>
    <row r="7255" spans="1:22" ht="14.25" customHeight="1" x14ac:dyDescent="0.25">
      <c r="A7255" s="3">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6">
        <v>109.42199999999997</v>
      </c>
    </row>
    <row r="7256" spans="1:22" ht="14.25" customHeight="1" x14ac:dyDescent="0.25">
      <c r="A7256" s="3">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6">
        <v>21.33</v>
      </c>
    </row>
    <row r="7257" spans="1:22" ht="14.25" customHeight="1" x14ac:dyDescent="0.25">
      <c r="A7257" s="3">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6">
        <v>13.9328</v>
      </c>
    </row>
    <row r="7258" spans="1:22" ht="14.25" customHeight="1" x14ac:dyDescent="0.25">
      <c r="A7258" s="3">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6">
        <v>1.4455999999999998</v>
      </c>
    </row>
    <row r="7259" spans="1:22" ht="14.25" customHeight="1" x14ac:dyDescent="0.25">
      <c r="A7259" s="3">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6">
        <v>301.96799999999996</v>
      </c>
    </row>
    <row r="7260" spans="1:22" ht="14.25" customHeight="1" x14ac:dyDescent="0.25">
      <c r="A7260" s="3">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6">
        <v>3.9690000000000003</v>
      </c>
    </row>
    <row r="7261" spans="1:22" ht="14.25" customHeight="1" x14ac:dyDescent="0.25">
      <c r="A7261" s="3">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6">
        <v>21.772800000000004</v>
      </c>
    </row>
    <row r="7262" spans="1:22" ht="14.25" customHeight="1" x14ac:dyDescent="0.25">
      <c r="A7262" s="3">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6">
        <v>35.277200000000008</v>
      </c>
    </row>
    <row r="7263" spans="1:22" ht="14.25" customHeight="1" x14ac:dyDescent="0.25">
      <c r="A7263" s="3">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6">
        <v>4.1160000000000005</v>
      </c>
    </row>
    <row r="7264" spans="1:22" ht="14.25" customHeight="1" x14ac:dyDescent="0.25">
      <c r="A7264" s="3">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6">
        <v>-6.5399999999999991</v>
      </c>
    </row>
    <row r="7265" spans="1:22" ht="14.25" customHeight="1" x14ac:dyDescent="0.25">
      <c r="A7265" s="3">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6">
        <v>11.087999999999997</v>
      </c>
    </row>
    <row r="7266" spans="1:22" ht="14.25" customHeight="1" x14ac:dyDescent="0.25">
      <c r="A7266" s="3">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6">
        <v>50.9208</v>
      </c>
    </row>
    <row r="7267" spans="1:22" ht="14.25" customHeight="1" x14ac:dyDescent="0.25">
      <c r="A7267" s="3">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6">
        <v>-35.513599999999997</v>
      </c>
    </row>
    <row r="7268" spans="1:22" ht="14.25" customHeight="1" x14ac:dyDescent="0.25">
      <c r="A7268" s="3">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6">
        <v>-11.190000000000001</v>
      </c>
    </row>
    <row r="7269" spans="1:22" ht="14.25" customHeight="1" x14ac:dyDescent="0.25">
      <c r="A7269" s="3">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6">
        <v>-0.83920000000000172</v>
      </c>
    </row>
    <row r="7270" spans="1:22" ht="14.25" customHeight="1" x14ac:dyDescent="0.25">
      <c r="A7270" s="3">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6">
        <v>32.468400000000003</v>
      </c>
    </row>
    <row r="7271" spans="1:22" ht="14.25" customHeight="1" x14ac:dyDescent="0.25">
      <c r="A7271" s="3">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6">
        <v>31.577600000000018</v>
      </c>
    </row>
    <row r="7272" spans="1:22" ht="14.25" customHeight="1" x14ac:dyDescent="0.25">
      <c r="A7272" s="3">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6">
        <v>-12.878400000000013</v>
      </c>
    </row>
    <row r="7273" spans="1:22" ht="14.25" customHeight="1" x14ac:dyDescent="0.25">
      <c r="A7273" s="3">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6">
        <v>4.5448000000000004</v>
      </c>
    </row>
    <row r="7274" spans="1:22" ht="14.25" customHeight="1" x14ac:dyDescent="0.25">
      <c r="A7274" s="3">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6">
        <v>-4.3792000000000009</v>
      </c>
    </row>
    <row r="7275" spans="1:22" ht="14.25" customHeight="1" x14ac:dyDescent="0.25">
      <c r="A7275" s="3">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6">
        <v>-2.7300000000000004</v>
      </c>
    </row>
    <row r="7276" spans="1:22" ht="14.25" customHeight="1" x14ac:dyDescent="0.25">
      <c r="A7276" s="3">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6">
        <v>42.494999999999948</v>
      </c>
    </row>
    <row r="7277" spans="1:22" ht="14.25" customHeight="1" x14ac:dyDescent="0.25">
      <c r="A7277" s="3">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6">
        <v>21.7532</v>
      </c>
    </row>
    <row r="7278" spans="1:22" ht="14.25" customHeight="1" x14ac:dyDescent="0.25">
      <c r="A7278" s="3">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6">
        <v>239.976</v>
      </c>
    </row>
    <row r="7279" spans="1:22" ht="14.25" customHeight="1" x14ac:dyDescent="0.25">
      <c r="A7279" s="3">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6">
        <v>4.4979999999999958</v>
      </c>
    </row>
    <row r="7280" spans="1:22" ht="14.25" customHeight="1" x14ac:dyDescent="0.25">
      <c r="A7280" s="3">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6">
        <v>132.58980000000003</v>
      </c>
    </row>
    <row r="7281" spans="1:22" ht="14.25" customHeight="1" x14ac:dyDescent="0.25">
      <c r="A7281" s="3">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6">
        <v>48.701099999999997</v>
      </c>
    </row>
    <row r="7282" spans="1:22" ht="14.25" customHeight="1" x14ac:dyDescent="0.25">
      <c r="A7282" s="3">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6">
        <v>1270.99</v>
      </c>
    </row>
    <row r="7283" spans="1:22" ht="14.25" customHeight="1" x14ac:dyDescent="0.25">
      <c r="A7283" s="3">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6">
        <v>-479.98799999999994</v>
      </c>
    </row>
    <row r="7284" spans="1:22" ht="14.25" customHeight="1" x14ac:dyDescent="0.25">
      <c r="A7284" s="3">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6">
        <v>-5.0094000000000012</v>
      </c>
    </row>
    <row r="7285" spans="1:22" ht="14.25" customHeight="1" x14ac:dyDescent="0.25">
      <c r="A7285" s="3">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6">
        <v>3.8879999999999972</v>
      </c>
    </row>
    <row r="7286" spans="1:22" ht="14.25" customHeight="1" x14ac:dyDescent="0.25">
      <c r="A7286" s="3">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6">
        <v>-9.0903999999999989</v>
      </c>
    </row>
    <row r="7287" spans="1:22" ht="14.25" customHeight="1" x14ac:dyDescent="0.25">
      <c r="A7287" s="3">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6">
        <v>15.298799999999996</v>
      </c>
    </row>
    <row r="7288" spans="1:22" ht="14.25" customHeight="1" x14ac:dyDescent="0.25">
      <c r="A7288" s="3">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6">
        <v>0.5519999999999996</v>
      </c>
    </row>
    <row r="7289" spans="1:22" ht="14.25" customHeight="1" x14ac:dyDescent="0.25">
      <c r="A7289" s="3">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6">
        <v>23.652900000000002</v>
      </c>
    </row>
    <row r="7290" spans="1:22" ht="14.25" customHeight="1" x14ac:dyDescent="0.25">
      <c r="A7290" s="3">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6">
        <v>-121.27049999999997</v>
      </c>
    </row>
    <row r="7291" spans="1:22" ht="14.25" customHeight="1" x14ac:dyDescent="0.25">
      <c r="A7291" s="3">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6">
        <v>76.252499999999998</v>
      </c>
    </row>
    <row r="7292" spans="1:22" ht="14.25" customHeight="1" x14ac:dyDescent="0.25">
      <c r="A7292" s="3">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6">
        <v>17.7744</v>
      </c>
    </row>
    <row r="7293" spans="1:22" ht="14.25" customHeight="1" x14ac:dyDescent="0.25">
      <c r="A7293" s="3">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6">
        <v>12.2247</v>
      </c>
    </row>
    <row r="7294" spans="1:22" ht="14.25" customHeight="1" x14ac:dyDescent="0.25">
      <c r="A7294" s="3">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6">
        <v>-272.58000000000015</v>
      </c>
    </row>
    <row r="7295" spans="1:22" ht="14.25" customHeight="1" x14ac:dyDescent="0.25">
      <c r="A7295" s="3">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6">
        <v>21.596400000000003</v>
      </c>
    </row>
    <row r="7296" spans="1:22" ht="14.25" customHeight="1" x14ac:dyDescent="0.25">
      <c r="A7296" s="3">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6">
        <v>7.8935999999999993</v>
      </c>
    </row>
    <row r="7297" spans="1:22" ht="14.25" customHeight="1" x14ac:dyDescent="0.25">
      <c r="A7297" s="3">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6">
        <v>2.8380000000000027</v>
      </c>
    </row>
    <row r="7298" spans="1:22" ht="14.25" customHeight="1" x14ac:dyDescent="0.25">
      <c r="A7298" s="3">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6">
        <v>1.8467999999999996</v>
      </c>
    </row>
    <row r="7299" spans="1:22" ht="14.25" customHeight="1" x14ac:dyDescent="0.25">
      <c r="A7299" s="3">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6">
        <v>7.7240000000000002</v>
      </c>
    </row>
    <row r="7300" spans="1:22" ht="14.25" customHeight="1" x14ac:dyDescent="0.25">
      <c r="A7300" s="3">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6">
        <v>-175.26000000000005</v>
      </c>
    </row>
    <row r="7301" spans="1:22" ht="14.25" customHeight="1" x14ac:dyDescent="0.25">
      <c r="A7301" s="3">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6">
        <v>-7.4759999999999991</v>
      </c>
    </row>
    <row r="7302" spans="1:22" ht="14.25" customHeight="1" x14ac:dyDescent="0.25">
      <c r="A7302" s="3">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6">
        <v>-30.293999999999983</v>
      </c>
    </row>
    <row r="7303" spans="1:22" ht="14.25" customHeight="1" x14ac:dyDescent="0.25">
      <c r="A7303" s="3">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6">
        <v>-4.9164000000000012</v>
      </c>
    </row>
    <row r="7304" spans="1:22" ht="14.25" customHeight="1" x14ac:dyDescent="0.25">
      <c r="A7304" s="3">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6">
        <v>-66.801000000000045</v>
      </c>
    </row>
    <row r="7305" spans="1:22" ht="14.25" customHeight="1" x14ac:dyDescent="0.25">
      <c r="A7305" s="3">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6">
        <v>6.0740000000000016</v>
      </c>
    </row>
    <row r="7306" spans="1:22" ht="14.25" customHeight="1" x14ac:dyDescent="0.25">
      <c r="A7306" s="3">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6">
        <v>3.6288</v>
      </c>
    </row>
    <row r="7307" spans="1:22" ht="14.25" customHeight="1" x14ac:dyDescent="0.25">
      <c r="A7307" s="3">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6">
        <v>-152.71559999999999</v>
      </c>
    </row>
    <row r="7308" spans="1:22" ht="14.25" customHeight="1" x14ac:dyDescent="0.25">
      <c r="A7308" s="3">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6">
        <v>12.959999999999994</v>
      </c>
    </row>
    <row r="7309" spans="1:22" ht="14.25" customHeight="1" x14ac:dyDescent="0.25">
      <c r="A7309" s="3">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6">
        <v>9.9651999999999994</v>
      </c>
    </row>
    <row r="7310" spans="1:22" ht="14.25" customHeight="1" x14ac:dyDescent="0.25">
      <c r="A7310" s="3">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6">
        <v>77.483699999999999</v>
      </c>
    </row>
    <row r="7311" spans="1:22" ht="14.25" customHeight="1" x14ac:dyDescent="0.25">
      <c r="A7311" s="3">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6">
        <v>0.70650000000000013</v>
      </c>
    </row>
    <row r="7312" spans="1:22" ht="14.25" customHeight="1" x14ac:dyDescent="0.25">
      <c r="A7312" s="3">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6">
        <v>29.137499999999996</v>
      </c>
    </row>
    <row r="7313" spans="1:22" ht="14.25" customHeight="1" x14ac:dyDescent="0.25">
      <c r="A7313" s="3">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6">
        <v>-1.3103999999999996</v>
      </c>
    </row>
    <row r="7314" spans="1:22" ht="14.25" customHeight="1" x14ac:dyDescent="0.25">
      <c r="A7314" s="3">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6">
        <v>-8.5974000000000004</v>
      </c>
    </row>
    <row r="7315" spans="1:22" ht="14.25" customHeight="1" x14ac:dyDescent="0.25">
      <c r="A7315" s="3">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6">
        <v>7.4751999999999992</v>
      </c>
    </row>
    <row r="7316" spans="1:22" ht="14.25" customHeight="1" x14ac:dyDescent="0.25">
      <c r="A7316" s="3">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6">
        <v>25.060000000000016</v>
      </c>
    </row>
    <row r="7317" spans="1:22" ht="14.25" customHeight="1" x14ac:dyDescent="0.25">
      <c r="A7317" s="3">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6">
        <v>12.736799999999999</v>
      </c>
    </row>
    <row r="7318" spans="1:22" ht="14.25" customHeight="1" x14ac:dyDescent="0.25">
      <c r="A7318" s="3">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6">
        <v>-37.915200000000027</v>
      </c>
    </row>
    <row r="7319" spans="1:22" ht="14.25" customHeight="1" x14ac:dyDescent="0.25">
      <c r="A7319" s="3">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6">
        <v>6.6177000000000001</v>
      </c>
    </row>
    <row r="7320" spans="1:22" ht="14.25" customHeight="1" x14ac:dyDescent="0.25">
      <c r="A7320" s="3">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6">
        <v>-3.4649999999999999</v>
      </c>
    </row>
    <row r="7321" spans="1:22" ht="14.25" customHeight="1" x14ac:dyDescent="0.25">
      <c r="A7321" s="3">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6">
        <v>264.58650000000006</v>
      </c>
    </row>
    <row r="7322" spans="1:22" ht="14.25" customHeight="1" x14ac:dyDescent="0.25">
      <c r="A7322" s="3">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6">
        <v>37.883999999999993</v>
      </c>
    </row>
    <row r="7323" spans="1:22" ht="14.25" customHeight="1" x14ac:dyDescent="0.25">
      <c r="A7323" s="3">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6">
        <v>3.3389999999999995</v>
      </c>
    </row>
    <row r="7324" spans="1:22" ht="14.25" customHeight="1" x14ac:dyDescent="0.25">
      <c r="A7324" s="3">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6">
        <v>21.42</v>
      </c>
    </row>
    <row r="7325" spans="1:22" ht="14.25" customHeight="1" x14ac:dyDescent="0.25">
      <c r="A7325" s="3">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6">
        <v>10.909600000000001</v>
      </c>
    </row>
    <row r="7326" spans="1:22" ht="14.25" customHeight="1" x14ac:dyDescent="0.25">
      <c r="A7326" s="3">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6">
        <v>4.5359999999999996</v>
      </c>
    </row>
    <row r="7327" spans="1:22" ht="14.25" customHeight="1" x14ac:dyDescent="0.25">
      <c r="A7327" s="3">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6">
        <v>112.224</v>
      </c>
    </row>
    <row r="7328" spans="1:22" ht="14.25" customHeight="1" x14ac:dyDescent="0.25">
      <c r="A7328" s="3">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6">
        <v>10.077200000000001</v>
      </c>
    </row>
    <row r="7329" spans="1:22" ht="14.25" customHeight="1" x14ac:dyDescent="0.25">
      <c r="A7329" s="3">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6">
        <v>14.430000000000007</v>
      </c>
    </row>
    <row r="7330" spans="1:22" ht="14.25" customHeight="1" x14ac:dyDescent="0.25">
      <c r="A7330" s="3">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6">
        <v>415.98959999999994</v>
      </c>
    </row>
    <row r="7331" spans="1:22" ht="14.25" customHeight="1" x14ac:dyDescent="0.25">
      <c r="A7331" s="3">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6">
        <v>334.11419999999987</v>
      </c>
    </row>
    <row r="7332" spans="1:22" ht="14.25" customHeight="1" x14ac:dyDescent="0.25">
      <c r="A7332" s="3">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6">
        <v>-8.532</v>
      </c>
    </row>
    <row r="7333" spans="1:22" ht="14.25" customHeight="1" x14ac:dyDescent="0.25">
      <c r="A7333" s="3">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6">
        <v>-13.334099999999999</v>
      </c>
    </row>
    <row r="7334" spans="1:22" ht="14.25" customHeight="1" x14ac:dyDescent="0.25">
      <c r="A7334" s="3">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6">
        <v>-65.150399999999991</v>
      </c>
    </row>
    <row r="7335" spans="1:22" ht="14.25" customHeight="1" x14ac:dyDescent="0.25">
      <c r="A7335" s="3">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6">
        <v>10.103999999999996</v>
      </c>
    </row>
    <row r="7336" spans="1:22" ht="14.25" customHeight="1" x14ac:dyDescent="0.25">
      <c r="A7336" s="3">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6">
        <v>14.313600000000005</v>
      </c>
    </row>
    <row r="7337" spans="1:22" ht="14.25" customHeight="1" x14ac:dyDescent="0.25">
      <c r="A7337" s="3">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6">
        <v>371.31600000000003</v>
      </c>
    </row>
    <row r="7338" spans="1:22" ht="14.25" customHeight="1" x14ac:dyDescent="0.25">
      <c r="A7338" s="3">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6">
        <v>56.195999999999955</v>
      </c>
    </row>
    <row r="7339" spans="1:22" ht="14.25" customHeight="1" x14ac:dyDescent="0.25">
      <c r="A7339" s="3">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6">
        <v>3.8774999999999995</v>
      </c>
    </row>
    <row r="7340" spans="1:22" ht="14.25" customHeight="1" x14ac:dyDescent="0.25">
      <c r="A7340" s="3">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6">
        <v>36.3018</v>
      </c>
    </row>
    <row r="7341" spans="1:22" ht="14.25" customHeight="1" x14ac:dyDescent="0.25">
      <c r="A7341" s="3">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6">
        <v>1.6128</v>
      </c>
    </row>
    <row r="7342" spans="1:22" ht="14.25" customHeight="1" x14ac:dyDescent="0.25">
      <c r="A7342" s="3">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6">
        <v>18.327599999999997</v>
      </c>
    </row>
    <row r="7343" spans="1:22" ht="14.25" customHeight="1" x14ac:dyDescent="0.25">
      <c r="A7343" s="3">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6">
        <v>76.558299999999988</v>
      </c>
    </row>
    <row r="7344" spans="1:22" ht="14.25" customHeight="1" x14ac:dyDescent="0.25">
      <c r="A7344" s="3">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6">
        <v>9.2556000000000012</v>
      </c>
    </row>
    <row r="7345" spans="1:22" ht="14.25" customHeight="1" x14ac:dyDescent="0.25">
      <c r="A7345" s="3">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6">
        <v>19.188000000000002</v>
      </c>
    </row>
    <row r="7346" spans="1:22" ht="14.25" customHeight="1" x14ac:dyDescent="0.25">
      <c r="A7346" s="3">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6">
        <v>-420</v>
      </c>
    </row>
    <row r="7347" spans="1:22" ht="14.25" customHeight="1" x14ac:dyDescent="0.25">
      <c r="A7347" s="3">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6">
        <v>-16.552799999999994</v>
      </c>
    </row>
    <row r="7348" spans="1:22" ht="14.25" customHeight="1" x14ac:dyDescent="0.25">
      <c r="A7348" s="3">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6">
        <v>1.3584000000000001</v>
      </c>
    </row>
    <row r="7349" spans="1:22" ht="14.25" customHeight="1" x14ac:dyDescent="0.25">
      <c r="A7349" s="3">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6">
        <v>-12.147000000000009</v>
      </c>
    </row>
    <row r="7350" spans="1:22" ht="14.25" customHeight="1" x14ac:dyDescent="0.25">
      <c r="A7350" s="3">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6">
        <v>-459.60720000000003</v>
      </c>
    </row>
    <row r="7351" spans="1:22" ht="14.25" customHeight="1" x14ac:dyDescent="0.25">
      <c r="A7351" s="3">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6">
        <v>19.41</v>
      </c>
    </row>
    <row r="7352" spans="1:22" ht="14.25" customHeight="1" x14ac:dyDescent="0.25">
      <c r="A7352" s="3">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6">
        <v>10.511999999999999</v>
      </c>
    </row>
    <row r="7353" spans="1:22" ht="14.25" customHeight="1" x14ac:dyDescent="0.25">
      <c r="A7353" s="3">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6">
        <v>43.598100000000002</v>
      </c>
    </row>
    <row r="7354" spans="1:22" ht="14.25" customHeight="1" x14ac:dyDescent="0.25">
      <c r="A7354" s="3">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6">
        <v>-81.664000000000044</v>
      </c>
    </row>
    <row r="7355" spans="1:22" ht="14.25" customHeight="1" x14ac:dyDescent="0.25">
      <c r="A7355" s="3">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6">
        <v>5.368999999999998</v>
      </c>
    </row>
    <row r="7356" spans="1:22" ht="14.25" customHeight="1" x14ac:dyDescent="0.25">
      <c r="A7356" s="3">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6">
        <v>13.454999999999998</v>
      </c>
    </row>
    <row r="7357" spans="1:22" ht="14.25" customHeight="1" x14ac:dyDescent="0.25">
      <c r="A7357" s="3">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6">
        <v>52.379999999999995</v>
      </c>
    </row>
    <row r="7358" spans="1:22" ht="14.25" customHeight="1" x14ac:dyDescent="0.25">
      <c r="A7358" s="3">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6">
        <v>0.15839999999999993</v>
      </c>
    </row>
    <row r="7359" spans="1:22" ht="14.25" customHeight="1" x14ac:dyDescent="0.25">
      <c r="A7359" s="3">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6">
        <v>0</v>
      </c>
    </row>
    <row r="7360" spans="1:22" ht="14.25" customHeight="1" x14ac:dyDescent="0.25">
      <c r="A7360" s="3">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6">
        <v>-50.392799999999994</v>
      </c>
    </row>
    <row r="7361" spans="1:22" ht="14.25" customHeight="1" x14ac:dyDescent="0.25">
      <c r="A7361" s="3">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6">
        <v>-192.04680000000008</v>
      </c>
    </row>
    <row r="7362" spans="1:22" ht="14.25" customHeight="1" x14ac:dyDescent="0.25">
      <c r="A7362" s="3">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6">
        <v>9.3312000000000008</v>
      </c>
    </row>
    <row r="7363" spans="1:22" ht="14.25" customHeight="1" x14ac:dyDescent="0.25">
      <c r="A7363" s="3">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6">
        <v>-36.441000000000031</v>
      </c>
    </row>
    <row r="7364" spans="1:22" ht="14.25" customHeight="1" x14ac:dyDescent="0.25">
      <c r="A7364" s="3">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6">
        <v>13.734</v>
      </c>
    </row>
    <row r="7365" spans="1:22" ht="14.25" customHeight="1" x14ac:dyDescent="0.25">
      <c r="A7365" s="3">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6">
        <v>-73.706100000000021</v>
      </c>
    </row>
    <row r="7366" spans="1:22" ht="14.25" customHeight="1" x14ac:dyDescent="0.25">
      <c r="A7366" s="3">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6">
        <v>2.6927999999999992</v>
      </c>
    </row>
    <row r="7367" spans="1:22" ht="14.25" customHeight="1" x14ac:dyDescent="0.25">
      <c r="A7367" s="3">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6">
        <v>-5.0511999999999997</v>
      </c>
    </row>
    <row r="7368" spans="1:22" ht="14.25" customHeight="1" x14ac:dyDescent="0.25">
      <c r="A7368" s="3">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6">
        <v>-7.7292000000000041</v>
      </c>
    </row>
    <row r="7369" spans="1:22" ht="14.25" customHeight="1" x14ac:dyDescent="0.25">
      <c r="A7369" s="3">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6">
        <v>-24.842999999999961</v>
      </c>
    </row>
    <row r="7370" spans="1:22" ht="14.25" customHeight="1" x14ac:dyDescent="0.25">
      <c r="A7370" s="3">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6">
        <v>-11.936999999999998</v>
      </c>
    </row>
    <row r="7371" spans="1:22" ht="14.25" customHeight="1" x14ac:dyDescent="0.25">
      <c r="A7371" s="3">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6">
        <v>1.6704000000000001</v>
      </c>
    </row>
    <row r="7372" spans="1:22" ht="14.25" customHeight="1" x14ac:dyDescent="0.25">
      <c r="A7372" s="3">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6">
        <v>74.8142</v>
      </c>
    </row>
    <row r="7373" spans="1:22" ht="14.25" customHeight="1" x14ac:dyDescent="0.25">
      <c r="A7373" s="3">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6">
        <v>44.596199999999996</v>
      </c>
    </row>
    <row r="7374" spans="1:22" ht="14.25" customHeight="1" x14ac:dyDescent="0.25">
      <c r="A7374" s="3">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6">
        <v>0.61019999999999541</v>
      </c>
    </row>
    <row r="7375" spans="1:22" ht="14.25" customHeight="1" x14ac:dyDescent="0.25">
      <c r="A7375" s="3">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6">
        <v>31.931899999999988</v>
      </c>
    </row>
    <row r="7376" spans="1:22" ht="14.25" customHeight="1" x14ac:dyDescent="0.25">
      <c r="A7376" s="3">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6">
        <v>3.5504999999999995</v>
      </c>
    </row>
    <row r="7377" spans="1:22" ht="14.25" customHeight="1" x14ac:dyDescent="0.25">
      <c r="A7377" s="3">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6">
        <v>11.707799999999995</v>
      </c>
    </row>
    <row r="7378" spans="1:22" ht="14.25" customHeight="1" x14ac:dyDescent="0.25">
      <c r="A7378" s="3">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6">
        <v>5.4336000000000002</v>
      </c>
    </row>
    <row r="7379" spans="1:22" ht="14.25" customHeight="1" x14ac:dyDescent="0.25">
      <c r="A7379" s="3">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6">
        <v>24.980400000000007</v>
      </c>
    </row>
    <row r="7380" spans="1:22" ht="14.25" customHeight="1" x14ac:dyDescent="0.25">
      <c r="A7380" s="3">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6">
        <v>1.1555999999999984</v>
      </c>
    </row>
    <row r="7381" spans="1:22" ht="14.25" customHeight="1" x14ac:dyDescent="0.25">
      <c r="A7381" s="3">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6">
        <v>0.4073999999999991</v>
      </c>
    </row>
    <row r="7382" spans="1:22" ht="14.25" customHeight="1" x14ac:dyDescent="0.25">
      <c r="A7382" s="3">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6">
        <v>7.056</v>
      </c>
    </row>
    <row r="7383" spans="1:22" ht="14.25" customHeight="1" x14ac:dyDescent="0.25">
      <c r="A7383" s="3">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6">
        <v>41.986000000000004</v>
      </c>
    </row>
    <row r="7384" spans="1:22" ht="14.25" customHeight="1" x14ac:dyDescent="0.25">
      <c r="A7384" s="3">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6">
        <v>5.0699999999999985</v>
      </c>
    </row>
    <row r="7385" spans="1:22" ht="14.25" customHeight="1" x14ac:dyDescent="0.25">
      <c r="A7385" s="3">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6">
        <v>8.4527999999999999</v>
      </c>
    </row>
    <row r="7386" spans="1:22" ht="14.25" customHeight="1" x14ac:dyDescent="0.25">
      <c r="A7386" s="3">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6">
        <v>136.07999999999998</v>
      </c>
    </row>
    <row r="7387" spans="1:22" ht="14.25" customHeight="1" x14ac:dyDescent="0.25">
      <c r="A7387" s="3">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6">
        <v>8.6435999999999993</v>
      </c>
    </row>
    <row r="7388" spans="1:22" ht="14.25" customHeight="1" x14ac:dyDescent="0.25">
      <c r="A7388" s="3">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6">
        <v>100.73160000000001</v>
      </c>
    </row>
    <row r="7389" spans="1:22" ht="14.25" customHeight="1" x14ac:dyDescent="0.25">
      <c r="A7389" s="3">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6">
        <v>387.56759999999986</v>
      </c>
    </row>
    <row r="7390" spans="1:22" ht="14.25" customHeight="1" x14ac:dyDescent="0.25">
      <c r="A7390" s="3">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6">
        <v>0.29969999999999963</v>
      </c>
    </row>
    <row r="7391" spans="1:22" ht="14.25" customHeight="1" x14ac:dyDescent="0.25">
      <c r="A7391" s="3">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6">
        <v>48.795999999999978</v>
      </c>
    </row>
    <row r="7392" spans="1:22" ht="14.25" customHeight="1" x14ac:dyDescent="0.25">
      <c r="A7392" s="3">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6">
        <v>19.034999999999989</v>
      </c>
    </row>
    <row r="7393" spans="1:22" ht="14.25" customHeight="1" x14ac:dyDescent="0.25">
      <c r="A7393" s="3">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6">
        <v>23.234999999999992</v>
      </c>
    </row>
    <row r="7394" spans="1:22" ht="14.25" customHeight="1" x14ac:dyDescent="0.25">
      <c r="A7394" s="3">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6">
        <v>7.0649999999999995</v>
      </c>
    </row>
    <row r="7395" spans="1:22" ht="14.25" customHeight="1" x14ac:dyDescent="0.25">
      <c r="A7395" s="3">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6">
        <v>15.475200000000001</v>
      </c>
    </row>
    <row r="7396" spans="1:22" ht="14.25" customHeight="1" x14ac:dyDescent="0.25">
      <c r="A7396" s="3">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6">
        <v>15.823999999999998</v>
      </c>
    </row>
    <row r="7397" spans="1:22" ht="14.25" customHeight="1" x14ac:dyDescent="0.25">
      <c r="A7397" s="3">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6">
        <v>-120.05080000000007</v>
      </c>
    </row>
    <row r="7398" spans="1:22" ht="14.25" customHeight="1" x14ac:dyDescent="0.25">
      <c r="A7398" s="3">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6">
        <v>173.32919999999999</v>
      </c>
    </row>
    <row r="7399" spans="1:22" ht="14.25" customHeight="1" x14ac:dyDescent="0.25">
      <c r="A7399" s="3">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6">
        <v>59.655599999999993</v>
      </c>
    </row>
    <row r="7400" spans="1:22" ht="14.25" customHeight="1" x14ac:dyDescent="0.25">
      <c r="A7400" s="3">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6">
        <v>12.997800000000003</v>
      </c>
    </row>
    <row r="7401" spans="1:22" ht="14.25" customHeight="1" x14ac:dyDescent="0.25">
      <c r="A7401" s="3">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6">
        <v>3.2779999999999987</v>
      </c>
    </row>
    <row r="7402" spans="1:22" ht="14.25" customHeight="1" x14ac:dyDescent="0.25">
      <c r="A7402" s="3">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6">
        <v>14.664200000000001</v>
      </c>
    </row>
    <row r="7403" spans="1:22" ht="14.25" customHeight="1" x14ac:dyDescent="0.25">
      <c r="A7403" s="3">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6">
        <v>14.200199999999999</v>
      </c>
    </row>
    <row r="7404" spans="1:22" ht="14.25" customHeight="1" x14ac:dyDescent="0.25">
      <c r="A7404" s="3">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6">
        <v>21.035999999999994</v>
      </c>
    </row>
    <row r="7405" spans="1:22" ht="14.25" customHeight="1" x14ac:dyDescent="0.25">
      <c r="A7405" s="3">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6">
        <v>41.996499999999941</v>
      </c>
    </row>
    <row r="7406" spans="1:22" ht="14.25" customHeight="1" x14ac:dyDescent="0.25">
      <c r="A7406" s="3">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6">
        <v>34.414800000000007</v>
      </c>
    </row>
    <row r="7407" spans="1:22" ht="14.25" customHeight="1" x14ac:dyDescent="0.25">
      <c r="A7407" s="3">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6">
        <v>-6.0980000000000025</v>
      </c>
    </row>
    <row r="7408" spans="1:22" ht="14.25" customHeight="1" x14ac:dyDescent="0.25">
      <c r="A7408" s="3">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6">
        <v>81.264599999999916</v>
      </c>
    </row>
    <row r="7409" spans="1:22" ht="14.25" customHeight="1" x14ac:dyDescent="0.25">
      <c r="A7409" s="3">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6">
        <v>4.1760000000000002</v>
      </c>
    </row>
    <row r="7410" spans="1:22" ht="14.25" customHeight="1" x14ac:dyDescent="0.25">
      <c r="A7410" s="3">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6">
        <v>11.748799999999989</v>
      </c>
    </row>
    <row r="7411" spans="1:22" ht="14.25" customHeight="1" x14ac:dyDescent="0.25">
      <c r="A7411" s="3">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6">
        <v>-94.660500000000013</v>
      </c>
    </row>
    <row r="7412" spans="1:22" ht="14.25" customHeight="1" x14ac:dyDescent="0.25">
      <c r="A7412" s="3">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6">
        <v>7.9983999999999895</v>
      </c>
    </row>
    <row r="7413" spans="1:22" ht="14.25" customHeight="1" x14ac:dyDescent="0.25">
      <c r="A7413" s="3">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6">
        <v>17.639099999999985</v>
      </c>
    </row>
    <row r="7414" spans="1:22" ht="14.25" customHeight="1" x14ac:dyDescent="0.25">
      <c r="A7414" s="3">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6">
        <v>-3.0939999999999994</v>
      </c>
    </row>
    <row r="7415" spans="1:22" ht="14.25" customHeight="1" x14ac:dyDescent="0.25">
      <c r="A7415" s="3">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6">
        <v>-0.33980000000000032</v>
      </c>
    </row>
    <row r="7416" spans="1:22" ht="14.25" customHeight="1" x14ac:dyDescent="0.25">
      <c r="A7416" s="3">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6">
        <v>-5.5240000000000293</v>
      </c>
    </row>
    <row r="7417" spans="1:22" ht="14.25" customHeight="1" x14ac:dyDescent="0.25">
      <c r="A7417" s="3">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6">
        <v>47.494999999999919</v>
      </c>
    </row>
    <row r="7418" spans="1:22" ht="14.25" customHeight="1" x14ac:dyDescent="0.25">
      <c r="A7418" s="3">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6">
        <v>-116.98049999999998</v>
      </c>
    </row>
    <row r="7419" spans="1:22" ht="14.25" customHeight="1" x14ac:dyDescent="0.25">
      <c r="A7419" s="3">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6">
        <v>13.918499999999998</v>
      </c>
    </row>
    <row r="7420" spans="1:22" ht="14.25" customHeight="1" x14ac:dyDescent="0.25">
      <c r="A7420" s="3">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6">
        <v>-41.517600000000002</v>
      </c>
    </row>
    <row r="7421" spans="1:22" ht="14.25" customHeight="1" x14ac:dyDescent="0.25">
      <c r="A7421" s="3">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6">
        <v>-138.13999999999999</v>
      </c>
    </row>
    <row r="7422" spans="1:22" ht="14.25" customHeight="1" x14ac:dyDescent="0.25">
      <c r="A7422" s="3">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6">
        <v>-15.439999999999998</v>
      </c>
    </row>
    <row r="7423" spans="1:22" ht="14.25" customHeight="1" x14ac:dyDescent="0.25">
      <c r="A7423" s="3">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6">
        <v>-28.367999999999984</v>
      </c>
    </row>
    <row r="7424" spans="1:22" ht="14.25" customHeight="1" x14ac:dyDescent="0.25">
      <c r="A7424" s="3">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6">
        <v>-643.70999999999981</v>
      </c>
    </row>
    <row r="7425" spans="1:22" ht="14.25" customHeight="1" x14ac:dyDescent="0.25">
      <c r="A7425" s="3">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6">
        <v>21.949199999999969</v>
      </c>
    </row>
    <row r="7426" spans="1:22" ht="14.25" customHeight="1" x14ac:dyDescent="0.25">
      <c r="A7426" s="3">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6">
        <v>6.4176000000000002</v>
      </c>
    </row>
    <row r="7427" spans="1:22" ht="14.25" customHeight="1" x14ac:dyDescent="0.25">
      <c r="A7427" s="3">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6">
        <v>-6.0890000000000057</v>
      </c>
    </row>
    <row r="7428" spans="1:22" ht="14.25" customHeight="1" x14ac:dyDescent="0.25">
      <c r="A7428" s="3">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6">
        <v>-26.169599999999996</v>
      </c>
    </row>
    <row r="7429" spans="1:22" ht="14.25" customHeight="1" x14ac:dyDescent="0.25">
      <c r="A7429" s="3">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6">
        <v>5.3720999999999997</v>
      </c>
    </row>
    <row r="7430" spans="1:22" ht="14.25" customHeight="1" x14ac:dyDescent="0.25">
      <c r="A7430" s="3">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6">
        <v>14.9156</v>
      </c>
    </row>
    <row r="7431" spans="1:22" ht="14.25" customHeight="1" x14ac:dyDescent="0.25">
      <c r="A7431" s="3">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6">
        <v>6.3504000000000005</v>
      </c>
    </row>
    <row r="7432" spans="1:22" ht="14.25" customHeight="1" x14ac:dyDescent="0.25">
      <c r="A7432" s="3">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6">
        <v>7.68</v>
      </c>
    </row>
    <row r="7433" spans="1:22" ht="14.25" customHeight="1" x14ac:dyDescent="0.25">
      <c r="A7433" s="3">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6">
        <v>8.4942000000000011</v>
      </c>
    </row>
    <row r="7434" spans="1:22" ht="14.25" customHeight="1" x14ac:dyDescent="0.25">
      <c r="A7434" s="3">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6">
        <v>-0.94859999999999989</v>
      </c>
    </row>
    <row r="7435" spans="1:22" ht="14.25" customHeight="1" x14ac:dyDescent="0.25">
      <c r="A7435" s="3">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6">
        <v>-6.5414999999999992</v>
      </c>
    </row>
    <row r="7436" spans="1:22" ht="14.25" customHeight="1" x14ac:dyDescent="0.25">
      <c r="A7436" s="3">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6">
        <v>3.0860999999999996</v>
      </c>
    </row>
    <row r="7437" spans="1:22" ht="14.25" customHeight="1" x14ac:dyDescent="0.25">
      <c r="A7437" s="3">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6">
        <v>8.3867999999999991</v>
      </c>
    </row>
    <row r="7438" spans="1:22" ht="14.25" customHeight="1" x14ac:dyDescent="0.25">
      <c r="A7438" s="3">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6">
        <v>25.792000000000002</v>
      </c>
    </row>
    <row r="7439" spans="1:22" ht="14.25" customHeight="1" x14ac:dyDescent="0.25">
      <c r="A7439" s="3">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6">
        <v>7.2089999999999996</v>
      </c>
    </row>
    <row r="7440" spans="1:22" ht="14.25" customHeight="1" x14ac:dyDescent="0.25">
      <c r="A7440" s="3">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6">
        <v>13.132000000000001</v>
      </c>
    </row>
    <row r="7441" spans="1:22" ht="14.25" customHeight="1" x14ac:dyDescent="0.25">
      <c r="A7441" s="3">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6">
        <v>6.5519999999999996</v>
      </c>
    </row>
    <row r="7442" spans="1:22" ht="14.25" customHeight="1" x14ac:dyDescent="0.25">
      <c r="A7442" s="3">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6">
        <v>-2.9566000000000088</v>
      </c>
    </row>
    <row r="7443" spans="1:22" ht="14.25" customHeight="1" x14ac:dyDescent="0.25">
      <c r="A7443" s="3">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6">
        <v>8.6939999999999991</v>
      </c>
    </row>
    <row r="7444" spans="1:22" ht="14.25" customHeight="1" x14ac:dyDescent="0.25">
      <c r="A7444" s="3">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6">
        <v>3.7407999999999997</v>
      </c>
    </row>
    <row r="7445" spans="1:22" ht="14.25" customHeight="1" x14ac:dyDescent="0.25">
      <c r="A7445" s="3">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6">
        <v>20.745899999999985</v>
      </c>
    </row>
    <row r="7446" spans="1:22" ht="14.25" customHeight="1" x14ac:dyDescent="0.25">
      <c r="A7446" s="3">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6">
        <v>1.8144</v>
      </c>
    </row>
    <row r="7447" spans="1:22" ht="14.25" customHeight="1" x14ac:dyDescent="0.25">
      <c r="A7447" s="3">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6">
        <v>23.7742</v>
      </c>
    </row>
    <row r="7448" spans="1:22" ht="14.25" customHeight="1" x14ac:dyDescent="0.25">
      <c r="A7448" s="3">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6">
        <v>-26.084999999999994</v>
      </c>
    </row>
    <row r="7449" spans="1:22" ht="14.25" customHeight="1" x14ac:dyDescent="0.25">
      <c r="A7449" s="3">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6">
        <v>146.79</v>
      </c>
    </row>
    <row r="7450" spans="1:22" ht="14.25" customHeight="1" x14ac:dyDescent="0.25">
      <c r="A7450" s="3">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6">
        <v>14.449499999999986</v>
      </c>
    </row>
    <row r="7451" spans="1:22" ht="14.25" customHeight="1" x14ac:dyDescent="0.25">
      <c r="A7451" s="3">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6">
        <v>3.2213999999999996</v>
      </c>
    </row>
    <row r="7452" spans="1:22" ht="14.25" customHeight="1" x14ac:dyDescent="0.25">
      <c r="A7452" s="3">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6">
        <v>-77.333000000000013</v>
      </c>
    </row>
    <row r="7453" spans="1:22" ht="14.25" customHeight="1" x14ac:dyDescent="0.25">
      <c r="A7453" s="3">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6">
        <v>-10.15</v>
      </c>
    </row>
    <row r="7454" spans="1:22" ht="14.25" customHeight="1" x14ac:dyDescent="0.25">
      <c r="A7454" s="3">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6">
        <v>88.48500000000007</v>
      </c>
    </row>
    <row r="7455" spans="1:22" ht="14.25" customHeight="1" x14ac:dyDescent="0.25">
      <c r="A7455" s="3">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6">
        <v>16.703999999999986</v>
      </c>
    </row>
    <row r="7456" spans="1:22" ht="14.25" customHeight="1" x14ac:dyDescent="0.25">
      <c r="A7456" s="3">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6">
        <v>3.1212</v>
      </c>
    </row>
    <row r="7457" spans="1:22" ht="14.25" customHeight="1" x14ac:dyDescent="0.25">
      <c r="A7457" s="3">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6">
        <v>51.831200000000024</v>
      </c>
    </row>
    <row r="7458" spans="1:22" ht="14.25" customHeight="1" x14ac:dyDescent="0.25">
      <c r="A7458" s="3">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6">
        <v>148.10640000000001</v>
      </c>
    </row>
    <row r="7459" spans="1:22" ht="14.25" customHeight="1" x14ac:dyDescent="0.25">
      <c r="A7459" s="3">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6">
        <v>4.57</v>
      </c>
    </row>
    <row r="7460" spans="1:22" ht="14.25" customHeight="1" x14ac:dyDescent="0.25">
      <c r="A7460" s="3">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6">
        <v>119.68599999999989</v>
      </c>
    </row>
    <row r="7461" spans="1:22" ht="14.25" customHeight="1" x14ac:dyDescent="0.25">
      <c r="A7461" s="3">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6">
        <v>125.58240000000001</v>
      </c>
    </row>
    <row r="7462" spans="1:22" ht="14.25" customHeight="1" x14ac:dyDescent="0.25">
      <c r="A7462" s="3">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6">
        <v>215.98919999999998</v>
      </c>
    </row>
    <row r="7463" spans="1:22" ht="14.25" customHeight="1" x14ac:dyDescent="0.25">
      <c r="A7463" s="3">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6">
        <v>24.269599999999997</v>
      </c>
    </row>
    <row r="7464" spans="1:22" ht="14.25" customHeight="1" x14ac:dyDescent="0.25">
      <c r="A7464" s="3">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6">
        <v>80.837999999999994</v>
      </c>
    </row>
    <row r="7465" spans="1:22" ht="14.25" customHeight="1" x14ac:dyDescent="0.25">
      <c r="A7465" s="3">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6">
        <v>3.7200000000000006</v>
      </c>
    </row>
    <row r="7466" spans="1:22" ht="14.25" customHeight="1" x14ac:dyDescent="0.25">
      <c r="A7466" s="3">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6">
        <v>15.407999999999998</v>
      </c>
    </row>
    <row r="7467" spans="1:22" ht="14.25" customHeight="1" x14ac:dyDescent="0.25">
      <c r="A7467" s="3">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6">
        <v>65.435000000000002</v>
      </c>
    </row>
    <row r="7468" spans="1:22" ht="14.25" customHeight="1" x14ac:dyDescent="0.25">
      <c r="A7468" s="3">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6">
        <v>23.716800000000006</v>
      </c>
    </row>
    <row r="7469" spans="1:22" ht="14.25" customHeight="1" x14ac:dyDescent="0.25">
      <c r="A7469" s="3">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6">
        <v>11.872799999999998</v>
      </c>
    </row>
    <row r="7470" spans="1:22" ht="14.25" customHeight="1" x14ac:dyDescent="0.25">
      <c r="A7470" s="3">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6">
        <v>7.0218000000000007</v>
      </c>
    </row>
    <row r="7471" spans="1:22" ht="14.25" customHeight="1" x14ac:dyDescent="0.25">
      <c r="A7471" s="3">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6">
        <v>6.2608000000000015</v>
      </c>
    </row>
    <row r="7472" spans="1:22" ht="14.25" customHeight="1" x14ac:dyDescent="0.25">
      <c r="A7472" s="3">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6">
        <v>-2.8608000000000002</v>
      </c>
    </row>
    <row r="7473" spans="1:22" ht="14.25" customHeight="1" x14ac:dyDescent="0.25">
      <c r="A7473" s="3">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6">
        <v>-29.436800000000012</v>
      </c>
    </row>
    <row r="7474" spans="1:22" ht="14.25" customHeight="1" x14ac:dyDescent="0.25">
      <c r="A7474" s="3">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6">
        <v>449.9849999999999</v>
      </c>
    </row>
    <row r="7475" spans="1:22" ht="14.25" customHeight="1" x14ac:dyDescent="0.25">
      <c r="A7475" s="3">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6">
        <v>3.2223999999999995</v>
      </c>
    </row>
    <row r="7476" spans="1:22" ht="14.25" customHeight="1" x14ac:dyDescent="0.25">
      <c r="A7476" s="3">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6">
        <v>746.40779999999972</v>
      </c>
    </row>
    <row r="7477" spans="1:22" ht="14.25" customHeight="1" x14ac:dyDescent="0.25">
      <c r="A7477" s="3">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6">
        <v>274.49099999999999</v>
      </c>
    </row>
    <row r="7478" spans="1:22" ht="14.25" customHeight="1" x14ac:dyDescent="0.25">
      <c r="A7478" s="3">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6">
        <v>1.4796000000000005</v>
      </c>
    </row>
    <row r="7479" spans="1:22" ht="14.25" customHeight="1" x14ac:dyDescent="0.25">
      <c r="A7479" s="3">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6">
        <v>113.67419999999998</v>
      </c>
    </row>
    <row r="7480" spans="1:22" ht="14.25" customHeight="1" x14ac:dyDescent="0.25">
      <c r="A7480" s="3">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6">
        <v>204.10919999999999</v>
      </c>
    </row>
    <row r="7481" spans="1:22" ht="14.25" customHeight="1" x14ac:dyDescent="0.25">
      <c r="A7481" s="3">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6">
        <v>0.31119999999999948</v>
      </c>
    </row>
    <row r="7482" spans="1:22" ht="14.25" customHeight="1" x14ac:dyDescent="0.25">
      <c r="A7482" s="3">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6">
        <v>3.0084</v>
      </c>
    </row>
    <row r="7483" spans="1:22" ht="14.25" customHeight="1" x14ac:dyDescent="0.25">
      <c r="A7483" s="3">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6">
        <v>5.7509999999999994</v>
      </c>
    </row>
    <row r="7484" spans="1:22" ht="14.25" customHeight="1" x14ac:dyDescent="0.25">
      <c r="A7484" s="3">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6">
        <v>6.9239999999999995</v>
      </c>
    </row>
    <row r="7485" spans="1:22" ht="14.25" customHeight="1" x14ac:dyDescent="0.25">
      <c r="A7485" s="3">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6">
        <v>-108.26620000000001</v>
      </c>
    </row>
    <row r="7486" spans="1:22" ht="14.25" customHeight="1" x14ac:dyDescent="0.25">
      <c r="A7486" s="3">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6">
        <v>0.86799999999999988</v>
      </c>
    </row>
    <row r="7487" spans="1:22" ht="14.25" customHeight="1" x14ac:dyDescent="0.25">
      <c r="A7487" s="3">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6">
        <v>12.690999999999999</v>
      </c>
    </row>
    <row r="7488" spans="1:22" ht="14.25" customHeight="1" x14ac:dyDescent="0.25">
      <c r="A7488" s="3">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6">
        <v>14.651</v>
      </c>
    </row>
    <row r="7489" spans="1:22" ht="14.25" customHeight="1" x14ac:dyDescent="0.25">
      <c r="A7489" s="3">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6">
        <v>517.47930000000008</v>
      </c>
    </row>
    <row r="7490" spans="1:22" ht="14.25" customHeight="1" x14ac:dyDescent="0.25">
      <c r="A7490" s="3">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6">
        <v>-105.31639999999993</v>
      </c>
    </row>
    <row r="7491" spans="1:22" ht="14.25" customHeight="1" x14ac:dyDescent="0.25">
      <c r="A7491" s="3">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6">
        <v>6.2208000000000006</v>
      </c>
    </row>
    <row r="7492" spans="1:22" ht="14.25" customHeight="1" x14ac:dyDescent="0.25">
      <c r="A7492" s="3">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6">
        <v>33.070799999999991</v>
      </c>
    </row>
    <row r="7493" spans="1:22" ht="14.25" customHeight="1" x14ac:dyDescent="0.25">
      <c r="A7493" s="3">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6">
        <v>5.9969999999999857</v>
      </c>
    </row>
    <row r="7494" spans="1:22" ht="14.25" customHeight="1" x14ac:dyDescent="0.25">
      <c r="A7494" s="3">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6">
        <v>3.2099999999999982</v>
      </c>
    </row>
    <row r="7495" spans="1:22" ht="14.25" customHeight="1" x14ac:dyDescent="0.25">
      <c r="A7495" s="3">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6">
        <v>-65.853000000000009</v>
      </c>
    </row>
    <row r="7496" spans="1:22" ht="14.25" customHeight="1" x14ac:dyDescent="0.25">
      <c r="A7496" s="3">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6">
        <v>-4.2012</v>
      </c>
    </row>
    <row r="7497" spans="1:22" ht="14.25" customHeight="1" x14ac:dyDescent="0.25">
      <c r="A7497" s="3">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6">
        <v>1.4455999999999996</v>
      </c>
    </row>
    <row r="7498" spans="1:22" ht="14.25" customHeight="1" x14ac:dyDescent="0.25">
      <c r="A7498" s="3">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6">
        <v>49.804199999999994</v>
      </c>
    </row>
    <row r="7499" spans="1:22" ht="14.25" customHeight="1" x14ac:dyDescent="0.25">
      <c r="A7499" s="3">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6">
        <v>2.3311999999999999</v>
      </c>
    </row>
    <row r="7500" spans="1:22" ht="14.25" customHeight="1" x14ac:dyDescent="0.25">
      <c r="A7500" s="3">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6">
        <v>20.856799999999993</v>
      </c>
    </row>
    <row r="7501" spans="1:22" ht="14.25" customHeight="1" x14ac:dyDescent="0.25">
      <c r="A7501" s="3">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6">
        <v>7.9128000000000007</v>
      </c>
    </row>
    <row r="7502" spans="1:22" ht="14.25" customHeight="1" x14ac:dyDescent="0.25">
      <c r="A7502" s="3">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6">
        <v>19.735800000000005</v>
      </c>
    </row>
    <row r="7503" spans="1:22" ht="14.25" customHeight="1" x14ac:dyDescent="0.25">
      <c r="A7503" s="3">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6">
        <v>52.917299999999955</v>
      </c>
    </row>
    <row r="7504" spans="1:22" ht="14.25" customHeight="1" x14ac:dyDescent="0.25">
      <c r="A7504" s="3">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6">
        <v>2.0671999999999997</v>
      </c>
    </row>
    <row r="7505" spans="1:22" ht="14.25" customHeight="1" x14ac:dyDescent="0.25">
      <c r="A7505" s="3">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6">
        <v>18.539099999999991</v>
      </c>
    </row>
    <row r="7506" spans="1:22" ht="14.25" customHeight="1" x14ac:dyDescent="0.25">
      <c r="A7506" s="3">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6">
        <v>11.68</v>
      </c>
    </row>
    <row r="7507" spans="1:22" ht="14.25" customHeight="1" x14ac:dyDescent="0.25">
      <c r="A7507" s="3">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6">
        <v>-18.872800000000009</v>
      </c>
    </row>
    <row r="7508" spans="1:22" ht="14.25" customHeight="1" x14ac:dyDescent="0.25">
      <c r="A7508" s="3">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6">
        <v>5.2181999999999924</v>
      </c>
    </row>
    <row r="7509" spans="1:22" ht="14.25" customHeight="1" x14ac:dyDescent="0.25">
      <c r="A7509" s="3">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6">
        <v>105.24679999999995</v>
      </c>
    </row>
    <row r="7510" spans="1:22" ht="14.25" customHeight="1" x14ac:dyDescent="0.25">
      <c r="A7510" s="3">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6">
        <v>3.3524000000000003</v>
      </c>
    </row>
    <row r="7511" spans="1:22" ht="14.25" customHeight="1" x14ac:dyDescent="0.25">
      <c r="A7511" s="3">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6">
        <v>-377.98919999999998</v>
      </c>
    </row>
    <row r="7512" spans="1:22" ht="14.25" customHeight="1" x14ac:dyDescent="0.25">
      <c r="A7512" s="3">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6">
        <v>4.6530000000000022</v>
      </c>
    </row>
    <row r="7513" spans="1:22" ht="14.25" customHeight="1" x14ac:dyDescent="0.25">
      <c r="A7513" s="3">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6">
        <v>148.845</v>
      </c>
    </row>
    <row r="7514" spans="1:22" ht="14.25" customHeight="1" x14ac:dyDescent="0.25">
      <c r="A7514" s="3">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6">
        <v>17.959200000000003</v>
      </c>
    </row>
    <row r="7515" spans="1:22" ht="14.25" customHeight="1" x14ac:dyDescent="0.25">
      <c r="A7515" s="3">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6">
        <v>2.1319999999999988</v>
      </c>
    </row>
    <row r="7516" spans="1:22" ht="14.25" customHeight="1" x14ac:dyDescent="0.25">
      <c r="A7516" s="3">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6">
        <v>13.505599999999999</v>
      </c>
    </row>
    <row r="7517" spans="1:22" ht="14.25" customHeight="1" x14ac:dyDescent="0.25">
      <c r="A7517" s="3">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6">
        <v>62.32099999999997</v>
      </c>
    </row>
    <row r="7518" spans="1:22" ht="14.25" customHeight="1" x14ac:dyDescent="0.25">
      <c r="A7518" s="3">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6">
        <v>7.4824000000000002</v>
      </c>
    </row>
    <row r="7519" spans="1:22" ht="14.25" customHeight="1" x14ac:dyDescent="0.25">
      <c r="A7519" s="3">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6">
        <v>48.328499999999991</v>
      </c>
    </row>
    <row r="7520" spans="1:22" ht="14.25" customHeight="1" x14ac:dyDescent="0.25">
      <c r="A7520" s="3">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6">
        <v>0.60559999999999903</v>
      </c>
    </row>
    <row r="7521" spans="1:22" ht="14.25" customHeight="1" x14ac:dyDescent="0.25">
      <c r="A7521" s="3">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6">
        <v>2.6495999999999995</v>
      </c>
    </row>
    <row r="7522" spans="1:22" ht="14.25" customHeight="1" x14ac:dyDescent="0.25">
      <c r="A7522" s="3">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6">
        <v>629.99099999999999</v>
      </c>
    </row>
    <row r="7523" spans="1:22" ht="14.25" customHeight="1" x14ac:dyDescent="0.25">
      <c r="A7523" s="3">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6">
        <v>-7.4600000000000009</v>
      </c>
    </row>
    <row r="7524" spans="1:22" ht="14.25" customHeight="1" x14ac:dyDescent="0.25">
      <c r="A7524" s="3">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6">
        <v>-6.4944000000000024</v>
      </c>
    </row>
    <row r="7525" spans="1:22" ht="14.25" customHeight="1" x14ac:dyDescent="0.25">
      <c r="A7525" s="3">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6">
        <v>-1.217800000000004</v>
      </c>
    </row>
    <row r="7526" spans="1:22" ht="14.25" customHeight="1" x14ac:dyDescent="0.25">
      <c r="A7526" s="3">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6">
        <v>7.6047999999999991</v>
      </c>
    </row>
    <row r="7527" spans="1:22" ht="14.25" customHeight="1" x14ac:dyDescent="0.25">
      <c r="A7527" s="3">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6">
        <v>148.70400000000006</v>
      </c>
    </row>
    <row r="7528" spans="1:22" ht="14.25" customHeight="1" x14ac:dyDescent="0.25">
      <c r="A7528" s="3">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6">
        <v>33.064799999999998</v>
      </c>
    </row>
    <row r="7529" spans="1:22" ht="14.25" customHeight="1" x14ac:dyDescent="0.25">
      <c r="A7529" s="3">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6">
        <v>2.9567999999999994</v>
      </c>
    </row>
    <row r="7530" spans="1:22" ht="14.25" customHeight="1" x14ac:dyDescent="0.25">
      <c r="A7530" s="3">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6">
        <v>16.146000000000001</v>
      </c>
    </row>
    <row r="7531" spans="1:22" ht="14.25" customHeight="1" x14ac:dyDescent="0.25">
      <c r="A7531" s="3">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6">
        <v>5.5379999999999985</v>
      </c>
    </row>
    <row r="7532" spans="1:22" ht="14.25" customHeight="1" x14ac:dyDescent="0.25">
      <c r="A7532" s="3">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6">
        <v>314.27190000000002</v>
      </c>
    </row>
    <row r="7533" spans="1:22" ht="14.25" customHeight="1" x14ac:dyDescent="0.25">
      <c r="A7533" s="3">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6">
        <v>-13.317600000000013</v>
      </c>
    </row>
    <row r="7534" spans="1:22" ht="14.25" customHeight="1" x14ac:dyDescent="0.25">
      <c r="A7534" s="3">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6">
        <v>54.352799999999945</v>
      </c>
    </row>
    <row r="7535" spans="1:22" ht="14.25" customHeight="1" x14ac:dyDescent="0.25">
      <c r="A7535" s="3">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6">
        <v>-22.138200000000012</v>
      </c>
    </row>
    <row r="7536" spans="1:22" ht="14.25" customHeight="1" x14ac:dyDescent="0.25">
      <c r="A7536" s="3">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6">
        <v>5.7980000000000018</v>
      </c>
    </row>
    <row r="7537" spans="1:22" ht="14.25" customHeight="1" x14ac:dyDescent="0.25">
      <c r="A7537" s="3">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6">
        <v>8.0190000000000001</v>
      </c>
    </row>
    <row r="7538" spans="1:22" ht="14.25" customHeight="1" x14ac:dyDescent="0.25">
      <c r="A7538" s="3">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6">
        <v>-14.271599999999999</v>
      </c>
    </row>
    <row r="7539" spans="1:22" ht="14.25" customHeight="1" x14ac:dyDescent="0.25">
      <c r="A7539" s="3">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6">
        <v>33.313599999999994</v>
      </c>
    </row>
    <row r="7540" spans="1:22" ht="14.25" customHeight="1" x14ac:dyDescent="0.25">
      <c r="A7540" s="3">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6">
        <v>12.857399999999984</v>
      </c>
    </row>
    <row r="7541" spans="1:22" ht="14.25" customHeight="1" x14ac:dyDescent="0.25">
      <c r="A7541" s="3">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6">
        <v>-24.41599999999999</v>
      </c>
    </row>
    <row r="7542" spans="1:22" ht="14.25" customHeight="1" x14ac:dyDescent="0.25">
      <c r="A7542" s="3">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6">
        <v>-363.52799999999991</v>
      </c>
    </row>
    <row r="7543" spans="1:22" ht="14.25" customHeight="1" x14ac:dyDescent="0.25">
      <c r="A7543" s="3">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6">
        <v>4.9615999999999989</v>
      </c>
    </row>
    <row r="7544" spans="1:22" ht="14.25" customHeight="1" x14ac:dyDescent="0.25">
      <c r="A7544" s="3">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6">
        <v>0</v>
      </c>
    </row>
    <row r="7545" spans="1:22" ht="14.25" customHeight="1" x14ac:dyDescent="0.25">
      <c r="A7545" s="3">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6">
        <v>-14.34</v>
      </c>
    </row>
    <row r="7546" spans="1:22" ht="14.25" customHeight="1" x14ac:dyDescent="0.25">
      <c r="A7546" s="3">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6">
        <v>68.001000000000033</v>
      </c>
    </row>
    <row r="7547" spans="1:22" ht="14.25" customHeight="1" x14ac:dyDescent="0.25">
      <c r="A7547" s="3">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6">
        <v>71.995200000000011</v>
      </c>
    </row>
    <row r="7548" spans="1:22" ht="14.25" customHeight="1" x14ac:dyDescent="0.25">
      <c r="A7548" s="3">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6">
        <v>66.145099999999957</v>
      </c>
    </row>
    <row r="7549" spans="1:22" ht="14.25" customHeight="1" x14ac:dyDescent="0.25">
      <c r="A7549" s="3">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6">
        <v>-19.16800000000001</v>
      </c>
    </row>
    <row r="7550" spans="1:22" ht="14.25" customHeight="1" x14ac:dyDescent="0.25">
      <c r="A7550" s="3">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6">
        <v>-1.5715000000000008</v>
      </c>
    </row>
    <row r="7551" spans="1:22" ht="14.25" customHeight="1" x14ac:dyDescent="0.25">
      <c r="A7551" s="3">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6">
        <v>-11.662199999999999</v>
      </c>
    </row>
    <row r="7552" spans="1:22" ht="14.25" customHeight="1" x14ac:dyDescent="0.25">
      <c r="A7552" s="3">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6">
        <v>17.37</v>
      </c>
    </row>
    <row r="7553" spans="1:22" ht="14.25" customHeight="1" x14ac:dyDescent="0.25">
      <c r="A7553" s="3">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6">
        <v>216.8244</v>
      </c>
    </row>
    <row r="7554" spans="1:22" ht="14.25" customHeight="1" x14ac:dyDescent="0.25">
      <c r="A7554" s="3">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6">
        <v>4.5359999999999996</v>
      </c>
    </row>
    <row r="7555" spans="1:22" ht="14.25" customHeight="1" x14ac:dyDescent="0.25">
      <c r="A7555" s="3">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6">
        <v>12.441600000000001</v>
      </c>
    </row>
    <row r="7556" spans="1:22" ht="14.25" customHeight="1" x14ac:dyDescent="0.25">
      <c r="A7556" s="3">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6">
        <v>-216.97830000000002</v>
      </c>
    </row>
    <row r="7557" spans="1:22" ht="14.25" customHeight="1" x14ac:dyDescent="0.25">
      <c r="A7557" s="3">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6">
        <v>5.3010000000000002</v>
      </c>
    </row>
    <row r="7558" spans="1:22" ht="14.25" customHeight="1" x14ac:dyDescent="0.25">
      <c r="A7558" s="3">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6">
        <v>72.808799999999991</v>
      </c>
    </row>
    <row r="7559" spans="1:22" ht="14.25" customHeight="1" x14ac:dyDescent="0.25">
      <c r="A7559" s="3">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6">
        <v>224.07299999999998</v>
      </c>
    </row>
    <row r="7560" spans="1:22" ht="14.25" customHeight="1" x14ac:dyDescent="0.25">
      <c r="A7560" s="3">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6">
        <v>154.84259999999995</v>
      </c>
    </row>
    <row r="7561" spans="1:22" ht="14.25" customHeight="1" x14ac:dyDescent="0.25">
      <c r="A7561" s="3">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6">
        <v>82.290599999999998</v>
      </c>
    </row>
    <row r="7562" spans="1:22" ht="14.25" customHeight="1" x14ac:dyDescent="0.25">
      <c r="A7562" s="3">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6">
        <v>9.8207999999999984</v>
      </c>
    </row>
    <row r="7563" spans="1:22" ht="14.25" customHeight="1" x14ac:dyDescent="0.25">
      <c r="A7563" s="3">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6">
        <v>0</v>
      </c>
    </row>
    <row r="7564" spans="1:22" ht="14.25" customHeight="1" x14ac:dyDescent="0.25">
      <c r="A7564" s="3">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6">
        <v>0</v>
      </c>
    </row>
    <row r="7565" spans="1:22" ht="14.25" customHeight="1" x14ac:dyDescent="0.25">
      <c r="A7565" s="3">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6">
        <v>13.562599999999998</v>
      </c>
    </row>
    <row r="7566" spans="1:22" ht="14.25" customHeight="1" x14ac:dyDescent="0.25">
      <c r="A7566" s="3">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6">
        <v>-59.835600000000042</v>
      </c>
    </row>
    <row r="7567" spans="1:22" ht="14.25" customHeight="1" x14ac:dyDescent="0.25">
      <c r="A7567" s="3">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6">
        <v>7.7728000000000037</v>
      </c>
    </row>
    <row r="7568" spans="1:22" ht="14.25" customHeight="1" x14ac:dyDescent="0.25">
      <c r="A7568" s="3">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6">
        <v>8.3957999999999942</v>
      </c>
    </row>
    <row r="7569" spans="1:22" ht="14.25" customHeight="1" x14ac:dyDescent="0.25">
      <c r="A7569" s="3">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6">
        <v>7.2576000000000001</v>
      </c>
    </row>
    <row r="7570" spans="1:22" ht="14.25" customHeight="1" x14ac:dyDescent="0.25">
      <c r="A7570" s="3">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6">
        <v>11.907</v>
      </c>
    </row>
    <row r="7571" spans="1:22" ht="14.25" customHeight="1" x14ac:dyDescent="0.25">
      <c r="A7571" s="3">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6">
        <v>23.086399999999998</v>
      </c>
    </row>
    <row r="7572" spans="1:22" ht="14.25" customHeight="1" x14ac:dyDescent="0.25">
      <c r="A7572" s="3">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6">
        <v>7.1999999999999993</v>
      </c>
    </row>
    <row r="7573" spans="1:22" ht="14.25" customHeight="1" x14ac:dyDescent="0.25">
      <c r="A7573" s="3">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6">
        <v>9.7349999999999781</v>
      </c>
    </row>
    <row r="7574" spans="1:22" ht="14.25" customHeight="1" x14ac:dyDescent="0.25">
      <c r="A7574" s="3">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6">
        <v>112.35079999999999</v>
      </c>
    </row>
    <row r="7575" spans="1:22" ht="14.25" customHeight="1" x14ac:dyDescent="0.25">
      <c r="A7575" s="3">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6">
        <v>0.88039999999999985</v>
      </c>
    </row>
    <row r="7576" spans="1:22" ht="14.25" customHeight="1" x14ac:dyDescent="0.25">
      <c r="A7576" s="3">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6">
        <v>4.4391999999999996</v>
      </c>
    </row>
    <row r="7577" spans="1:22" ht="14.25" customHeight="1" x14ac:dyDescent="0.25">
      <c r="A7577" s="3">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6">
        <v>40.119999999999976</v>
      </c>
    </row>
    <row r="7578" spans="1:22" ht="14.25" customHeight="1" x14ac:dyDescent="0.25">
      <c r="A7578" s="3">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6">
        <v>15.098399999999998</v>
      </c>
    </row>
    <row r="7579" spans="1:22" ht="14.25" customHeight="1" x14ac:dyDescent="0.25">
      <c r="A7579" s="3">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6">
        <v>4.6193000000000026</v>
      </c>
    </row>
    <row r="7580" spans="1:22" ht="14.25" customHeight="1" x14ac:dyDescent="0.25">
      <c r="A7580" s="3">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6">
        <v>112.78800000000001</v>
      </c>
    </row>
    <row r="7581" spans="1:22" ht="14.25" customHeight="1" x14ac:dyDescent="0.25">
      <c r="A7581" s="3">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6">
        <v>735.03359999999998</v>
      </c>
    </row>
    <row r="7582" spans="1:22" ht="14.25" customHeight="1" x14ac:dyDescent="0.25">
      <c r="A7582" s="3">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6">
        <v>4.4850000000000003</v>
      </c>
    </row>
    <row r="7583" spans="1:22" ht="14.25" customHeight="1" x14ac:dyDescent="0.25">
      <c r="A7583" s="3">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6">
        <v>15.857099999999974</v>
      </c>
    </row>
    <row r="7584" spans="1:22" ht="14.25" customHeight="1" x14ac:dyDescent="0.25">
      <c r="A7584" s="3">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6">
        <v>2.8392000000000017</v>
      </c>
    </row>
    <row r="7585" spans="1:22" ht="14.25" customHeight="1" x14ac:dyDescent="0.25">
      <c r="A7585" s="3">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6">
        <v>909.98180000000025</v>
      </c>
    </row>
    <row r="7586" spans="1:22" ht="14.25" customHeight="1" x14ac:dyDescent="0.25">
      <c r="A7586" s="3">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6">
        <v>6.6239999999999988</v>
      </c>
    </row>
    <row r="7587" spans="1:22" ht="14.25" customHeight="1" x14ac:dyDescent="0.25">
      <c r="A7587" s="3">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6">
        <v>60.255300000000005</v>
      </c>
    </row>
    <row r="7588" spans="1:22" ht="14.25" customHeight="1" x14ac:dyDescent="0.25">
      <c r="A7588" s="3">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6">
        <v>2.702799999999999</v>
      </c>
    </row>
    <row r="7589" spans="1:22" ht="14.25" customHeight="1" x14ac:dyDescent="0.25">
      <c r="A7589" s="3">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6">
        <v>59.011199999999988</v>
      </c>
    </row>
    <row r="7590" spans="1:22" ht="14.25" customHeight="1" x14ac:dyDescent="0.25">
      <c r="A7590" s="3">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6">
        <v>5.1929999999999996</v>
      </c>
    </row>
    <row r="7591" spans="1:22" ht="14.25" customHeight="1" x14ac:dyDescent="0.25">
      <c r="A7591" s="3">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6">
        <v>12.874400000000001</v>
      </c>
    </row>
    <row r="7592" spans="1:22" ht="14.25" customHeight="1" x14ac:dyDescent="0.25">
      <c r="A7592" s="3">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6">
        <v>11.649599999999996</v>
      </c>
    </row>
    <row r="7593" spans="1:22" ht="14.25" customHeight="1" x14ac:dyDescent="0.25">
      <c r="A7593" s="3">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6">
        <v>-19.338199999999993</v>
      </c>
    </row>
    <row r="7594" spans="1:22" ht="14.25" customHeight="1" x14ac:dyDescent="0.25">
      <c r="A7594" s="3">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6">
        <v>0.59039999999999937</v>
      </c>
    </row>
    <row r="7595" spans="1:22" ht="14.25" customHeight="1" x14ac:dyDescent="0.25">
      <c r="A7595" s="3">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6">
        <v>-63.376499999999965</v>
      </c>
    </row>
    <row r="7596" spans="1:22" ht="14.25" customHeight="1" x14ac:dyDescent="0.25">
      <c r="A7596" s="3">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6">
        <v>70.492799999999988</v>
      </c>
    </row>
    <row r="7597" spans="1:22" ht="14.25" customHeight="1" x14ac:dyDescent="0.25">
      <c r="A7597" s="3">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6">
        <v>18.28</v>
      </c>
    </row>
    <row r="7598" spans="1:22" ht="14.25" customHeight="1" x14ac:dyDescent="0.25">
      <c r="A7598" s="3">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6">
        <v>22.557600000000008</v>
      </c>
    </row>
    <row r="7599" spans="1:22" ht="14.25" customHeight="1" x14ac:dyDescent="0.25">
      <c r="A7599" s="3">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6">
        <v>0.45920000000000027</v>
      </c>
    </row>
    <row r="7600" spans="1:22" ht="14.25" customHeight="1" x14ac:dyDescent="0.25">
      <c r="A7600" s="3">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6">
        <v>4.7819999999999947</v>
      </c>
    </row>
    <row r="7601" spans="1:22" ht="14.25" customHeight="1" x14ac:dyDescent="0.25">
      <c r="A7601" s="3">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6">
        <v>13.078000000000001</v>
      </c>
    </row>
    <row r="7602" spans="1:22" ht="14.25" customHeight="1" x14ac:dyDescent="0.25">
      <c r="A7602" s="3">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6">
        <v>-21.944999999999993</v>
      </c>
    </row>
    <row r="7603" spans="1:22" ht="14.25" customHeight="1" x14ac:dyDescent="0.25">
      <c r="A7603" s="3">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6">
        <v>46.469999999999985</v>
      </c>
    </row>
    <row r="7604" spans="1:22" ht="14.25" customHeight="1" x14ac:dyDescent="0.25">
      <c r="A7604" s="3">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6">
        <v>16.776000000000007</v>
      </c>
    </row>
    <row r="7605" spans="1:22" ht="14.25" customHeight="1" x14ac:dyDescent="0.25">
      <c r="A7605" s="3">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6">
        <v>6.2208000000000006</v>
      </c>
    </row>
    <row r="7606" spans="1:22" ht="14.25" customHeight="1" x14ac:dyDescent="0.25">
      <c r="A7606" s="3">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6">
        <v>-33.358199999999997</v>
      </c>
    </row>
    <row r="7607" spans="1:22" ht="14.25" customHeight="1" x14ac:dyDescent="0.25">
      <c r="A7607" s="3">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6">
        <v>-1.6751999999999994</v>
      </c>
    </row>
    <row r="7608" spans="1:22" ht="14.25" customHeight="1" x14ac:dyDescent="0.25">
      <c r="A7608" s="3">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6">
        <v>97.302599999999984</v>
      </c>
    </row>
    <row r="7609" spans="1:22" ht="14.25" customHeight="1" x14ac:dyDescent="0.25">
      <c r="A7609" s="3">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6">
        <v>19.823999999999998</v>
      </c>
    </row>
    <row r="7610" spans="1:22" ht="14.25" customHeight="1" x14ac:dyDescent="0.25">
      <c r="A7610" s="3">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6">
        <v>12.441600000000001</v>
      </c>
    </row>
    <row r="7611" spans="1:22" ht="14.25" customHeight="1" x14ac:dyDescent="0.25">
      <c r="A7611" s="3">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6">
        <v>6.6583999999999968</v>
      </c>
    </row>
    <row r="7612" spans="1:22" ht="14.25" customHeight="1" x14ac:dyDescent="0.25">
      <c r="A7612" s="3">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6">
        <v>9.3312000000000008</v>
      </c>
    </row>
    <row r="7613" spans="1:22" ht="14.25" customHeight="1" x14ac:dyDescent="0.25">
      <c r="A7613" s="3">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6">
        <v>4.2929999999999993</v>
      </c>
    </row>
    <row r="7614" spans="1:22" ht="14.25" customHeight="1" x14ac:dyDescent="0.25">
      <c r="A7614" s="3">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6">
        <v>1.8010999999999999</v>
      </c>
    </row>
    <row r="7615" spans="1:22" ht="14.25" customHeight="1" x14ac:dyDescent="0.25">
      <c r="A7615" s="3">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6">
        <v>1.7279999999999998</v>
      </c>
    </row>
    <row r="7616" spans="1:22" ht="14.25" customHeight="1" x14ac:dyDescent="0.25">
      <c r="A7616" s="3">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6">
        <v>4.6220999999999997</v>
      </c>
    </row>
    <row r="7617" spans="1:22" ht="14.25" customHeight="1" x14ac:dyDescent="0.25">
      <c r="A7617" s="3">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6">
        <v>-4.427999999999999</v>
      </c>
    </row>
    <row r="7618" spans="1:22" ht="14.25" customHeight="1" x14ac:dyDescent="0.25">
      <c r="A7618" s="3">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6">
        <v>8.7137999999999991</v>
      </c>
    </row>
    <row r="7619" spans="1:22" ht="14.25" customHeight="1" x14ac:dyDescent="0.25">
      <c r="A7619" s="3">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6">
        <v>220.98699999999997</v>
      </c>
    </row>
    <row r="7620" spans="1:22" ht="14.25" customHeight="1" x14ac:dyDescent="0.25">
      <c r="A7620" s="3">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6">
        <v>9.4787999999999784</v>
      </c>
    </row>
    <row r="7621" spans="1:22" ht="14.25" customHeight="1" x14ac:dyDescent="0.25">
      <c r="A7621" s="3">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6">
        <v>7.1960000000000015</v>
      </c>
    </row>
    <row r="7622" spans="1:22" ht="14.25" customHeight="1" x14ac:dyDescent="0.25">
      <c r="A7622" s="3">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6">
        <v>47.242999999999967</v>
      </c>
    </row>
    <row r="7623" spans="1:22" ht="14.25" customHeight="1" x14ac:dyDescent="0.25">
      <c r="A7623" s="3">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6">
        <v>54.400800000000004</v>
      </c>
    </row>
    <row r="7624" spans="1:22" ht="14.25" customHeight="1" x14ac:dyDescent="0.25">
      <c r="A7624" s="3">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6">
        <v>2.6039999999999996</v>
      </c>
    </row>
    <row r="7625" spans="1:22" ht="14.25" customHeight="1" x14ac:dyDescent="0.25">
      <c r="A7625" s="3">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6">
        <v>11.054400000000001</v>
      </c>
    </row>
    <row r="7626" spans="1:22" ht="14.25" customHeight="1" x14ac:dyDescent="0.25">
      <c r="A7626" s="3">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6">
        <v>245.69999999999993</v>
      </c>
    </row>
    <row r="7627" spans="1:22" ht="14.25" customHeight="1" x14ac:dyDescent="0.25">
      <c r="A7627" s="3">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6">
        <v>19.585799999999999</v>
      </c>
    </row>
    <row r="7628" spans="1:22" ht="14.25" customHeight="1" x14ac:dyDescent="0.25">
      <c r="A7628" s="3">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6">
        <v>28.492799999999988</v>
      </c>
    </row>
    <row r="7629" spans="1:22" ht="14.25" customHeight="1" x14ac:dyDescent="0.25">
      <c r="A7629" s="3">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6">
        <v>-1.4590000000000014</v>
      </c>
    </row>
    <row r="7630" spans="1:22" ht="14.25" customHeight="1" x14ac:dyDescent="0.25">
      <c r="A7630" s="3">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6">
        <v>5.368999999999998</v>
      </c>
    </row>
    <row r="7631" spans="1:22" ht="14.25" customHeight="1" x14ac:dyDescent="0.25">
      <c r="A7631" s="3">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6">
        <v>113.30549999999999</v>
      </c>
    </row>
    <row r="7632" spans="1:22" ht="14.25" customHeight="1" x14ac:dyDescent="0.25">
      <c r="A7632" s="3">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6">
        <v>88.180399999999977</v>
      </c>
    </row>
    <row r="7633" spans="1:22" ht="14.25" customHeight="1" x14ac:dyDescent="0.25">
      <c r="A7633" s="3">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6">
        <v>-9.0929999999999964</v>
      </c>
    </row>
    <row r="7634" spans="1:22" ht="14.25" customHeight="1" x14ac:dyDescent="0.25">
      <c r="A7634" s="3">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6">
        <v>314.03840000000002</v>
      </c>
    </row>
    <row r="7635" spans="1:22" ht="14.25" customHeight="1" x14ac:dyDescent="0.25">
      <c r="A7635" s="3">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6">
        <v>5.8890999999999991</v>
      </c>
    </row>
    <row r="7636" spans="1:22" ht="14.25" customHeight="1" x14ac:dyDescent="0.25">
      <c r="A7636" s="3">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6">
        <v>10.028199999999998</v>
      </c>
    </row>
    <row r="7637" spans="1:22" ht="14.25" customHeight="1" x14ac:dyDescent="0.25">
      <c r="A7637" s="3">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6">
        <v>87.28419999999997</v>
      </c>
    </row>
    <row r="7638" spans="1:22" ht="14.25" customHeight="1" x14ac:dyDescent="0.25">
      <c r="A7638" s="3">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6">
        <v>77.624999999999972</v>
      </c>
    </row>
    <row r="7639" spans="1:22" ht="14.25" customHeight="1" x14ac:dyDescent="0.25">
      <c r="A7639" s="3">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6">
        <v>15.475200000000001</v>
      </c>
    </row>
    <row r="7640" spans="1:22" ht="14.25" customHeight="1" x14ac:dyDescent="0.25">
      <c r="A7640" s="3">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6">
        <v>27.241199999999996</v>
      </c>
    </row>
    <row r="7641" spans="1:22" ht="14.25" customHeight="1" x14ac:dyDescent="0.25">
      <c r="A7641" s="3">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6">
        <v>101.6508</v>
      </c>
    </row>
    <row r="7642" spans="1:22" ht="14.25" customHeight="1" x14ac:dyDescent="0.25">
      <c r="A7642" s="3">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6">
        <v>33.339599999999997</v>
      </c>
    </row>
    <row r="7643" spans="1:22" ht="14.25" customHeight="1" x14ac:dyDescent="0.25">
      <c r="A7643" s="3">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6">
        <v>-938.28</v>
      </c>
    </row>
    <row r="7644" spans="1:22" ht="14.25" customHeight="1" x14ac:dyDescent="0.25">
      <c r="A7644" s="3">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6">
        <v>-14.920000000000002</v>
      </c>
    </row>
    <row r="7645" spans="1:22" ht="14.25" customHeight="1" x14ac:dyDescent="0.25">
      <c r="A7645" s="3">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6">
        <v>-9.1815999999999995</v>
      </c>
    </row>
    <row r="7646" spans="1:22" ht="14.25" customHeight="1" x14ac:dyDescent="0.25">
      <c r="A7646" s="3">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6">
        <v>0.84950000000000259</v>
      </c>
    </row>
    <row r="7647" spans="1:22" ht="14.25" customHeight="1" x14ac:dyDescent="0.25">
      <c r="A7647" s="3">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6">
        <v>89.222400000000022</v>
      </c>
    </row>
    <row r="7648" spans="1:22" ht="14.25" customHeight="1" x14ac:dyDescent="0.25">
      <c r="A7648" s="3">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6">
        <v>-571.99559999999997</v>
      </c>
    </row>
    <row r="7649" spans="1:22" ht="14.25" customHeight="1" x14ac:dyDescent="0.25">
      <c r="A7649" s="3">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6">
        <v>1.6472</v>
      </c>
    </row>
    <row r="7650" spans="1:22" ht="14.25" customHeight="1" x14ac:dyDescent="0.25">
      <c r="A7650" s="3">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6">
        <v>84.501999999999953</v>
      </c>
    </row>
    <row r="7651" spans="1:22" ht="14.25" customHeight="1" x14ac:dyDescent="0.25">
      <c r="A7651" s="3">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6">
        <v>-464.69700000000012</v>
      </c>
    </row>
    <row r="7652" spans="1:22" ht="14.25" customHeight="1" x14ac:dyDescent="0.25">
      <c r="A7652" s="3">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6">
        <v>6.7067999999999977</v>
      </c>
    </row>
    <row r="7653" spans="1:22" ht="14.25" customHeight="1" x14ac:dyDescent="0.25">
      <c r="A7653" s="3">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6">
        <v>-13.437900000000006</v>
      </c>
    </row>
    <row r="7654" spans="1:22" ht="14.25" customHeight="1" x14ac:dyDescent="0.25">
      <c r="A7654" s="3">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6">
        <v>-25.108999999999988</v>
      </c>
    </row>
    <row r="7655" spans="1:22" ht="14.25" customHeight="1" x14ac:dyDescent="0.25">
      <c r="A7655" s="3">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6">
        <v>5.4768000000000008</v>
      </c>
    </row>
    <row r="7656" spans="1:22" ht="14.25" customHeight="1" x14ac:dyDescent="0.25">
      <c r="A7656" s="3">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6">
        <v>29.145599999999995</v>
      </c>
    </row>
    <row r="7657" spans="1:22" ht="14.25" customHeight="1" x14ac:dyDescent="0.25">
      <c r="A7657" s="3">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6">
        <v>12.441600000000001</v>
      </c>
    </row>
    <row r="7658" spans="1:22" ht="14.25" customHeight="1" x14ac:dyDescent="0.25">
      <c r="A7658" s="3">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6">
        <v>31.018399999999986</v>
      </c>
    </row>
    <row r="7659" spans="1:22" ht="14.25" customHeight="1" x14ac:dyDescent="0.25">
      <c r="A7659" s="3">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6">
        <v>76.9816</v>
      </c>
    </row>
    <row r="7660" spans="1:22" ht="14.25" customHeight="1" x14ac:dyDescent="0.25">
      <c r="A7660" s="3">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6">
        <v>-53.743199999999973</v>
      </c>
    </row>
    <row r="7661" spans="1:22" ht="14.25" customHeight="1" x14ac:dyDescent="0.25">
      <c r="A7661" s="3">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6">
        <v>25.871999999999996</v>
      </c>
    </row>
    <row r="7662" spans="1:22" ht="14.25" customHeight="1" x14ac:dyDescent="0.25">
      <c r="A7662" s="3">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6">
        <v>-53.709599999999988</v>
      </c>
    </row>
    <row r="7663" spans="1:22" ht="14.25" customHeight="1" x14ac:dyDescent="0.25">
      <c r="A7663" s="3">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6">
        <v>-18.252500000000005</v>
      </c>
    </row>
    <row r="7664" spans="1:22" ht="14.25" customHeight="1" x14ac:dyDescent="0.25">
      <c r="A7664" s="3">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6">
        <v>25.792000000000002</v>
      </c>
    </row>
    <row r="7665" spans="1:22" ht="14.25" customHeight="1" x14ac:dyDescent="0.25">
      <c r="A7665" s="3">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6">
        <v>2.7859999999999978</v>
      </c>
    </row>
    <row r="7666" spans="1:22" ht="14.25" customHeight="1" x14ac:dyDescent="0.25">
      <c r="A7666" s="3">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6">
        <v>10.393599999999992</v>
      </c>
    </row>
    <row r="7667" spans="1:22" ht="14.25" customHeight="1" x14ac:dyDescent="0.25">
      <c r="A7667" s="3">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6">
        <v>13.983999999999998</v>
      </c>
    </row>
    <row r="7668" spans="1:22" ht="14.25" customHeight="1" x14ac:dyDescent="0.25">
      <c r="A7668" s="3">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6">
        <v>2591.9567999999999</v>
      </c>
    </row>
    <row r="7669" spans="1:22" ht="14.25" customHeight="1" x14ac:dyDescent="0.25">
      <c r="A7669" s="3">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6">
        <v>34.538999999999994</v>
      </c>
    </row>
    <row r="7670" spans="1:22" ht="14.25" customHeight="1" x14ac:dyDescent="0.25">
      <c r="A7670" s="3">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6">
        <v>19.238399999999999</v>
      </c>
    </row>
    <row r="7671" spans="1:22" ht="14.25" customHeight="1" x14ac:dyDescent="0.25">
      <c r="A7671" s="3">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6">
        <v>28.171799999999998</v>
      </c>
    </row>
    <row r="7672" spans="1:22" ht="14.25" customHeight="1" x14ac:dyDescent="0.25">
      <c r="A7672" s="3">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6">
        <v>88.393200000000007</v>
      </c>
    </row>
    <row r="7673" spans="1:22" ht="14.25" customHeight="1" x14ac:dyDescent="0.25">
      <c r="A7673" s="3">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6">
        <v>32.486199999999997</v>
      </c>
    </row>
    <row r="7674" spans="1:22" ht="14.25" customHeight="1" x14ac:dyDescent="0.25">
      <c r="A7674" s="3">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6">
        <v>4.6763999999999992</v>
      </c>
    </row>
    <row r="7675" spans="1:22" ht="14.25" customHeight="1" x14ac:dyDescent="0.25">
      <c r="A7675" s="3">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6">
        <v>69.704999999999998</v>
      </c>
    </row>
    <row r="7676" spans="1:22" ht="14.25" customHeight="1" x14ac:dyDescent="0.25">
      <c r="A7676" s="3">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6">
        <v>0</v>
      </c>
    </row>
    <row r="7677" spans="1:22" ht="14.25" customHeight="1" x14ac:dyDescent="0.25">
      <c r="A7677" s="3">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6">
        <v>41.293800000000005</v>
      </c>
    </row>
    <row r="7678" spans="1:22" ht="14.25" customHeight="1" x14ac:dyDescent="0.25">
      <c r="A7678" s="3">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6">
        <v>4.9877999999999982</v>
      </c>
    </row>
    <row r="7679" spans="1:22" ht="14.25" customHeight="1" x14ac:dyDescent="0.25">
      <c r="A7679" s="3">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6">
        <v>91.950799999999987</v>
      </c>
    </row>
    <row r="7680" spans="1:22" ht="14.25" customHeight="1" x14ac:dyDescent="0.25">
      <c r="A7680" s="3">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6">
        <v>7.0218000000000007</v>
      </c>
    </row>
    <row r="7681" spans="1:22" ht="14.25" customHeight="1" x14ac:dyDescent="0.25">
      <c r="A7681" s="3">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6">
        <v>742.63200000000006</v>
      </c>
    </row>
    <row r="7682" spans="1:22" ht="14.25" customHeight="1" x14ac:dyDescent="0.25">
      <c r="A7682" s="3">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6">
        <v>78.650800000000004</v>
      </c>
    </row>
    <row r="7683" spans="1:22" ht="14.25" customHeight="1" x14ac:dyDescent="0.25">
      <c r="A7683" s="3">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6">
        <v>151.47000000000003</v>
      </c>
    </row>
    <row r="7684" spans="1:22" ht="14.25" customHeight="1" x14ac:dyDescent="0.25">
      <c r="A7684" s="3">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6">
        <v>41.495999999999967</v>
      </c>
    </row>
    <row r="7685" spans="1:22" ht="14.25" customHeight="1" x14ac:dyDescent="0.25">
      <c r="A7685" s="3">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6">
        <v>1906.4850000000001</v>
      </c>
    </row>
    <row r="7686" spans="1:22" ht="14.25" customHeight="1" x14ac:dyDescent="0.25">
      <c r="A7686" s="3">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6">
        <v>9.5786999999999995</v>
      </c>
    </row>
    <row r="7687" spans="1:22" ht="14.25" customHeight="1" x14ac:dyDescent="0.25">
      <c r="A7687" s="3">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6">
        <v>187.79699999999997</v>
      </c>
    </row>
    <row r="7688" spans="1:22" ht="14.25" customHeight="1" x14ac:dyDescent="0.25">
      <c r="A7688" s="3">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6">
        <v>329.40809999999999</v>
      </c>
    </row>
    <row r="7689" spans="1:22" ht="14.25" customHeight="1" x14ac:dyDescent="0.25">
      <c r="A7689" s="3">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6">
        <v>8.3040000000000003</v>
      </c>
    </row>
    <row r="7690" spans="1:22" ht="14.25" customHeight="1" x14ac:dyDescent="0.25">
      <c r="A7690" s="3">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6">
        <v>62.400000000000006</v>
      </c>
    </row>
    <row r="7691" spans="1:22" ht="14.25" customHeight="1" x14ac:dyDescent="0.25">
      <c r="A7691" s="3">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6">
        <v>50.383200000000009</v>
      </c>
    </row>
    <row r="7692" spans="1:22" ht="14.25" customHeight="1" x14ac:dyDescent="0.25">
      <c r="A7692" s="3">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6">
        <v>157.12919999999997</v>
      </c>
    </row>
    <row r="7693" spans="1:22" ht="14.25" customHeight="1" x14ac:dyDescent="0.25">
      <c r="A7693" s="3">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6">
        <v>6.2208000000000006</v>
      </c>
    </row>
    <row r="7694" spans="1:22" ht="14.25" customHeight="1" x14ac:dyDescent="0.25">
      <c r="A7694" s="3">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6">
        <v>44.400000000000006</v>
      </c>
    </row>
    <row r="7695" spans="1:22" ht="14.25" customHeight="1" x14ac:dyDescent="0.25">
      <c r="A7695" s="3">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6">
        <v>35.996399999999952</v>
      </c>
    </row>
    <row r="7696" spans="1:22" ht="14.25" customHeight="1" x14ac:dyDescent="0.25">
      <c r="A7696" s="3">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6">
        <v>14.690199999999997</v>
      </c>
    </row>
    <row r="7697" spans="1:22" ht="14.25" customHeight="1" x14ac:dyDescent="0.25">
      <c r="A7697" s="3">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6">
        <v>59.435499999999998</v>
      </c>
    </row>
    <row r="7698" spans="1:22" ht="14.25" customHeight="1" x14ac:dyDescent="0.25">
      <c r="A7698" s="3">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6">
        <v>-8.1096000000000004</v>
      </c>
    </row>
    <row r="7699" spans="1:22" ht="14.25" customHeight="1" x14ac:dyDescent="0.25">
      <c r="A7699" s="3">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6">
        <v>467.99220000000003</v>
      </c>
    </row>
    <row r="7700" spans="1:22" ht="14.25" customHeight="1" x14ac:dyDescent="0.25">
      <c r="A7700" s="3">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6">
        <v>2.2155000000000058</v>
      </c>
    </row>
    <row r="7701" spans="1:22" ht="14.25" customHeight="1" x14ac:dyDescent="0.25">
      <c r="A7701" s="3">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6">
        <v>6.6846000000000005</v>
      </c>
    </row>
    <row r="7702" spans="1:22" ht="14.25" customHeight="1" x14ac:dyDescent="0.25">
      <c r="A7702" s="3">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6">
        <v>8.121599999999999</v>
      </c>
    </row>
    <row r="7703" spans="1:22" ht="14.25" customHeight="1" x14ac:dyDescent="0.25">
      <c r="A7703" s="3">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6">
        <v>-52.658199999999965</v>
      </c>
    </row>
    <row r="7704" spans="1:22" ht="14.25" customHeight="1" x14ac:dyDescent="0.25">
      <c r="A7704" s="3">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6">
        <v>5.6644000000000005</v>
      </c>
    </row>
    <row r="7705" spans="1:22" ht="14.25" customHeight="1" x14ac:dyDescent="0.25">
      <c r="A7705" s="3">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6">
        <v>58.791600000000003</v>
      </c>
    </row>
    <row r="7706" spans="1:22" ht="14.25" customHeight="1" x14ac:dyDescent="0.25">
      <c r="A7706" s="3">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6">
        <v>98.524799999999971</v>
      </c>
    </row>
    <row r="7707" spans="1:22" ht="14.25" customHeight="1" x14ac:dyDescent="0.25">
      <c r="A7707" s="3">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6">
        <v>163.18979999999999</v>
      </c>
    </row>
    <row r="7708" spans="1:22" ht="14.25" customHeight="1" x14ac:dyDescent="0.25">
      <c r="A7708" s="3">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6">
        <v>2.5055999999999998</v>
      </c>
    </row>
    <row r="7709" spans="1:22" ht="14.25" customHeight="1" x14ac:dyDescent="0.25">
      <c r="A7709" s="3">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6">
        <v>4.2047999999999996</v>
      </c>
    </row>
    <row r="7710" spans="1:22" ht="14.25" customHeight="1" x14ac:dyDescent="0.25">
      <c r="A7710" s="3">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6">
        <v>0.50970000000000049</v>
      </c>
    </row>
    <row r="7711" spans="1:22" ht="14.25" customHeight="1" x14ac:dyDescent="0.25">
      <c r="A7711" s="3">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6">
        <v>-9.5885999999999996</v>
      </c>
    </row>
    <row r="7712" spans="1:22" ht="14.25" customHeight="1" x14ac:dyDescent="0.25">
      <c r="A7712" s="3">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6">
        <v>32.924999999999997</v>
      </c>
    </row>
    <row r="7713" spans="1:22" ht="14.25" customHeight="1" x14ac:dyDescent="0.25">
      <c r="A7713" s="3">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6">
        <v>15.590399999999995</v>
      </c>
    </row>
    <row r="7714" spans="1:22" ht="14.25" customHeight="1" x14ac:dyDescent="0.25">
      <c r="A7714" s="3">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6">
        <v>-29.436800000000012</v>
      </c>
    </row>
    <row r="7715" spans="1:22" ht="14.25" customHeight="1" x14ac:dyDescent="0.25">
      <c r="A7715" s="3">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6">
        <v>16.183799999999998</v>
      </c>
    </row>
    <row r="7716" spans="1:22" ht="14.25" customHeight="1" x14ac:dyDescent="0.25">
      <c r="A7716" s="3">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6">
        <v>72.575399999999973</v>
      </c>
    </row>
    <row r="7717" spans="1:22" ht="14.25" customHeight="1" x14ac:dyDescent="0.25">
      <c r="A7717" s="3">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6">
        <v>0.50970000000000049</v>
      </c>
    </row>
    <row r="7718" spans="1:22" ht="14.25" customHeight="1" x14ac:dyDescent="0.25">
      <c r="A7718" s="3">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6">
        <v>9.2499999999999964</v>
      </c>
    </row>
    <row r="7719" spans="1:22" ht="14.25" customHeight="1" x14ac:dyDescent="0.25">
      <c r="A7719" s="3">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6">
        <v>-1.3565999999999994</v>
      </c>
    </row>
    <row r="7720" spans="1:22" ht="14.25" customHeight="1" x14ac:dyDescent="0.25">
      <c r="A7720" s="3">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6">
        <v>51.18719999999999</v>
      </c>
    </row>
    <row r="7721" spans="1:22" ht="14.25" customHeight="1" x14ac:dyDescent="0.25">
      <c r="A7721" s="3">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6">
        <v>15.475200000000001</v>
      </c>
    </row>
    <row r="7722" spans="1:22" ht="14.25" customHeight="1" x14ac:dyDescent="0.25">
      <c r="A7722" s="3">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6">
        <v>8.2156000000000002</v>
      </c>
    </row>
    <row r="7723" spans="1:22" ht="14.25" customHeight="1" x14ac:dyDescent="0.25">
      <c r="A7723" s="3">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6">
        <v>4.6088000000000005</v>
      </c>
    </row>
    <row r="7724" spans="1:22" ht="14.25" customHeight="1" x14ac:dyDescent="0.25">
      <c r="A7724" s="3">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6">
        <v>12.222</v>
      </c>
    </row>
    <row r="7725" spans="1:22" ht="14.25" customHeight="1" x14ac:dyDescent="0.25">
      <c r="A7725" s="3">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6">
        <v>-2.5698000000000292</v>
      </c>
    </row>
    <row r="7726" spans="1:22" ht="14.25" customHeight="1" x14ac:dyDescent="0.25">
      <c r="A7726" s="3">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6">
        <v>17.890999999999977</v>
      </c>
    </row>
    <row r="7727" spans="1:22" ht="14.25" customHeight="1" x14ac:dyDescent="0.25">
      <c r="A7727" s="3">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6">
        <v>-4.8448000000000029</v>
      </c>
    </row>
    <row r="7728" spans="1:22" ht="14.25" customHeight="1" x14ac:dyDescent="0.25">
      <c r="A7728" s="3">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6">
        <v>-82.884</v>
      </c>
    </row>
    <row r="7729" spans="1:22" ht="14.25" customHeight="1" x14ac:dyDescent="0.25">
      <c r="A7729" s="3">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6">
        <v>6.3071999999999999</v>
      </c>
    </row>
    <row r="7730" spans="1:22" ht="14.25" customHeight="1" x14ac:dyDescent="0.25">
      <c r="A7730" s="3">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6">
        <v>4.2408000000000001</v>
      </c>
    </row>
    <row r="7731" spans="1:22" ht="14.25" customHeight="1" x14ac:dyDescent="0.25">
      <c r="A7731" s="3">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6">
        <v>-75.59580000000004</v>
      </c>
    </row>
    <row r="7732" spans="1:22" ht="14.25" customHeight="1" x14ac:dyDescent="0.25">
      <c r="A7732" s="3">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6">
        <v>-25.474400000000017</v>
      </c>
    </row>
    <row r="7733" spans="1:22" ht="14.25" customHeight="1" x14ac:dyDescent="0.25">
      <c r="A7733" s="3">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6">
        <v>35.889999999999986</v>
      </c>
    </row>
    <row r="7734" spans="1:22" ht="14.25" customHeight="1" x14ac:dyDescent="0.25">
      <c r="A7734" s="3">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6">
        <v>3.7407999999999997</v>
      </c>
    </row>
    <row r="7735" spans="1:22" ht="14.25" customHeight="1" x14ac:dyDescent="0.25">
      <c r="A7735" s="3">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6">
        <v>5.5215999999999994</v>
      </c>
    </row>
    <row r="7736" spans="1:22" ht="14.25" customHeight="1" x14ac:dyDescent="0.25">
      <c r="A7736" s="3">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6">
        <v>5.2164000000000001</v>
      </c>
    </row>
    <row r="7737" spans="1:22" ht="14.25" customHeight="1" x14ac:dyDescent="0.25">
      <c r="A7737" s="3">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6">
        <v>9.3312000000000008</v>
      </c>
    </row>
    <row r="7738" spans="1:22" ht="14.25" customHeight="1" x14ac:dyDescent="0.25">
      <c r="A7738" s="3">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6">
        <v>26.387999999999998</v>
      </c>
    </row>
    <row r="7739" spans="1:22" ht="14.25" customHeight="1" x14ac:dyDescent="0.25">
      <c r="A7739" s="3">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6">
        <v>1.4255999999999993</v>
      </c>
    </row>
    <row r="7740" spans="1:22" ht="14.25" customHeight="1" x14ac:dyDescent="0.25">
      <c r="A7740" s="3">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6">
        <v>43.175999999999995</v>
      </c>
    </row>
    <row r="7741" spans="1:22" ht="14.25" customHeight="1" x14ac:dyDescent="0.25">
      <c r="A7741" s="3">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6">
        <v>3.0267999999999997</v>
      </c>
    </row>
    <row r="7742" spans="1:22" ht="14.25" customHeight="1" x14ac:dyDescent="0.25">
      <c r="A7742" s="3">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6">
        <v>28.496999999999986</v>
      </c>
    </row>
    <row r="7743" spans="1:22" ht="14.25" customHeight="1" x14ac:dyDescent="0.25">
      <c r="A7743" s="3">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6">
        <v>13.17</v>
      </c>
    </row>
    <row r="7744" spans="1:22" ht="14.25" customHeight="1" x14ac:dyDescent="0.25">
      <c r="A7744" s="3">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6">
        <v>12.441600000000001</v>
      </c>
    </row>
    <row r="7745" spans="1:22" ht="14.25" customHeight="1" x14ac:dyDescent="0.25">
      <c r="A7745" s="3">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6">
        <v>3.7412000000000001</v>
      </c>
    </row>
    <row r="7746" spans="1:22" ht="14.25" customHeight="1" x14ac:dyDescent="0.25">
      <c r="A7746" s="3">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6">
        <v>153.08189999999999</v>
      </c>
    </row>
    <row r="7747" spans="1:22" ht="14.25" customHeight="1" x14ac:dyDescent="0.25">
      <c r="A7747" s="3">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6">
        <v>2.8535999999999988</v>
      </c>
    </row>
    <row r="7748" spans="1:22" ht="14.25" customHeight="1" x14ac:dyDescent="0.25">
      <c r="A7748" s="3">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6">
        <v>4.7789999999999999</v>
      </c>
    </row>
    <row r="7749" spans="1:22" ht="14.25" customHeight="1" x14ac:dyDescent="0.25">
      <c r="A7749" s="3">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6">
        <v>0.3024</v>
      </c>
    </row>
    <row r="7750" spans="1:22" ht="14.25" customHeight="1" x14ac:dyDescent="0.25">
      <c r="A7750" s="3">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6">
        <v>19.468799999999998</v>
      </c>
    </row>
    <row r="7751" spans="1:22" ht="14.25" customHeight="1" x14ac:dyDescent="0.25">
      <c r="A7751" s="3">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6">
        <v>58.505200000000002</v>
      </c>
    </row>
    <row r="7752" spans="1:22" ht="14.25" customHeight="1" x14ac:dyDescent="0.25">
      <c r="A7752" s="3">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6">
        <v>16.608000000000001</v>
      </c>
    </row>
    <row r="7753" spans="1:22" ht="14.25" customHeight="1" x14ac:dyDescent="0.25">
      <c r="A7753" s="3">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6">
        <v>140.39099999999999</v>
      </c>
    </row>
    <row r="7754" spans="1:22" ht="14.25" customHeight="1" x14ac:dyDescent="0.25">
      <c r="A7754" s="3">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6">
        <v>15.849600000000002</v>
      </c>
    </row>
    <row r="7755" spans="1:22" ht="14.25" customHeight="1" x14ac:dyDescent="0.25">
      <c r="A7755" s="3">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6">
        <v>1.0679999999999996</v>
      </c>
    </row>
    <row r="7756" spans="1:22" ht="14.25" customHeight="1" x14ac:dyDescent="0.25">
      <c r="A7756" s="3">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6">
        <v>0.33839999999999981</v>
      </c>
    </row>
    <row r="7757" spans="1:22" ht="14.25" customHeight="1" x14ac:dyDescent="0.25">
      <c r="A7757" s="3">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6">
        <v>93.883999999999986</v>
      </c>
    </row>
    <row r="7758" spans="1:22" ht="14.25" customHeight="1" x14ac:dyDescent="0.25">
      <c r="A7758" s="3">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6">
        <v>107.78999999999996</v>
      </c>
    </row>
    <row r="7759" spans="1:22" ht="14.25" customHeight="1" x14ac:dyDescent="0.25">
      <c r="A7759" s="3">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6">
        <v>12.208000000000002</v>
      </c>
    </row>
    <row r="7760" spans="1:22" ht="14.25" customHeight="1" x14ac:dyDescent="0.25">
      <c r="A7760" s="3">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6">
        <v>30.989999999999995</v>
      </c>
    </row>
    <row r="7761" spans="1:22" ht="14.25" customHeight="1" x14ac:dyDescent="0.25">
      <c r="A7761" s="3">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6">
        <v>5.4432</v>
      </c>
    </row>
    <row r="7762" spans="1:22" ht="14.25" customHeight="1" x14ac:dyDescent="0.25">
      <c r="A7762" s="3">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6">
        <v>13.717599999999997</v>
      </c>
    </row>
    <row r="7763" spans="1:22" ht="14.25" customHeight="1" x14ac:dyDescent="0.25">
      <c r="A7763" s="3">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6">
        <v>3.6288</v>
      </c>
    </row>
    <row r="7764" spans="1:22" ht="14.25" customHeight="1" x14ac:dyDescent="0.25">
      <c r="A7764" s="3">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6">
        <v>0.55599999999999994</v>
      </c>
    </row>
    <row r="7765" spans="1:22" ht="14.25" customHeight="1" x14ac:dyDescent="0.25">
      <c r="A7765" s="3">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6">
        <v>35.024399999999993</v>
      </c>
    </row>
    <row r="7766" spans="1:22" ht="14.25" customHeight="1" x14ac:dyDescent="0.25">
      <c r="A7766" s="3">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6">
        <v>5.2559999999999993</v>
      </c>
    </row>
    <row r="7767" spans="1:22" ht="14.25" customHeight="1" x14ac:dyDescent="0.25">
      <c r="A7767" s="3">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6">
        <v>373.77899999999983</v>
      </c>
    </row>
    <row r="7768" spans="1:22" ht="14.25" customHeight="1" x14ac:dyDescent="0.25">
      <c r="A7768" s="3">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6">
        <v>59.373000000000005</v>
      </c>
    </row>
    <row r="7769" spans="1:22" ht="14.25" customHeight="1" x14ac:dyDescent="0.25">
      <c r="A7769" s="3">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6">
        <v>0.71520000000000028</v>
      </c>
    </row>
    <row r="7770" spans="1:22" ht="14.25" customHeight="1" x14ac:dyDescent="0.25">
      <c r="A7770" s="3">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6">
        <v>9.3520000000000003</v>
      </c>
    </row>
    <row r="7771" spans="1:22" ht="14.25" customHeight="1" x14ac:dyDescent="0.25">
      <c r="A7771" s="3">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6">
        <v>90.976200000000063</v>
      </c>
    </row>
    <row r="7772" spans="1:22" ht="14.25" customHeight="1" x14ac:dyDescent="0.25">
      <c r="A7772" s="3">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6">
        <v>13.787999999999997</v>
      </c>
    </row>
    <row r="7773" spans="1:22" ht="14.25" customHeight="1" x14ac:dyDescent="0.25">
      <c r="A7773" s="3">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6">
        <v>-304.39200000000005</v>
      </c>
    </row>
    <row r="7774" spans="1:22" ht="14.25" customHeight="1" x14ac:dyDescent="0.25">
      <c r="A7774" s="3">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6">
        <v>-6599.978000000001</v>
      </c>
    </row>
    <row r="7775" spans="1:22" ht="14.25" customHeight="1" x14ac:dyDescent="0.25">
      <c r="A7775" s="3">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6">
        <v>11.995199999999997</v>
      </c>
    </row>
    <row r="7776" spans="1:22" ht="14.25" customHeight="1" x14ac:dyDescent="0.25">
      <c r="A7776" s="3">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6">
        <v>2.8763999999999994</v>
      </c>
    </row>
    <row r="7777" spans="1:22" ht="14.25" customHeight="1" x14ac:dyDescent="0.25">
      <c r="A7777" s="3">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6">
        <v>2.9646000000000008</v>
      </c>
    </row>
    <row r="7778" spans="1:22" ht="14.25" customHeight="1" x14ac:dyDescent="0.25">
      <c r="A7778" s="3">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6">
        <v>3.6156000000000001</v>
      </c>
    </row>
    <row r="7779" spans="1:22" ht="14.25" customHeight="1" x14ac:dyDescent="0.25">
      <c r="A7779" s="3">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6">
        <v>13.891499999999999</v>
      </c>
    </row>
    <row r="7780" spans="1:22" ht="14.25" customHeight="1" x14ac:dyDescent="0.25">
      <c r="A7780" s="3">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6">
        <v>13.896000000000001</v>
      </c>
    </row>
    <row r="7781" spans="1:22" ht="14.25" customHeight="1" x14ac:dyDescent="0.25">
      <c r="A7781" s="3">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6">
        <v>55.058400000000006</v>
      </c>
    </row>
    <row r="7782" spans="1:22" ht="14.25" customHeight="1" x14ac:dyDescent="0.25">
      <c r="A7782" s="3">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6">
        <v>7.9812000000000012</v>
      </c>
    </row>
    <row r="7783" spans="1:22" ht="14.25" customHeight="1" x14ac:dyDescent="0.25">
      <c r="A7783" s="3">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6">
        <v>-14.5656</v>
      </c>
    </row>
    <row r="7784" spans="1:22" ht="14.25" customHeight="1" x14ac:dyDescent="0.25">
      <c r="A7784" s="3">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6">
        <v>3.9591999999999992</v>
      </c>
    </row>
    <row r="7785" spans="1:22" ht="14.25" customHeight="1" x14ac:dyDescent="0.25">
      <c r="A7785" s="3">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6">
        <v>-292.10000000000014</v>
      </c>
    </row>
    <row r="7786" spans="1:22" ht="14.25" customHeight="1" x14ac:dyDescent="0.25">
      <c r="A7786" s="3">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6">
        <v>-34.758000000000017</v>
      </c>
    </row>
    <row r="7787" spans="1:22" ht="14.25" customHeight="1" x14ac:dyDescent="0.25">
      <c r="A7787" s="3">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6">
        <v>11.778199999999998</v>
      </c>
    </row>
    <row r="7788" spans="1:22" ht="14.25" customHeight="1" x14ac:dyDescent="0.25">
      <c r="A7788" s="3">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6">
        <v>-4.7685000000000013</v>
      </c>
    </row>
    <row r="7789" spans="1:22" ht="14.25" customHeight="1" x14ac:dyDescent="0.25">
      <c r="A7789" s="3">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6">
        <v>2.4674999999999994</v>
      </c>
    </row>
    <row r="7790" spans="1:22" ht="14.25" customHeight="1" x14ac:dyDescent="0.25">
      <c r="A7790" s="3">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6">
        <v>-10.173599999999997</v>
      </c>
    </row>
    <row r="7791" spans="1:22" ht="14.25" customHeight="1" x14ac:dyDescent="0.25">
      <c r="A7791" s="3">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6">
        <v>9.5399999999999974</v>
      </c>
    </row>
    <row r="7792" spans="1:22" ht="14.25" customHeight="1" x14ac:dyDescent="0.25">
      <c r="A7792" s="3">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6">
        <v>-3.3893999999999984</v>
      </c>
    </row>
    <row r="7793" spans="1:22" ht="14.25" customHeight="1" x14ac:dyDescent="0.25">
      <c r="A7793" s="3">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6">
        <v>-2.8800000000000008</v>
      </c>
    </row>
    <row r="7794" spans="1:22" ht="14.25" customHeight="1" x14ac:dyDescent="0.25">
      <c r="A7794" s="3">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6">
        <v>-1.4994000000000067</v>
      </c>
    </row>
    <row r="7795" spans="1:22" ht="14.25" customHeight="1" x14ac:dyDescent="0.25">
      <c r="A7795" s="3">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6">
        <v>15.876000000000001</v>
      </c>
    </row>
    <row r="7796" spans="1:22" ht="14.25" customHeight="1" x14ac:dyDescent="0.25">
      <c r="A7796" s="3">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6">
        <v>48.94</v>
      </c>
    </row>
    <row r="7797" spans="1:22" ht="14.25" customHeight="1" x14ac:dyDescent="0.25">
      <c r="A7797" s="3">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6">
        <v>30.716800000000006</v>
      </c>
    </row>
    <row r="7798" spans="1:22" ht="14.25" customHeight="1" x14ac:dyDescent="0.25">
      <c r="A7798" s="3">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6">
        <v>13.181000000000001</v>
      </c>
    </row>
    <row r="7799" spans="1:22" ht="14.25" customHeight="1" x14ac:dyDescent="0.25">
      <c r="A7799" s="3">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6">
        <v>22.094699999999996</v>
      </c>
    </row>
    <row r="7800" spans="1:22" ht="14.25" customHeight="1" x14ac:dyDescent="0.25">
      <c r="A7800" s="3">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6">
        <v>136.29709999999994</v>
      </c>
    </row>
    <row r="7801" spans="1:22" ht="14.25" customHeight="1" x14ac:dyDescent="0.25">
      <c r="A7801" s="3">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6">
        <v>2.3093999999999895</v>
      </c>
    </row>
    <row r="7802" spans="1:22" ht="14.25" customHeight="1" x14ac:dyDescent="0.25">
      <c r="A7802" s="3">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6">
        <v>-77.126699999999971</v>
      </c>
    </row>
    <row r="7803" spans="1:22" ht="14.25" customHeight="1" x14ac:dyDescent="0.25">
      <c r="A7803" s="3">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6">
        <v>14.572799999999997</v>
      </c>
    </row>
    <row r="7804" spans="1:22" ht="14.25" customHeight="1" x14ac:dyDescent="0.25">
      <c r="A7804" s="3">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6">
        <v>4.1999999999999993</v>
      </c>
    </row>
    <row r="7805" spans="1:22" ht="14.25" customHeight="1" x14ac:dyDescent="0.25">
      <c r="A7805" s="3">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6">
        <v>-63.005600000000015</v>
      </c>
    </row>
    <row r="7806" spans="1:22" ht="14.25" customHeight="1" x14ac:dyDescent="0.25">
      <c r="A7806" s="3">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6">
        <v>-4.7670000000000021</v>
      </c>
    </row>
    <row r="7807" spans="1:22" ht="14.25" customHeight="1" x14ac:dyDescent="0.25">
      <c r="A7807" s="3">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6">
        <v>0.31679999999999986</v>
      </c>
    </row>
    <row r="7808" spans="1:22" ht="14.25" customHeight="1" x14ac:dyDescent="0.25">
      <c r="A7808" s="3">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6">
        <v>-2.5631999999999993</v>
      </c>
    </row>
    <row r="7809" spans="1:22" ht="14.25" customHeight="1" x14ac:dyDescent="0.25">
      <c r="A7809" s="3">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6">
        <v>-24.662400000000005</v>
      </c>
    </row>
    <row r="7810" spans="1:22" ht="14.25" customHeight="1" x14ac:dyDescent="0.25">
      <c r="A7810" s="3">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6">
        <v>5.9519999999999946</v>
      </c>
    </row>
    <row r="7811" spans="1:22" ht="14.25" customHeight="1" x14ac:dyDescent="0.25">
      <c r="A7811" s="3">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6">
        <v>10.878399999999999</v>
      </c>
    </row>
    <row r="7812" spans="1:22" ht="14.25" customHeight="1" x14ac:dyDescent="0.25">
      <c r="A7812" s="3">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6">
        <v>2.1464999999999996</v>
      </c>
    </row>
    <row r="7813" spans="1:22" ht="14.25" customHeight="1" x14ac:dyDescent="0.25">
      <c r="A7813" s="3">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6">
        <v>2.0747999999999998</v>
      </c>
    </row>
    <row r="7814" spans="1:22" ht="14.25" customHeight="1" x14ac:dyDescent="0.25">
      <c r="A7814" s="3">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6">
        <v>-47.179800000000029</v>
      </c>
    </row>
    <row r="7815" spans="1:22" ht="14.25" customHeight="1" x14ac:dyDescent="0.25">
      <c r="A7815" s="3">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6">
        <v>4.6464000000000008</v>
      </c>
    </row>
    <row r="7816" spans="1:22" ht="14.25" customHeight="1" x14ac:dyDescent="0.25">
      <c r="A7816" s="3">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6">
        <v>140.95680000000004</v>
      </c>
    </row>
    <row r="7817" spans="1:22" ht="14.25" customHeight="1" x14ac:dyDescent="0.25">
      <c r="A7817" s="3">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6">
        <v>-3.5040000000000022</v>
      </c>
    </row>
    <row r="7818" spans="1:22" ht="14.25" customHeight="1" x14ac:dyDescent="0.25">
      <c r="A7818" s="3">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6">
        <v>29.437200000000001</v>
      </c>
    </row>
    <row r="7819" spans="1:22" ht="14.25" customHeight="1" x14ac:dyDescent="0.25">
      <c r="A7819" s="3">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6">
        <v>17.581200000000003</v>
      </c>
    </row>
    <row r="7820" spans="1:22" ht="14.25" customHeight="1" x14ac:dyDescent="0.25">
      <c r="A7820" s="3">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6">
        <v>1644.2912999999999</v>
      </c>
    </row>
    <row r="7821" spans="1:22" ht="14.25" customHeight="1" x14ac:dyDescent="0.25">
      <c r="A7821" s="3">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6">
        <v>5.6831999999999994</v>
      </c>
    </row>
    <row r="7822" spans="1:22" ht="14.25" customHeight="1" x14ac:dyDescent="0.25">
      <c r="A7822" s="3">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6">
        <v>160.03979999999999</v>
      </c>
    </row>
    <row r="7823" spans="1:22" ht="14.25" customHeight="1" x14ac:dyDescent="0.25">
      <c r="A7823" s="3">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6">
        <v>6.9794999999999909</v>
      </c>
    </row>
    <row r="7824" spans="1:22" ht="14.25" customHeight="1" x14ac:dyDescent="0.25">
      <c r="A7824" s="3">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6">
        <v>2.5055999999999998</v>
      </c>
    </row>
    <row r="7825" spans="1:22" ht="14.25" customHeight="1" x14ac:dyDescent="0.25">
      <c r="A7825" s="3">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6">
        <v>52.489499999999992</v>
      </c>
    </row>
    <row r="7826" spans="1:22" ht="14.25" customHeight="1" x14ac:dyDescent="0.25">
      <c r="A7826" s="3">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6">
        <v>17.466000000000008</v>
      </c>
    </row>
    <row r="7827" spans="1:22" ht="14.25" customHeight="1" x14ac:dyDescent="0.25">
      <c r="A7827" s="3">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6">
        <v>15.147000000000004</v>
      </c>
    </row>
    <row r="7828" spans="1:22" ht="14.25" customHeight="1" x14ac:dyDescent="0.25">
      <c r="A7828" s="3">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6">
        <v>38.157600000000002</v>
      </c>
    </row>
    <row r="7829" spans="1:22" ht="14.25" customHeight="1" x14ac:dyDescent="0.25">
      <c r="A7829" s="3">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6">
        <v>3.2213999999999996</v>
      </c>
    </row>
    <row r="7830" spans="1:22" ht="14.25" customHeight="1" x14ac:dyDescent="0.25">
      <c r="A7830" s="3">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6">
        <v>6.3935999999999957</v>
      </c>
    </row>
    <row r="7831" spans="1:22" ht="14.25" customHeight="1" x14ac:dyDescent="0.25">
      <c r="A7831" s="3">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6">
        <v>15.475200000000001</v>
      </c>
    </row>
    <row r="7832" spans="1:22" ht="14.25" customHeight="1" x14ac:dyDescent="0.25">
      <c r="A7832" s="3">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6">
        <v>38.996999999999986</v>
      </c>
    </row>
    <row r="7833" spans="1:22" ht="14.25" customHeight="1" x14ac:dyDescent="0.25">
      <c r="A7833" s="3">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6">
        <v>17.623199999999997</v>
      </c>
    </row>
    <row r="7834" spans="1:22" ht="14.25" customHeight="1" x14ac:dyDescent="0.25">
      <c r="A7834" s="3">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6">
        <v>1.9136000000000006</v>
      </c>
    </row>
    <row r="7835" spans="1:22" ht="14.25" customHeight="1" x14ac:dyDescent="0.25">
      <c r="A7835" s="3">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6">
        <v>2.1319999999999988</v>
      </c>
    </row>
    <row r="7836" spans="1:22" ht="14.25" customHeight="1" x14ac:dyDescent="0.25">
      <c r="A7836" s="3">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6">
        <v>-15.098000000000013</v>
      </c>
    </row>
    <row r="7837" spans="1:22" ht="14.25" customHeight="1" x14ac:dyDescent="0.25">
      <c r="A7837" s="3">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6">
        <v>41.993000000000009</v>
      </c>
    </row>
    <row r="7838" spans="1:22" ht="14.25" customHeight="1" x14ac:dyDescent="0.25">
      <c r="A7838" s="3">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6">
        <v>-11.51760000000003</v>
      </c>
    </row>
    <row r="7839" spans="1:22" ht="14.25" customHeight="1" x14ac:dyDescent="0.25">
      <c r="A7839" s="3">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6">
        <v>5.7959999999999994</v>
      </c>
    </row>
    <row r="7840" spans="1:22" ht="14.25" customHeight="1" x14ac:dyDescent="0.25">
      <c r="A7840" s="3">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6">
        <v>57.592799999999997</v>
      </c>
    </row>
    <row r="7841" spans="1:22" ht="14.25" customHeight="1" x14ac:dyDescent="0.25">
      <c r="A7841" s="3">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6">
        <v>2.8763999999999994</v>
      </c>
    </row>
    <row r="7842" spans="1:22" ht="14.25" customHeight="1" x14ac:dyDescent="0.25">
      <c r="A7842" s="3">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6">
        <v>106.62480000000005</v>
      </c>
    </row>
    <row r="7843" spans="1:22" ht="14.25" customHeight="1" x14ac:dyDescent="0.25">
      <c r="A7843" s="3">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6">
        <v>13.787999999999997</v>
      </c>
    </row>
    <row r="7844" spans="1:22" ht="14.25" customHeight="1" x14ac:dyDescent="0.25">
      <c r="A7844" s="3">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6">
        <v>26.702999999999999</v>
      </c>
    </row>
    <row r="7845" spans="1:22" ht="14.25" customHeight="1" x14ac:dyDescent="0.25">
      <c r="A7845" s="3">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6">
        <v>34.214400000000005</v>
      </c>
    </row>
    <row r="7846" spans="1:22" ht="14.25" customHeight="1" x14ac:dyDescent="0.25">
      <c r="A7846" s="3">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6">
        <v>-21.3264</v>
      </c>
    </row>
    <row r="7847" spans="1:22" ht="14.25" customHeight="1" x14ac:dyDescent="0.25">
      <c r="A7847" s="3">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6">
        <v>69.704999999999998</v>
      </c>
    </row>
    <row r="7848" spans="1:22" ht="14.25" customHeight="1" x14ac:dyDescent="0.25">
      <c r="A7848" s="3">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6">
        <v>561.56399999999996</v>
      </c>
    </row>
    <row r="7849" spans="1:22" ht="14.25" customHeight="1" x14ac:dyDescent="0.25">
      <c r="A7849" s="3">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6">
        <v>-6.8815999999999953</v>
      </c>
    </row>
    <row r="7850" spans="1:22" ht="14.25" customHeight="1" x14ac:dyDescent="0.25">
      <c r="A7850" s="3">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6">
        <v>-3.787200000000003</v>
      </c>
    </row>
    <row r="7851" spans="1:22" ht="14.25" customHeight="1" x14ac:dyDescent="0.25">
      <c r="A7851" s="3">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6">
        <v>-3.1680000000000001</v>
      </c>
    </row>
    <row r="7852" spans="1:22" ht="14.25" customHeight="1" x14ac:dyDescent="0.25">
      <c r="A7852" s="3">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6">
        <v>1.764</v>
      </c>
    </row>
    <row r="7853" spans="1:22" ht="14.25" customHeight="1" x14ac:dyDescent="0.25">
      <c r="A7853" s="3">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6">
        <v>2.9568000000000003</v>
      </c>
    </row>
    <row r="7854" spans="1:22" ht="14.25" customHeight="1" x14ac:dyDescent="0.25">
      <c r="A7854" s="3">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6">
        <v>-53.008800000000008</v>
      </c>
    </row>
    <row r="7855" spans="1:22" ht="14.25" customHeight="1" x14ac:dyDescent="0.25">
      <c r="A7855" s="3">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6">
        <v>4.8804000000000007</v>
      </c>
    </row>
    <row r="7856" spans="1:22" ht="14.25" customHeight="1" x14ac:dyDescent="0.25">
      <c r="A7856" s="3">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6">
        <v>89.779200000000003</v>
      </c>
    </row>
    <row r="7857" spans="1:22" ht="14.25" customHeight="1" x14ac:dyDescent="0.25">
      <c r="A7857" s="3">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6">
        <v>23.4</v>
      </c>
    </row>
    <row r="7858" spans="1:22" ht="14.25" customHeight="1" x14ac:dyDescent="0.25">
      <c r="A7858" s="3">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6">
        <v>8.9543999999999997</v>
      </c>
    </row>
    <row r="7859" spans="1:22" ht="14.25" customHeight="1" x14ac:dyDescent="0.25">
      <c r="A7859" s="3">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6">
        <v>134.55999999999995</v>
      </c>
    </row>
    <row r="7860" spans="1:22" ht="14.25" customHeight="1" x14ac:dyDescent="0.25">
      <c r="A7860" s="3">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6">
        <v>77.863499999999988</v>
      </c>
    </row>
    <row r="7861" spans="1:22" ht="14.25" customHeight="1" x14ac:dyDescent="0.25">
      <c r="A7861" s="3">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6">
        <v>17.981999999999999</v>
      </c>
    </row>
    <row r="7862" spans="1:22" ht="14.25" customHeight="1" x14ac:dyDescent="0.25">
      <c r="A7862" s="3">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6">
        <v>-12.352</v>
      </c>
    </row>
    <row r="7863" spans="1:22" ht="14.25" customHeight="1" x14ac:dyDescent="0.25">
      <c r="A7863" s="3">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6">
        <v>3.400999999999998</v>
      </c>
    </row>
    <row r="7864" spans="1:22" ht="14.25" customHeight="1" x14ac:dyDescent="0.25">
      <c r="A7864" s="3">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6">
        <v>0</v>
      </c>
    </row>
    <row r="7865" spans="1:22" ht="14.25" customHeight="1" x14ac:dyDescent="0.25">
      <c r="A7865" s="3">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6">
        <v>-64.774800000000013</v>
      </c>
    </row>
    <row r="7866" spans="1:22" ht="14.25" customHeight="1" x14ac:dyDescent="0.25">
      <c r="A7866" s="3">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6">
        <v>6.7048000000000005</v>
      </c>
    </row>
    <row r="7867" spans="1:22" ht="14.25" customHeight="1" x14ac:dyDescent="0.25">
      <c r="A7867" s="3">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6">
        <v>49.715999999999966</v>
      </c>
    </row>
    <row r="7868" spans="1:22" ht="14.25" customHeight="1" x14ac:dyDescent="0.25">
      <c r="A7868" s="3">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6">
        <v>-191.64599999999996</v>
      </c>
    </row>
    <row r="7869" spans="1:22" ht="14.25" customHeight="1" x14ac:dyDescent="0.25">
      <c r="A7869" s="3">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6">
        <v>79.891199999999998</v>
      </c>
    </row>
    <row r="7870" spans="1:22" ht="14.25" customHeight="1" x14ac:dyDescent="0.25">
      <c r="A7870" s="3">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6">
        <v>6.1547999999999998</v>
      </c>
    </row>
    <row r="7871" spans="1:22" ht="14.25" customHeight="1" x14ac:dyDescent="0.25">
      <c r="A7871" s="3">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6">
        <v>-2.6999999999999993</v>
      </c>
    </row>
    <row r="7872" spans="1:22" ht="14.25" customHeight="1" x14ac:dyDescent="0.25">
      <c r="A7872" s="3">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6">
        <v>8.8623999999999992</v>
      </c>
    </row>
    <row r="7873" spans="1:22" ht="14.25" customHeight="1" x14ac:dyDescent="0.25">
      <c r="A7873" s="3">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6">
        <v>2.9567999999999999</v>
      </c>
    </row>
    <row r="7874" spans="1:22" ht="14.25" customHeight="1" x14ac:dyDescent="0.25">
      <c r="A7874" s="3">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6">
        <v>102.95279999999988</v>
      </c>
    </row>
    <row r="7875" spans="1:22" ht="14.25" customHeight="1" x14ac:dyDescent="0.25">
      <c r="A7875" s="3">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6">
        <v>3.8519999999999994</v>
      </c>
    </row>
    <row r="7876" spans="1:22" ht="14.25" customHeight="1" x14ac:dyDescent="0.25">
      <c r="A7876" s="3">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6">
        <v>45.975399999999993</v>
      </c>
    </row>
    <row r="7877" spans="1:22" ht="14.25" customHeight="1" x14ac:dyDescent="0.25">
      <c r="A7877" s="3">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6">
        <v>11.2752</v>
      </c>
    </row>
    <row r="7878" spans="1:22" ht="14.25" customHeight="1" x14ac:dyDescent="0.25">
      <c r="A7878" s="3">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6">
        <v>0.8382000000000005</v>
      </c>
    </row>
    <row r="7879" spans="1:22" ht="14.25" customHeight="1" x14ac:dyDescent="0.25">
      <c r="A7879" s="3">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6">
        <v>1.764</v>
      </c>
    </row>
    <row r="7880" spans="1:22" ht="14.25" customHeight="1" x14ac:dyDescent="0.25">
      <c r="A7880" s="3">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6">
        <v>-302.72000000000003</v>
      </c>
    </row>
    <row r="7881" spans="1:22" ht="14.25" customHeight="1" x14ac:dyDescent="0.25">
      <c r="A7881" s="3">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6">
        <v>-118.01160000000002</v>
      </c>
    </row>
    <row r="7882" spans="1:22" ht="14.25" customHeight="1" x14ac:dyDescent="0.25">
      <c r="A7882" s="3">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6">
        <v>1.0007999999999999</v>
      </c>
    </row>
    <row r="7883" spans="1:22" ht="14.25" customHeight="1" x14ac:dyDescent="0.25">
      <c r="A7883" s="3">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6">
        <v>10.553399999999993</v>
      </c>
    </row>
    <row r="7884" spans="1:22" ht="14.25" customHeight="1" x14ac:dyDescent="0.25">
      <c r="A7884" s="3">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6">
        <v>14.07119999999999</v>
      </c>
    </row>
    <row r="7885" spans="1:22" ht="14.25" customHeight="1" x14ac:dyDescent="0.25">
      <c r="A7885" s="3">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6">
        <v>3.7409999999999997</v>
      </c>
    </row>
    <row r="7886" spans="1:22" ht="14.25" customHeight="1" x14ac:dyDescent="0.25">
      <c r="A7886" s="3">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6">
        <v>5.9149999999999938</v>
      </c>
    </row>
    <row r="7887" spans="1:22" ht="14.25" customHeight="1" x14ac:dyDescent="0.25">
      <c r="A7887" s="3">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6">
        <v>7.0128000000000013</v>
      </c>
    </row>
    <row r="7888" spans="1:22" ht="14.25" customHeight="1" x14ac:dyDescent="0.25">
      <c r="A7888" s="3">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6">
        <v>3.3439999999999994</v>
      </c>
    </row>
    <row r="7889" spans="1:22" ht="14.25" customHeight="1" x14ac:dyDescent="0.25">
      <c r="A7889" s="3">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6">
        <v>4.6552000000000007</v>
      </c>
    </row>
    <row r="7890" spans="1:22" ht="14.25" customHeight="1" x14ac:dyDescent="0.25">
      <c r="A7890" s="3">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6">
        <v>15.552000000000001</v>
      </c>
    </row>
    <row r="7891" spans="1:22" ht="14.25" customHeight="1" x14ac:dyDescent="0.25">
      <c r="A7891" s="3">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6">
        <v>5.3703000000000003</v>
      </c>
    </row>
    <row r="7892" spans="1:22" ht="14.25" customHeight="1" x14ac:dyDescent="0.25">
      <c r="A7892" s="3">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6">
        <v>171.99140000000003</v>
      </c>
    </row>
    <row r="7893" spans="1:22" ht="14.25" customHeight="1" x14ac:dyDescent="0.25">
      <c r="A7893" s="3">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6">
        <v>137.54000000000002</v>
      </c>
    </row>
    <row r="7894" spans="1:22" ht="14.25" customHeight="1" x14ac:dyDescent="0.25">
      <c r="A7894" s="3">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6">
        <v>49.970399999999991</v>
      </c>
    </row>
    <row r="7895" spans="1:22" ht="14.25" customHeight="1" x14ac:dyDescent="0.25">
      <c r="A7895" s="3">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6">
        <v>4.3500000000000005</v>
      </c>
    </row>
    <row r="7896" spans="1:22" ht="14.25" customHeight="1" x14ac:dyDescent="0.25">
      <c r="A7896" s="3">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6">
        <v>40.376000000000005</v>
      </c>
    </row>
    <row r="7897" spans="1:22" ht="14.25" customHeight="1" x14ac:dyDescent="0.25">
      <c r="A7897" s="3">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6">
        <v>3.0575999999999999</v>
      </c>
    </row>
    <row r="7898" spans="1:22" ht="14.25" customHeight="1" x14ac:dyDescent="0.25">
      <c r="A7898" s="3">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6">
        <v>219.44159999999999</v>
      </c>
    </row>
    <row r="7899" spans="1:22" ht="14.25" customHeight="1" x14ac:dyDescent="0.25">
      <c r="A7899" s="3">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6">
        <v>30.605399999999946</v>
      </c>
    </row>
    <row r="7900" spans="1:22" ht="14.25" customHeight="1" x14ac:dyDescent="0.25">
      <c r="A7900" s="3">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6">
        <v>-1237.8461999999995</v>
      </c>
    </row>
    <row r="7901" spans="1:22" ht="14.25" customHeight="1" x14ac:dyDescent="0.25">
      <c r="A7901" s="3">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6">
        <v>9.1199999999999974</v>
      </c>
    </row>
    <row r="7902" spans="1:22" ht="14.25" customHeight="1" x14ac:dyDescent="0.25">
      <c r="A7902" s="3">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6">
        <v>0.47520000000000018</v>
      </c>
    </row>
    <row r="7903" spans="1:22" ht="14.25" customHeight="1" x14ac:dyDescent="0.25">
      <c r="A7903" s="3">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6">
        <v>0</v>
      </c>
    </row>
    <row r="7904" spans="1:22" ht="14.25" customHeight="1" x14ac:dyDescent="0.25">
      <c r="A7904" s="3">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6">
        <v>4.7969999999999988</v>
      </c>
    </row>
    <row r="7905" spans="1:22" ht="14.25" customHeight="1" x14ac:dyDescent="0.25">
      <c r="A7905" s="3">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6">
        <v>47.660399999999967</v>
      </c>
    </row>
    <row r="7906" spans="1:22" ht="14.25" customHeight="1" x14ac:dyDescent="0.25">
      <c r="A7906" s="3">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6">
        <v>26.823999999999995</v>
      </c>
    </row>
    <row r="7907" spans="1:22" ht="14.25" customHeight="1" x14ac:dyDescent="0.25">
      <c r="A7907" s="3">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6">
        <v>1.6739999999999999</v>
      </c>
    </row>
    <row r="7908" spans="1:22" ht="14.25" customHeight="1" x14ac:dyDescent="0.25">
      <c r="A7908" s="3">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6">
        <v>-6.93</v>
      </c>
    </row>
    <row r="7909" spans="1:22" ht="14.25" customHeight="1" x14ac:dyDescent="0.25">
      <c r="A7909" s="3">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6">
        <v>178.90999999999997</v>
      </c>
    </row>
    <row r="7910" spans="1:22" ht="14.25" customHeight="1" x14ac:dyDescent="0.25">
      <c r="A7910" s="3">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6">
        <v>6.717599999999976</v>
      </c>
    </row>
    <row r="7911" spans="1:22" ht="14.25" customHeight="1" x14ac:dyDescent="0.25">
      <c r="A7911" s="3">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6">
        <v>5.9184000000000019</v>
      </c>
    </row>
    <row r="7912" spans="1:22" ht="14.25" customHeight="1" x14ac:dyDescent="0.25">
      <c r="A7912" s="3">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6">
        <v>7.3079999999999998</v>
      </c>
    </row>
    <row r="7913" spans="1:22" ht="14.25" customHeight="1" x14ac:dyDescent="0.25">
      <c r="A7913" s="3">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6">
        <v>-12.097999999999999</v>
      </c>
    </row>
    <row r="7914" spans="1:22" ht="14.25" customHeight="1" x14ac:dyDescent="0.25">
      <c r="A7914" s="3">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6">
        <v>-31.861200000000004</v>
      </c>
    </row>
    <row r="7915" spans="1:22" ht="14.25" customHeight="1" x14ac:dyDescent="0.25">
      <c r="A7915" s="3">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6">
        <v>1.9271999999999991</v>
      </c>
    </row>
    <row r="7916" spans="1:22" ht="14.25" customHeight="1" x14ac:dyDescent="0.25">
      <c r="A7916" s="3">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6">
        <v>1668.2049999999999</v>
      </c>
    </row>
    <row r="7917" spans="1:22" ht="14.25" customHeight="1" x14ac:dyDescent="0.25">
      <c r="A7917" s="3">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6">
        <v>8.1071999999999917</v>
      </c>
    </row>
    <row r="7918" spans="1:22" ht="14.25" customHeight="1" x14ac:dyDescent="0.25">
      <c r="A7918" s="3">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6">
        <v>-93.472400000000022</v>
      </c>
    </row>
    <row r="7919" spans="1:22" ht="14.25" customHeight="1" x14ac:dyDescent="0.25">
      <c r="A7919" s="3">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6">
        <v>3.7979999999999947</v>
      </c>
    </row>
    <row r="7920" spans="1:22" ht="14.25" customHeight="1" x14ac:dyDescent="0.25">
      <c r="A7920" s="3">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6">
        <v>7.4255999999999993</v>
      </c>
    </row>
    <row r="7921" spans="1:22" ht="14.25" customHeight="1" x14ac:dyDescent="0.25">
      <c r="A7921" s="3">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6">
        <v>10.813600000000001</v>
      </c>
    </row>
    <row r="7922" spans="1:22" ht="14.25" customHeight="1" x14ac:dyDescent="0.25">
      <c r="A7922" s="3">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6">
        <v>10.796399999999998</v>
      </c>
    </row>
    <row r="7923" spans="1:22" ht="14.25" customHeight="1" x14ac:dyDescent="0.25">
      <c r="A7923" s="3">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6">
        <v>81.920999999999992</v>
      </c>
    </row>
    <row r="7924" spans="1:22" ht="14.25" customHeight="1" x14ac:dyDescent="0.25">
      <c r="A7924" s="3">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6">
        <v>38.396000000000015</v>
      </c>
    </row>
    <row r="7925" spans="1:22" ht="14.25" customHeight="1" x14ac:dyDescent="0.25">
      <c r="A7925" s="3">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6">
        <v>-11.417999999999999</v>
      </c>
    </row>
    <row r="7926" spans="1:22" ht="14.25" customHeight="1" x14ac:dyDescent="0.25">
      <c r="A7926" s="3">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6">
        <v>10.7136</v>
      </c>
    </row>
    <row r="7927" spans="1:22" ht="14.25" customHeight="1" x14ac:dyDescent="0.25">
      <c r="A7927" s="3">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6">
        <v>51.800000000000004</v>
      </c>
    </row>
    <row r="7928" spans="1:22" ht="14.25" customHeight="1" x14ac:dyDescent="0.25">
      <c r="A7928" s="3">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6">
        <v>1.3365</v>
      </c>
    </row>
    <row r="7929" spans="1:22" ht="14.25" customHeight="1" x14ac:dyDescent="0.25">
      <c r="A7929" s="3">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6">
        <v>170.99699999999996</v>
      </c>
    </row>
    <row r="7930" spans="1:22" ht="14.25" customHeight="1" x14ac:dyDescent="0.25">
      <c r="A7930" s="3">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6">
        <v>9.1745999999999981</v>
      </c>
    </row>
    <row r="7931" spans="1:22" ht="14.25" customHeight="1" x14ac:dyDescent="0.25">
      <c r="A7931" s="3">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6">
        <v>-4.2588000000000363</v>
      </c>
    </row>
    <row r="7932" spans="1:22" ht="14.25" customHeight="1" x14ac:dyDescent="0.25">
      <c r="A7932" s="3">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6">
        <v>17.855999999999995</v>
      </c>
    </row>
    <row r="7933" spans="1:22" ht="14.25" customHeight="1" x14ac:dyDescent="0.25">
      <c r="A7933" s="3">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6">
        <v>23.027999999999992</v>
      </c>
    </row>
    <row r="7934" spans="1:22" ht="14.25" customHeight="1" x14ac:dyDescent="0.25">
      <c r="A7934" s="3">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6">
        <v>34.293999999999997</v>
      </c>
    </row>
    <row r="7935" spans="1:22" ht="14.25" customHeight="1" x14ac:dyDescent="0.25">
      <c r="A7935" s="3">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6">
        <v>11.68</v>
      </c>
    </row>
    <row r="7936" spans="1:22" ht="14.25" customHeight="1" x14ac:dyDescent="0.25">
      <c r="A7936" s="3">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6">
        <v>8.9969999999999892</v>
      </c>
    </row>
    <row r="7937" spans="1:22" ht="14.25" customHeight="1" x14ac:dyDescent="0.25">
      <c r="A7937" s="3">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6">
        <v>3.8519999999999994</v>
      </c>
    </row>
    <row r="7938" spans="1:22" ht="14.25" customHeight="1" x14ac:dyDescent="0.25">
      <c r="A7938" s="3">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6">
        <v>4.8720000000000008</v>
      </c>
    </row>
    <row r="7939" spans="1:22" ht="14.25" customHeight="1" x14ac:dyDescent="0.25">
      <c r="A7939" s="3">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6">
        <v>654.7553999999999</v>
      </c>
    </row>
    <row r="7940" spans="1:22" ht="14.25" customHeight="1" x14ac:dyDescent="0.25">
      <c r="A7940" s="3">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6">
        <v>140.54820000000001</v>
      </c>
    </row>
    <row r="7941" spans="1:22" ht="14.25" customHeight="1" x14ac:dyDescent="0.25">
      <c r="A7941" s="3">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6">
        <v>77.369599999999991</v>
      </c>
    </row>
    <row r="7942" spans="1:22" ht="14.25" customHeight="1" x14ac:dyDescent="0.25">
      <c r="A7942" s="3">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6">
        <v>-9.1601999999999961</v>
      </c>
    </row>
    <row r="7943" spans="1:22" ht="14.25" customHeight="1" x14ac:dyDescent="0.25">
      <c r="A7943" s="3">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6">
        <v>35.047999999999995</v>
      </c>
    </row>
    <row r="7944" spans="1:22" ht="14.25" customHeight="1" x14ac:dyDescent="0.25">
      <c r="A7944" s="3">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6">
        <v>-59.372999999999976</v>
      </c>
    </row>
    <row r="7945" spans="1:22" ht="14.25" customHeight="1" x14ac:dyDescent="0.25">
      <c r="A7945" s="3">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6">
        <v>5.0273999999999965</v>
      </c>
    </row>
    <row r="7946" spans="1:22" ht="14.25" customHeight="1" x14ac:dyDescent="0.25">
      <c r="A7946" s="3">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6">
        <v>2.3808000000000007</v>
      </c>
    </row>
    <row r="7947" spans="1:22" ht="14.25" customHeight="1" x14ac:dyDescent="0.25">
      <c r="A7947" s="3">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6">
        <v>-65.567999999999998</v>
      </c>
    </row>
    <row r="7948" spans="1:22" ht="14.25" customHeight="1" x14ac:dyDescent="0.25">
      <c r="A7948" s="3">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6">
        <v>-5.0687999999999995</v>
      </c>
    </row>
    <row r="7949" spans="1:22" ht="14.25" customHeight="1" x14ac:dyDescent="0.25">
      <c r="A7949" s="3">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6">
        <v>-3.5324999999999998</v>
      </c>
    </row>
    <row r="7950" spans="1:22" ht="14.25" customHeight="1" x14ac:dyDescent="0.25">
      <c r="A7950" s="3">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6">
        <v>0</v>
      </c>
    </row>
    <row r="7951" spans="1:22" ht="14.25" customHeight="1" x14ac:dyDescent="0.25">
      <c r="A7951" s="3">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6">
        <v>-34.953600000000002</v>
      </c>
    </row>
    <row r="7952" spans="1:22" ht="14.25" customHeight="1" x14ac:dyDescent="0.25">
      <c r="A7952" s="3">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6">
        <v>-22.671600000000005</v>
      </c>
    </row>
    <row r="7953" spans="1:22" ht="14.25" customHeight="1" x14ac:dyDescent="0.25">
      <c r="A7953" s="3">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6">
        <v>2.2439999999999998</v>
      </c>
    </row>
    <row r="7954" spans="1:22" ht="14.25" customHeight="1" x14ac:dyDescent="0.25">
      <c r="A7954" s="3">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6">
        <v>249.91039999999998</v>
      </c>
    </row>
    <row r="7955" spans="1:22" ht="14.25" customHeight="1" x14ac:dyDescent="0.25">
      <c r="A7955" s="3">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6">
        <v>2.6783999999999963</v>
      </c>
    </row>
    <row r="7956" spans="1:22" ht="14.25" customHeight="1" x14ac:dyDescent="0.25">
      <c r="A7956" s="3">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6">
        <v>3.0575999999999999</v>
      </c>
    </row>
    <row r="7957" spans="1:22" ht="14.25" customHeight="1" x14ac:dyDescent="0.25">
      <c r="A7957" s="3">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6">
        <v>-59.835600000000042</v>
      </c>
    </row>
    <row r="7958" spans="1:22" ht="14.25" customHeight="1" x14ac:dyDescent="0.25">
      <c r="A7958" s="3">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6">
        <v>6.8539999999999992</v>
      </c>
    </row>
    <row r="7959" spans="1:22" ht="14.25" customHeight="1" x14ac:dyDescent="0.25">
      <c r="A7959" s="3">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6">
        <v>4.1080000000000005</v>
      </c>
    </row>
    <row r="7960" spans="1:22" ht="14.25" customHeight="1" x14ac:dyDescent="0.25">
      <c r="A7960" s="3">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6">
        <v>26.973000000000003</v>
      </c>
    </row>
    <row r="7961" spans="1:22" ht="14.25" customHeight="1" x14ac:dyDescent="0.25">
      <c r="A7961" s="3">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6">
        <v>5.1587999999999852</v>
      </c>
    </row>
    <row r="7962" spans="1:22" ht="14.25" customHeight="1" x14ac:dyDescent="0.25">
      <c r="A7962" s="3">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6">
        <v>2.6972999999999994</v>
      </c>
    </row>
    <row r="7963" spans="1:22" ht="14.25" customHeight="1" x14ac:dyDescent="0.25">
      <c r="A7963" s="3">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6">
        <v>-19.323000000000011</v>
      </c>
    </row>
    <row r="7964" spans="1:22" ht="14.25" customHeight="1" x14ac:dyDescent="0.25">
      <c r="A7964" s="3">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6">
        <v>-16.185600000000001</v>
      </c>
    </row>
    <row r="7965" spans="1:22" ht="14.25" customHeight="1" x14ac:dyDescent="0.25">
      <c r="A7965" s="3">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6">
        <v>48.631999999999948</v>
      </c>
    </row>
    <row r="7966" spans="1:22" ht="14.25" customHeight="1" x14ac:dyDescent="0.25">
      <c r="A7966" s="3">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6">
        <v>7.2576000000000001</v>
      </c>
    </row>
    <row r="7967" spans="1:22" ht="14.25" customHeight="1" x14ac:dyDescent="0.25">
      <c r="A7967" s="3">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6">
        <v>14.5152</v>
      </c>
    </row>
    <row r="7968" spans="1:22" ht="14.25" customHeight="1" x14ac:dyDescent="0.25">
      <c r="A7968" s="3">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6">
        <v>16.68</v>
      </c>
    </row>
    <row r="7969" spans="1:22" ht="14.25" customHeight="1" x14ac:dyDescent="0.25">
      <c r="A7969" s="3">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6">
        <v>-190.85220000000004</v>
      </c>
    </row>
    <row r="7970" spans="1:22" ht="14.25" customHeight="1" x14ac:dyDescent="0.25">
      <c r="A7970" s="3">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6">
        <v>-2.9985000000000022</v>
      </c>
    </row>
    <row r="7971" spans="1:22" ht="14.25" customHeight="1" x14ac:dyDescent="0.25">
      <c r="A7971" s="3">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6">
        <v>13.588199999999986</v>
      </c>
    </row>
    <row r="7972" spans="1:22" ht="14.25" customHeight="1" x14ac:dyDescent="0.25">
      <c r="A7972" s="3">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6">
        <v>-112.62159999999994</v>
      </c>
    </row>
    <row r="7973" spans="1:22" ht="14.25" customHeight="1" x14ac:dyDescent="0.25">
      <c r="A7973" s="3">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6">
        <v>-5.4558000000000035</v>
      </c>
    </row>
    <row r="7974" spans="1:22" ht="14.25" customHeight="1" x14ac:dyDescent="0.25">
      <c r="A7974" s="3">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6">
        <v>3.6288</v>
      </c>
    </row>
    <row r="7975" spans="1:22" ht="14.25" customHeight="1" x14ac:dyDescent="0.25">
      <c r="A7975" s="3">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6">
        <v>-1.9067999999999996</v>
      </c>
    </row>
    <row r="7976" spans="1:22" ht="14.25" customHeight="1" x14ac:dyDescent="0.25">
      <c r="A7976" s="3">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6">
        <v>0</v>
      </c>
    </row>
    <row r="7977" spans="1:22" ht="14.25" customHeight="1" x14ac:dyDescent="0.25">
      <c r="A7977" s="3">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6">
        <v>-2.758799999999999</v>
      </c>
    </row>
    <row r="7978" spans="1:22" ht="14.25" customHeight="1" x14ac:dyDescent="0.25">
      <c r="A7978" s="3">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6">
        <v>3.2099999999999982</v>
      </c>
    </row>
    <row r="7979" spans="1:22" ht="14.25" customHeight="1" x14ac:dyDescent="0.25">
      <c r="A7979" s="3">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6">
        <v>197.99099999999996</v>
      </c>
    </row>
    <row r="7980" spans="1:22" ht="14.25" customHeight="1" x14ac:dyDescent="0.25">
      <c r="A7980" s="3">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6">
        <v>32.981699999999989</v>
      </c>
    </row>
    <row r="7981" spans="1:22" ht="14.25" customHeight="1" x14ac:dyDescent="0.25">
      <c r="A7981" s="3">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6">
        <v>1.6587999999999996</v>
      </c>
    </row>
    <row r="7982" spans="1:22" ht="14.25" customHeight="1" x14ac:dyDescent="0.25">
      <c r="A7982" s="3">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6">
        <v>5.5511999999999979</v>
      </c>
    </row>
    <row r="7983" spans="1:22" ht="14.25" customHeight="1" x14ac:dyDescent="0.25">
      <c r="A7983" s="3">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6">
        <v>22.118400000000001</v>
      </c>
    </row>
    <row r="7984" spans="1:22" ht="14.25" customHeight="1" x14ac:dyDescent="0.25">
      <c r="A7984" s="3">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6">
        <v>76.469999999999985</v>
      </c>
    </row>
    <row r="7985" spans="1:22" ht="14.25" customHeight="1" x14ac:dyDescent="0.25">
      <c r="A7985" s="3">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6">
        <v>4.9139999999999988</v>
      </c>
    </row>
    <row r="7986" spans="1:22" ht="14.25" customHeight="1" x14ac:dyDescent="0.25">
      <c r="A7986" s="3">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6">
        <v>0.88559999999999883</v>
      </c>
    </row>
    <row r="7987" spans="1:22" ht="14.25" customHeight="1" x14ac:dyDescent="0.25">
      <c r="A7987" s="3">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6">
        <v>2.8079999999999998</v>
      </c>
    </row>
    <row r="7988" spans="1:22" ht="14.25" customHeight="1" x14ac:dyDescent="0.25">
      <c r="A7988" s="3">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6">
        <v>43.175999999999995</v>
      </c>
    </row>
    <row r="7989" spans="1:22" ht="14.25" customHeight="1" x14ac:dyDescent="0.25">
      <c r="A7989" s="3">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6">
        <v>11.591999999999999</v>
      </c>
    </row>
    <row r="7990" spans="1:22" ht="14.25" customHeight="1" x14ac:dyDescent="0.25">
      <c r="A7990" s="3">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6">
        <v>17.667299999999997</v>
      </c>
    </row>
    <row r="7991" spans="1:22" ht="14.25" customHeight="1" x14ac:dyDescent="0.25">
      <c r="A7991" s="3">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6">
        <v>4.1916000000000011</v>
      </c>
    </row>
    <row r="7992" spans="1:22" ht="14.25" customHeight="1" x14ac:dyDescent="0.25">
      <c r="A7992" s="3">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6">
        <v>0.89100000000000001</v>
      </c>
    </row>
    <row r="7993" spans="1:22" ht="14.25" customHeight="1" x14ac:dyDescent="0.25">
      <c r="A7993" s="3">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6">
        <v>-26.623999999999995</v>
      </c>
    </row>
    <row r="7994" spans="1:22" ht="14.25" customHeight="1" x14ac:dyDescent="0.25">
      <c r="A7994" s="3">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6">
        <v>2.3079999999999998</v>
      </c>
    </row>
    <row r="7995" spans="1:22" ht="14.25" customHeight="1" x14ac:dyDescent="0.25">
      <c r="A7995" s="3">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6">
        <v>-3.4271999999999991</v>
      </c>
    </row>
    <row r="7996" spans="1:22" ht="14.25" customHeight="1" x14ac:dyDescent="0.25">
      <c r="A7996" s="3">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6">
        <v>-247.79879999999997</v>
      </c>
    </row>
    <row r="7997" spans="1:22" ht="14.25" customHeight="1" x14ac:dyDescent="0.25">
      <c r="A7997" s="3">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6">
        <v>-7.3691999999999993</v>
      </c>
    </row>
    <row r="7998" spans="1:22" ht="14.25" customHeight="1" x14ac:dyDescent="0.25">
      <c r="A7998" s="3">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6">
        <v>87.890000000000015</v>
      </c>
    </row>
    <row r="7999" spans="1:22" ht="14.25" customHeight="1" x14ac:dyDescent="0.25">
      <c r="A7999" s="3">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6">
        <v>20.914800000000014</v>
      </c>
    </row>
    <row r="8000" spans="1:22" ht="14.25" customHeight="1" x14ac:dyDescent="0.25">
      <c r="A8000" s="3">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6">
        <v>3.8975999999999997</v>
      </c>
    </row>
    <row r="8001" spans="1:22" ht="14.25" customHeight="1" x14ac:dyDescent="0.25">
      <c r="A8001" s="3">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6">
        <v>19.034399999999998</v>
      </c>
    </row>
    <row r="8002" spans="1:22" ht="14.25" customHeight="1" x14ac:dyDescent="0.25">
      <c r="A8002" s="3">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6">
        <v>76.548399999999987</v>
      </c>
    </row>
    <row r="8003" spans="1:22" ht="14.25" customHeight="1" x14ac:dyDescent="0.25">
      <c r="A8003" s="3">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6">
        <v>128.97420000000002</v>
      </c>
    </row>
    <row r="8004" spans="1:22" ht="14.25" customHeight="1" x14ac:dyDescent="0.25">
      <c r="A8004" s="3">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6">
        <v>0.51519999999999921</v>
      </c>
    </row>
    <row r="8005" spans="1:22" ht="14.25" customHeight="1" x14ac:dyDescent="0.25">
      <c r="A8005" s="3">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6">
        <v>78.850999999999971</v>
      </c>
    </row>
    <row r="8006" spans="1:22" ht="14.25" customHeight="1" x14ac:dyDescent="0.25">
      <c r="A8006" s="3">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6">
        <v>15.585599999999999</v>
      </c>
    </row>
    <row r="8007" spans="1:22" ht="14.25" customHeight="1" x14ac:dyDescent="0.25">
      <c r="A8007" s="3">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6">
        <v>3.2405999999999997</v>
      </c>
    </row>
    <row r="8008" spans="1:22" ht="14.25" customHeight="1" x14ac:dyDescent="0.25">
      <c r="A8008" s="3">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6">
        <v>0.93359999999999843</v>
      </c>
    </row>
    <row r="8009" spans="1:22" ht="14.25" customHeight="1" x14ac:dyDescent="0.25">
      <c r="A8009" s="3">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6">
        <v>5.4124000000000478</v>
      </c>
    </row>
    <row r="8010" spans="1:22" ht="14.25" customHeight="1" x14ac:dyDescent="0.25">
      <c r="A8010" s="3">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6">
        <v>49.970399999999991</v>
      </c>
    </row>
    <row r="8011" spans="1:22" ht="14.25" customHeight="1" x14ac:dyDescent="0.25">
      <c r="A8011" s="3">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6">
        <v>383.93099999999993</v>
      </c>
    </row>
    <row r="8012" spans="1:22" ht="14.25" customHeight="1" x14ac:dyDescent="0.25">
      <c r="A8012" s="3">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6">
        <v>41.152799999999992</v>
      </c>
    </row>
    <row r="8013" spans="1:22" ht="14.25" customHeight="1" x14ac:dyDescent="0.25">
      <c r="A8013" s="3">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6">
        <v>15.742999999999984</v>
      </c>
    </row>
    <row r="8014" spans="1:22" ht="14.25" customHeight="1" x14ac:dyDescent="0.25">
      <c r="A8014" s="3">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6">
        <v>207.47499999999994</v>
      </c>
    </row>
    <row r="8015" spans="1:22" ht="14.25" customHeight="1" x14ac:dyDescent="0.25">
      <c r="A8015" s="3">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6">
        <v>13.200000000000003</v>
      </c>
    </row>
    <row r="8016" spans="1:22" ht="14.25" customHeight="1" x14ac:dyDescent="0.25">
      <c r="A8016" s="3">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6">
        <v>1.4804999999999999</v>
      </c>
    </row>
    <row r="8017" spans="1:22" ht="14.25" customHeight="1" x14ac:dyDescent="0.25">
      <c r="A8017" s="3">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6">
        <v>6.0287999999999995</v>
      </c>
    </row>
    <row r="8018" spans="1:22" ht="14.25" customHeight="1" x14ac:dyDescent="0.25">
      <c r="A8018" s="3">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6">
        <v>12.892799999999998</v>
      </c>
    </row>
    <row r="8019" spans="1:22" ht="14.25" customHeight="1" x14ac:dyDescent="0.25">
      <c r="A8019" s="3">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6">
        <v>2.6964000000000006</v>
      </c>
    </row>
    <row r="8020" spans="1:22" ht="14.25" customHeight="1" x14ac:dyDescent="0.25">
      <c r="A8020" s="3">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6">
        <v>4.6193000000000026</v>
      </c>
    </row>
    <row r="8021" spans="1:22" ht="14.25" customHeight="1" x14ac:dyDescent="0.25">
      <c r="A8021" s="3">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6">
        <v>20.975000000000001</v>
      </c>
    </row>
    <row r="8022" spans="1:22" ht="14.25" customHeight="1" x14ac:dyDescent="0.25">
      <c r="A8022" s="3">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6">
        <v>5.7623999999999995</v>
      </c>
    </row>
    <row r="8023" spans="1:22" ht="14.25" customHeight="1" x14ac:dyDescent="0.25">
      <c r="A8023" s="3">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6">
        <v>-12.979200000000002</v>
      </c>
    </row>
    <row r="8024" spans="1:22" ht="14.25" customHeight="1" x14ac:dyDescent="0.25">
      <c r="A8024" s="3">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6">
        <v>29.673000000000005</v>
      </c>
    </row>
    <row r="8025" spans="1:22" ht="14.25" customHeight="1" x14ac:dyDescent="0.25">
      <c r="A8025" s="3">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6">
        <v>-93.989999999999952</v>
      </c>
    </row>
    <row r="8026" spans="1:22" ht="14.25" customHeight="1" x14ac:dyDescent="0.25">
      <c r="A8026" s="3">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6">
        <v>-1.8270000000000004</v>
      </c>
    </row>
    <row r="8027" spans="1:22" ht="14.25" customHeight="1" x14ac:dyDescent="0.25">
      <c r="A8027" s="3">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6">
        <v>50.563199999999995</v>
      </c>
    </row>
    <row r="8028" spans="1:22" ht="14.25" customHeight="1" x14ac:dyDescent="0.25">
      <c r="A8028" s="3">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6">
        <v>1.5760000000000076</v>
      </c>
    </row>
    <row r="8029" spans="1:22" ht="14.25" customHeight="1" x14ac:dyDescent="0.25">
      <c r="A8029" s="3">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6">
        <v>6.796599999999998</v>
      </c>
    </row>
    <row r="8030" spans="1:22" ht="14.25" customHeight="1" x14ac:dyDescent="0.25">
      <c r="A8030" s="3">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6">
        <v>108.17520000000002</v>
      </c>
    </row>
    <row r="8031" spans="1:22" ht="14.25" customHeight="1" x14ac:dyDescent="0.25">
      <c r="A8031" s="3">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6">
        <v>-9.2819999999999965</v>
      </c>
    </row>
    <row r="8032" spans="1:22" ht="14.25" customHeight="1" x14ac:dyDescent="0.25">
      <c r="A8032" s="3">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6">
        <v>-10.961100000000002</v>
      </c>
    </row>
    <row r="8033" spans="1:22" ht="14.25" customHeight="1" x14ac:dyDescent="0.25">
      <c r="A8033" s="3">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6">
        <v>9.0719999999999992</v>
      </c>
    </row>
    <row r="8034" spans="1:22" ht="14.25" customHeight="1" x14ac:dyDescent="0.25">
      <c r="A8034" s="3">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6">
        <v>16.183799999999998</v>
      </c>
    </row>
    <row r="8035" spans="1:22" ht="14.25" customHeight="1" x14ac:dyDescent="0.25">
      <c r="A8035" s="3">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6">
        <v>-1.476</v>
      </c>
    </row>
    <row r="8036" spans="1:22" ht="14.25" customHeight="1" x14ac:dyDescent="0.25">
      <c r="A8036" s="3">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6">
        <v>-20.730599999999995</v>
      </c>
    </row>
    <row r="8037" spans="1:22" ht="14.25" customHeight="1" x14ac:dyDescent="0.25">
      <c r="A8037" s="3">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6">
        <v>1.6704000000000001</v>
      </c>
    </row>
    <row r="8038" spans="1:22" ht="14.25" customHeight="1" x14ac:dyDescent="0.25">
      <c r="A8038" s="3">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6">
        <v>16.955999999999996</v>
      </c>
    </row>
    <row r="8039" spans="1:22" ht="14.25" customHeight="1" x14ac:dyDescent="0.25">
      <c r="A8039" s="3">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6">
        <v>10.896600000000003</v>
      </c>
    </row>
    <row r="8040" spans="1:22" ht="14.25" customHeight="1" x14ac:dyDescent="0.25">
      <c r="A8040" s="3">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6">
        <v>5.1293999999999755</v>
      </c>
    </row>
    <row r="8041" spans="1:22" ht="14.25" customHeight="1" x14ac:dyDescent="0.25">
      <c r="A8041" s="3">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6">
        <v>38.870400000000018</v>
      </c>
    </row>
    <row r="8042" spans="1:22" ht="14.25" customHeight="1" x14ac:dyDescent="0.25">
      <c r="A8042" s="3">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6">
        <v>34.354799999999955</v>
      </c>
    </row>
    <row r="8043" spans="1:22" ht="14.25" customHeight="1" x14ac:dyDescent="0.25">
      <c r="A8043" s="3">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6">
        <v>11.613</v>
      </c>
    </row>
    <row r="8044" spans="1:22" ht="14.25" customHeight="1" x14ac:dyDescent="0.25">
      <c r="A8044" s="3">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6">
        <v>24.913200000000003</v>
      </c>
    </row>
    <row r="8045" spans="1:22" ht="14.25" customHeight="1" x14ac:dyDescent="0.25">
      <c r="A8045" s="3">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6">
        <v>11.756800000000002</v>
      </c>
    </row>
    <row r="8046" spans="1:22" ht="14.25" customHeight="1" x14ac:dyDescent="0.25">
      <c r="A8046" s="3">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6">
        <v>106.95779999999998</v>
      </c>
    </row>
    <row r="8047" spans="1:22" ht="14.25" customHeight="1" x14ac:dyDescent="0.25">
      <c r="A8047" s="3">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6">
        <v>129.77249999999998</v>
      </c>
    </row>
    <row r="8048" spans="1:22" ht="14.25" customHeight="1" x14ac:dyDescent="0.25">
      <c r="A8048" s="3">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6">
        <v>-1.4760000000000004</v>
      </c>
    </row>
    <row r="8049" spans="1:22" ht="14.25" customHeight="1" x14ac:dyDescent="0.25">
      <c r="A8049" s="3">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6">
        <v>5.2883999999999984</v>
      </c>
    </row>
    <row r="8050" spans="1:22" ht="14.25" customHeight="1" x14ac:dyDescent="0.25">
      <c r="A8050" s="3">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6">
        <v>197.92079999999999</v>
      </c>
    </row>
    <row r="8051" spans="1:22" ht="14.25" customHeight="1" x14ac:dyDescent="0.25">
      <c r="A8051" s="3">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6">
        <v>-4.577</v>
      </c>
    </row>
    <row r="8052" spans="1:22" ht="14.25" customHeight="1" x14ac:dyDescent="0.25">
      <c r="A8052" s="3">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6">
        <v>4.7664</v>
      </c>
    </row>
    <row r="8053" spans="1:22" ht="14.25" customHeight="1" x14ac:dyDescent="0.25">
      <c r="A8053" s="3">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6">
        <v>3.1032000000000011</v>
      </c>
    </row>
    <row r="8054" spans="1:22" ht="14.25" customHeight="1" x14ac:dyDescent="0.25">
      <c r="A8054" s="3">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6">
        <v>4.4850000000000003</v>
      </c>
    </row>
    <row r="8055" spans="1:22" ht="14.25" customHeight="1" x14ac:dyDescent="0.25">
      <c r="A8055" s="3">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6">
        <v>-1.8584999999999994</v>
      </c>
    </row>
    <row r="8056" spans="1:22" ht="14.25" customHeight="1" x14ac:dyDescent="0.25">
      <c r="A8056" s="3">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6">
        <v>267.70499999999993</v>
      </c>
    </row>
    <row r="8057" spans="1:22" ht="14.25" customHeight="1" x14ac:dyDescent="0.25">
      <c r="A8057" s="3">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6">
        <v>28.956799999999973</v>
      </c>
    </row>
    <row r="8058" spans="1:22" ht="14.25" customHeight="1" x14ac:dyDescent="0.25">
      <c r="A8058" s="3">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6">
        <v>29.152799999999971</v>
      </c>
    </row>
    <row r="8059" spans="1:22" ht="14.25" customHeight="1" x14ac:dyDescent="0.25">
      <c r="A8059" s="3">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6">
        <v>13.959</v>
      </c>
    </row>
    <row r="8060" spans="1:22" ht="14.25" customHeight="1" x14ac:dyDescent="0.25">
      <c r="A8060" s="3">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6">
        <v>15.111599999999999</v>
      </c>
    </row>
    <row r="8061" spans="1:22" ht="14.25" customHeight="1" x14ac:dyDescent="0.25">
      <c r="A8061" s="3">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6">
        <v>1.7472000000000003</v>
      </c>
    </row>
    <row r="8062" spans="1:22" ht="14.25" customHeight="1" x14ac:dyDescent="0.25">
      <c r="A8062" s="3">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6">
        <v>28.857999999999997</v>
      </c>
    </row>
    <row r="8063" spans="1:22" ht="14.25" customHeight="1" x14ac:dyDescent="0.25">
      <c r="A8063" s="3">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6">
        <v>8.8623999999999992</v>
      </c>
    </row>
    <row r="8064" spans="1:22" ht="14.25" customHeight="1" x14ac:dyDescent="0.25">
      <c r="A8064" s="3">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6">
        <v>71.269200000000012</v>
      </c>
    </row>
    <row r="8065" spans="1:22" ht="14.25" customHeight="1" x14ac:dyDescent="0.25">
      <c r="A8065" s="3">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6">
        <v>100.7916</v>
      </c>
    </row>
    <row r="8066" spans="1:22" ht="14.25" customHeight="1" x14ac:dyDescent="0.25">
      <c r="A8066" s="3">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6">
        <v>6.2208000000000006</v>
      </c>
    </row>
    <row r="8067" spans="1:22" ht="14.25" customHeight="1" x14ac:dyDescent="0.25">
      <c r="A8067" s="3">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6">
        <v>5.8409999999999869</v>
      </c>
    </row>
    <row r="8068" spans="1:22" ht="14.25" customHeight="1" x14ac:dyDescent="0.25">
      <c r="A8068" s="3">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6">
        <v>89.954799999999992</v>
      </c>
    </row>
    <row r="8069" spans="1:22" ht="14.25" customHeight="1" x14ac:dyDescent="0.25">
      <c r="A8069" s="3">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6">
        <v>86.389199999999988</v>
      </c>
    </row>
    <row r="8070" spans="1:22" ht="14.25" customHeight="1" x14ac:dyDescent="0.25">
      <c r="A8070" s="3">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6">
        <v>6.0876000000000001</v>
      </c>
    </row>
    <row r="8071" spans="1:22" ht="14.25" customHeight="1" x14ac:dyDescent="0.25">
      <c r="A8071" s="3">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6">
        <v>-107.95800000000004</v>
      </c>
    </row>
    <row r="8072" spans="1:22" ht="14.25" customHeight="1" x14ac:dyDescent="0.25">
      <c r="A8072" s="3">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6">
        <v>-187.38150000000002</v>
      </c>
    </row>
    <row r="8073" spans="1:22" ht="14.25" customHeight="1" x14ac:dyDescent="0.25">
      <c r="A8073" s="3">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6">
        <v>-26.635199999999998</v>
      </c>
    </row>
    <row r="8074" spans="1:22" ht="14.25" customHeight="1" x14ac:dyDescent="0.25">
      <c r="A8074" s="3">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6">
        <v>2.2287999999999988</v>
      </c>
    </row>
    <row r="8075" spans="1:22" ht="14.25" customHeight="1" x14ac:dyDescent="0.25">
      <c r="A8075" s="3">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6">
        <v>-9.7050000000000018</v>
      </c>
    </row>
    <row r="8076" spans="1:22" ht="14.25" customHeight="1" x14ac:dyDescent="0.25">
      <c r="A8076" s="3">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6">
        <v>-22.684200000000004</v>
      </c>
    </row>
    <row r="8077" spans="1:22" ht="14.25" customHeight="1" x14ac:dyDescent="0.25">
      <c r="A8077" s="3">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6">
        <v>-38.821200000000012</v>
      </c>
    </row>
    <row r="8078" spans="1:22" ht="14.25" customHeight="1" x14ac:dyDescent="0.25">
      <c r="A8078" s="3">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6">
        <v>9.3227999999999991</v>
      </c>
    </row>
    <row r="8079" spans="1:22" ht="14.25" customHeight="1" x14ac:dyDescent="0.25">
      <c r="A8079" s="3">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6">
        <v>74.690999999999988</v>
      </c>
    </row>
    <row r="8080" spans="1:22" ht="14.25" customHeight="1" x14ac:dyDescent="0.25">
      <c r="A8080" s="3">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6">
        <v>18</v>
      </c>
    </row>
    <row r="8081" spans="1:22" ht="14.25" customHeight="1" x14ac:dyDescent="0.25">
      <c r="A8081" s="3">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6">
        <v>46.99519999999999</v>
      </c>
    </row>
    <row r="8082" spans="1:22" ht="14.25" customHeight="1" x14ac:dyDescent="0.25">
      <c r="A8082" s="3">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6">
        <v>47.626799999999996</v>
      </c>
    </row>
    <row r="8083" spans="1:22" ht="14.25" customHeight="1" x14ac:dyDescent="0.25">
      <c r="A8083" s="3">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6">
        <v>47.815200000000004</v>
      </c>
    </row>
    <row r="8084" spans="1:22" ht="14.25" customHeight="1" x14ac:dyDescent="0.25">
      <c r="A8084" s="3">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6">
        <v>20.387999999999998</v>
      </c>
    </row>
    <row r="8085" spans="1:22" ht="14.25" customHeight="1" x14ac:dyDescent="0.25">
      <c r="A8085" s="3">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6">
        <v>-10.487400000000001</v>
      </c>
    </row>
    <row r="8086" spans="1:22" ht="14.25" customHeight="1" x14ac:dyDescent="0.25">
      <c r="A8086" s="3">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6">
        <v>-161.69400000000005</v>
      </c>
    </row>
    <row r="8087" spans="1:22" ht="14.25" customHeight="1" x14ac:dyDescent="0.25">
      <c r="A8087" s="3">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6">
        <v>18.329999999999991</v>
      </c>
    </row>
    <row r="8088" spans="1:22" ht="14.25" customHeight="1" x14ac:dyDescent="0.25">
      <c r="A8088" s="3">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6">
        <v>5.2650000000000006</v>
      </c>
    </row>
    <row r="8089" spans="1:22" ht="14.25" customHeight="1" x14ac:dyDescent="0.25">
      <c r="A8089" s="3">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6">
        <v>1.1807999999999983</v>
      </c>
    </row>
    <row r="8090" spans="1:22" ht="14.25" customHeight="1" x14ac:dyDescent="0.25">
      <c r="A8090" s="3">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6">
        <v>12.973999999999997</v>
      </c>
    </row>
    <row r="8091" spans="1:22" ht="14.25" customHeight="1" x14ac:dyDescent="0.25">
      <c r="A8091" s="3">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6">
        <v>20.1708</v>
      </c>
    </row>
    <row r="8092" spans="1:22" ht="14.25" customHeight="1" x14ac:dyDescent="0.25">
      <c r="A8092" s="3">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6">
        <v>70.033599999999993</v>
      </c>
    </row>
    <row r="8093" spans="1:22" ht="14.25" customHeight="1" x14ac:dyDescent="0.25">
      <c r="A8093" s="3">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6">
        <v>2.8224</v>
      </c>
    </row>
    <row r="8094" spans="1:22" ht="14.25" customHeight="1" x14ac:dyDescent="0.25">
      <c r="A8094" s="3">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6">
        <v>32.97</v>
      </c>
    </row>
    <row r="8095" spans="1:22" ht="14.25" customHeight="1" x14ac:dyDescent="0.25">
      <c r="A8095" s="3">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6">
        <v>10.507200000000001</v>
      </c>
    </row>
    <row r="8096" spans="1:22" ht="14.25" customHeight="1" x14ac:dyDescent="0.25">
      <c r="A8096" s="3">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6">
        <v>12.052</v>
      </c>
    </row>
    <row r="8097" spans="1:22" ht="14.25" customHeight="1" x14ac:dyDescent="0.25">
      <c r="A8097" s="3">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6">
        <v>6.2208000000000006</v>
      </c>
    </row>
    <row r="8098" spans="1:22" ht="14.25" customHeight="1" x14ac:dyDescent="0.25">
      <c r="A8098" s="3">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6">
        <v>32.893000000000008</v>
      </c>
    </row>
    <row r="8099" spans="1:22" ht="14.25" customHeight="1" x14ac:dyDescent="0.25">
      <c r="A8099" s="3">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6">
        <v>34.292499999999997</v>
      </c>
    </row>
    <row r="8100" spans="1:22" ht="14.25" customHeight="1" x14ac:dyDescent="0.25">
      <c r="A8100" s="3">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6">
        <v>1.9259999999999997</v>
      </c>
    </row>
    <row r="8101" spans="1:22" ht="14.25" customHeight="1" x14ac:dyDescent="0.25">
      <c r="A8101" s="3">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6">
        <v>5.101499999999997</v>
      </c>
    </row>
    <row r="8102" spans="1:22" ht="14.25" customHeight="1" x14ac:dyDescent="0.25">
      <c r="A8102" s="3">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6">
        <v>377.72999999999956</v>
      </c>
    </row>
    <row r="8103" spans="1:22" ht="14.25" customHeight="1" x14ac:dyDescent="0.25">
      <c r="A8103" s="3">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6">
        <v>3.7995999999999999</v>
      </c>
    </row>
    <row r="8104" spans="1:22" ht="14.25" customHeight="1" x14ac:dyDescent="0.25">
      <c r="A8104" s="3">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6">
        <v>334.49849999999958</v>
      </c>
    </row>
    <row r="8105" spans="1:22" ht="14.25" customHeight="1" x14ac:dyDescent="0.25">
      <c r="A8105" s="3">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6">
        <v>29.341200000000008</v>
      </c>
    </row>
    <row r="8106" spans="1:22" ht="14.25" customHeight="1" x14ac:dyDescent="0.25">
      <c r="A8106" s="3">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6">
        <v>58.179600000000022</v>
      </c>
    </row>
    <row r="8107" spans="1:22" ht="14.25" customHeight="1" x14ac:dyDescent="0.25">
      <c r="A8107" s="3">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6">
        <v>-17.027400000000007</v>
      </c>
    </row>
    <row r="8108" spans="1:22" ht="14.25" customHeight="1" x14ac:dyDescent="0.25">
      <c r="A8108" s="3">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6">
        <v>52.632000000000005</v>
      </c>
    </row>
    <row r="8109" spans="1:22" ht="14.25" customHeight="1" x14ac:dyDescent="0.25">
      <c r="A8109" s="3">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6">
        <v>-87.667200000000037</v>
      </c>
    </row>
    <row r="8110" spans="1:22" ht="14.25" customHeight="1" x14ac:dyDescent="0.25">
      <c r="A8110" s="3">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6">
        <v>-58.504800000000017</v>
      </c>
    </row>
    <row r="8111" spans="1:22" ht="14.25" customHeight="1" x14ac:dyDescent="0.25">
      <c r="A8111" s="3">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6">
        <v>20.844000000000001</v>
      </c>
    </row>
    <row r="8112" spans="1:22" ht="14.25" customHeight="1" x14ac:dyDescent="0.25">
      <c r="A8112" s="3">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6">
        <v>-25.477199999999982</v>
      </c>
    </row>
    <row r="8113" spans="1:22" ht="14.25" customHeight="1" x14ac:dyDescent="0.25">
      <c r="A8113" s="3">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6">
        <v>-17.744999999999976</v>
      </c>
    </row>
    <row r="8114" spans="1:22" ht="14.25" customHeight="1" x14ac:dyDescent="0.25">
      <c r="A8114" s="3">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6">
        <v>-30.867200000000004</v>
      </c>
    </row>
    <row r="8115" spans="1:22" ht="14.25" customHeight="1" x14ac:dyDescent="0.25">
      <c r="A8115" s="3">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6">
        <v>-1.217800000000004</v>
      </c>
    </row>
    <row r="8116" spans="1:22" ht="14.25" customHeight="1" x14ac:dyDescent="0.25">
      <c r="A8116" s="3">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6">
        <v>2.3219999999999974</v>
      </c>
    </row>
    <row r="8117" spans="1:22" ht="14.25" customHeight="1" x14ac:dyDescent="0.25">
      <c r="A8117" s="3">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6">
        <v>41.445600000000013</v>
      </c>
    </row>
    <row r="8118" spans="1:22" ht="14.25" customHeight="1" x14ac:dyDescent="0.25">
      <c r="A8118" s="3">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6">
        <v>7.9895999999999994</v>
      </c>
    </row>
    <row r="8119" spans="1:22" ht="14.25" customHeight="1" x14ac:dyDescent="0.25">
      <c r="A8119" s="3">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6">
        <v>100.4255</v>
      </c>
    </row>
    <row r="8120" spans="1:22" ht="14.25" customHeight="1" x14ac:dyDescent="0.25">
      <c r="A8120" s="3">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6">
        <v>-75.191999999999979</v>
      </c>
    </row>
    <row r="8121" spans="1:22" ht="14.25" customHeight="1" x14ac:dyDescent="0.25">
      <c r="A8121" s="3">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6">
        <v>10.909600000000001</v>
      </c>
    </row>
    <row r="8122" spans="1:22" ht="14.25" customHeight="1" x14ac:dyDescent="0.25">
      <c r="A8122" s="3">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6">
        <v>0</v>
      </c>
    </row>
    <row r="8123" spans="1:22" ht="14.25" customHeight="1" x14ac:dyDescent="0.25">
      <c r="A8123" s="3">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6">
        <v>11.026399999999999</v>
      </c>
    </row>
    <row r="8124" spans="1:22" ht="14.25" customHeight="1" x14ac:dyDescent="0.25">
      <c r="A8124" s="3">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6">
        <v>9.5850000000000009</v>
      </c>
    </row>
    <row r="8125" spans="1:22" ht="14.25" customHeight="1" x14ac:dyDescent="0.25">
      <c r="A8125" s="3">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6">
        <v>125.99719999999991</v>
      </c>
    </row>
    <row r="8126" spans="1:22" ht="14.25" customHeight="1" x14ac:dyDescent="0.25">
      <c r="A8126" s="3">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6">
        <v>-28.274400000000021</v>
      </c>
    </row>
    <row r="8127" spans="1:22" ht="14.25" customHeight="1" x14ac:dyDescent="0.25">
      <c r="A8127" s="3">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6">
        <v>-4.9878000000000018</v>
      </c>
    </row>
    <row r="8128" spans="1:22" ht="14.25" customHeight="1" x14ac:dyDescent="0.25">
      <c r="A8128" s="3">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6">
        <v>4.4004000000000003</v>
      </c>
    </row>
    <row r="8129" spans="1:22" ht="14.25" customHeight="1" x14ac:dyDescent="0.25">
      <c r="A8129" s="3">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6">
        <v>-125.76600000000005</v>
      </c>
    </row>
    <row r="8130" spans="1:22" ht="14.25" customHeight="1" x14ac:dyDescent="0.25">
      <c r="A8130" s="3">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6">
        <v>-43.847999999999985</v>
      </c>
    </row>
    <row r="8131" spans="1:22" ht="14.25" customHeight="1" x14ac:dyDescent="0.25">
      <c r="A8131" s="3">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6">
        <v>15.098399999999998</v>
      </c>
    </row>
    <row r="8132" spans="1:22" ht="14.25" customHeight="1" x14ac:dyDescent="0.25">
      <c r="A8132" s="3">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6">
        <v>5.8604000000000003</v>
      </c>
    </row>
    <row r="8133" spans="1:22" ht="14.25" customHeight="1" x14ac:dyDescent="0.25">
      <c r="A8133" s="3">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6">
        <v>3.8047999999999984</v>
      </c>
    </row>
    <row r="8134" spans="1:22" ht="14.25" customHeight="1" x14ac:dyDescent="0.25">
      <c r="A8134" s="3">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6">
        <v>160.62299999999993</v>
      </c>
    </row>
    <row r="8135" spans="1:22" ht="14.25" customHeight="1" x14ac:dyDescent="0.25">
      <c r="A8135" s="3">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6">
        <v>-70.960499999999996</v>
      </c>
    </row>
    <row r="8136" spans="1:22" ht="14.25" customHeight="1" x14ac:dyDescent="0.25">
      <c r="A8136" s="3">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6">
        <v>17.314799999999998</v>
      </c>
    </row>
    <row r="8137" spans="1:22" ht="14.25" customHeight="1" x14ac:dyDescent="0.25">
      <c r="A8137" s="3">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6">
        <v>41.223699999999994</v>
      </c>
    </row>
    <row r="8138" spans="1:22" ht="14.25" customHeight="1" x14ac:dyDescent="0.25">
      <c r="A8138" s="3">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6">
        <v>-255.58750000000009</v>
      </c>
    </row>
    <row r="8139" spans="1:22" ht="14.25" customHeight="1" x14ac:dyDescent="0.25">
      <c r="A8139" s="3">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6">
        <v>21.477600000000002</v>
      </c>
    </row>
    <row r="8140" spans="1:22" ht="14.25" customHeight="1" x14ac:dyDescent="0.25">
      <c r="A8140" s="3">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6">
        <v>1.2671999999999994</v>
      </c>
    </row>
    <row r="8141" spans="1:22" ht="14.25" customHeight="1" x14ac:dyDescent="0.25">
      <c r="A8141" s="3">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6">
        <v>24.856999999999999</v>
      </c>
    </row>
    <row r="8142" spans="1:22" ht="14.25" customHeight="1" x14ac:dyDescent="0.25">
      <c r="A8142" s="3">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6">
        <v>6.7048000000000005</v>
      </c>
    </row>
    <row r="8143" spans="1:22" ht="14.25" customHeight="1" x14ac:dyDescent="0.25">
      <c r="A8143" s="3">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6">
        <v>7.2176999999999998</v>
      </c>
    </row>
    <row r="8144" spans="1:22" ht="14.25" customHeight="1" x14ac:dyDescent="0.25">
      <c r="A8144" s="3">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6">
        <v>50.365800000000007</v>
      </c>
    </row>
    <row r="8145" spans="1:22" ht="14.25" customHeight="1" x14ac:dyDescent="0.25">
      <c r="A8145" s="3">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6">
        <v>6.9715999999999951</v>
      </c>
    </row>
    <row r="8146" spans="1:22" ht="14.25" customHeight="1" x14ac:dyDescent="0.25">
      <c r="A8146" s="3">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6">
        <v>-31.993600000000029</v>
      </c>
    </row>
    <row r="8147" spans="1:22" ht="14.25" customHeight="1" x14ac:dyDescent="0.25">
      <c r="A8147" s="3">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6">
        <v>155.72699999999998</v>
      </c>
    </row>
    <row r="8148" spans="1:22" ht="14.25" customHeight="1" x14ac:dyDescent="0.25">
      <c r="A8148" s="3">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6">
        <v>1.6896</v>
      </c>
    </row>
    <row r="8149" spans="1:22" ht="14.25" customHeight="1" x14ac:dyDescent="0.25">
      <c r="A8149" s="3">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6">
        <v>23.086399999999998</v>
      </c>
    </row>
    <row r="8150" spans="1:22" ht="14.25" customHeight="1" x14ac:dyDescent="0.25">
      <c r="A8150" s="3">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6">
        <v>9.8783999999999992</v>
      </c>
    </row>
    <row r="8151" spans="1:22" ht="14.25" customHeight="1" x14ac:dyDescent="0.25">
      <c r="A8151" s="3">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6">
        <v>5.0195999999999996</v>
      </c>
    </row>
    <row r="8152" spans="1:22" ht="14.25" customHeight="1" x14ac:dyDescent="0.25">
      <c r="A8152" s="3">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6">
        <v>39.748800000000003</v>
      </c>
    </row>
    <row r="8153" spans="1:22" ht="14.25" customHeight="1" x14ac:dyDescent="0.25">
      <c r="A8153" s="3">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6">
        <v>4.8719999999999999</v>
      </c>
    </row>
    <row r="8154" spans="1:22" ht="14.25" customHeight="1" x14ac:dyDescent="0.25">
      <c r="A8154" s="3">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6">
        <v>9.6191999999999993</v>
      </c>
    </row>
    <row r="8155" spans="1:22" ht="14.25" customHeight="1" x14ac:dyDescent="0.25">
      <c r="A8155" s="3">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6">
        <v>6719.9807999999994</v>
      </c>
    </row>
    <row r="8156" spans="1:22" ht="14.25" customHeight="1" x14ac:dyDescent="0.25">
      <c r="A8156" s="3">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6">
        <v>38.080000000000013</v>
      </c>
    </row>
    <row r="8157" spans="1:22" ht="14.25" customHeight="1" x14ac:dyDescent="0.25">
      <c r="A8157" s="3">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6">
        <v>27.881999999999998</v>
      </c>
    </row>
    <row r="8158" spans="1:22" ht="14.25" customHeight="1" x14ac:dyDescent="0.25">
      <c r="A8158" s="3">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6">
        <v>-23.93719999999999</v>
      </c>
    </row>
    <row r="8159" spans="1:22" ht="14.25" customHeight="1" x14ac:dyDescent="0.25">
      <c r="A8159" s="3">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6">
        <v>95.200000000000031</v>
      </c>
    </row>
    <row r="8160" spans="1:22" ht="14.25" customHeight="1" x14ac:dyDescent="0.25">
      <c r="A8160" s="3">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6">
        <v>5.6111999999999993</v>
      </c>
    </row>
    <row r="8161" spans="1:22" ht="14.25" customHeight="1" x14ac:dyDescent="0.25">
      <c r="A8161" s="3">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6">
        <v>87.890000000000015</v>
      </c>
    </row>
    <row r="8162" spans="1:22" ht="14.25" customHeight="1" x14ac:dyDescent="0.25">
      <c r="A8162" s="3">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6">
        <v>36.473600000000005</v>
      </c>
    </row>
    <row r="8163" spans="1:22" ht="14.25" customHeight="1" x14ac:dyDescent="0.25">
      <c r="A8163" s="3">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6">
        <v>76.315200000000004</v>
      </c>
    </row>
    <row r="8164" spans="1:22" ht="14.25" customHeight="1" x14ac:dyDescent="0.25">
      <c r="A8164" s="3">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6">
        <v>89.314199999999971</v>
      </c>
    </row>
    <row r="8165" spans="1:22" ht="14.25" customHeight="1" x14ac:dyDescent="0.25">
      <c r="A8165" s="3">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6">
        <v>33.935999999999993</v>
      </c>
    </row>
    <row r="8166" spans="1:22" ht="14.25" customHeight="1" x14ac:dyDescent="0.25">
      <c r="A8166" s="3">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6">
        <v>41.120799999999988</v>
      </c>
    </row>
    <row r="8167" spans="1:22" ht="14.25" customHeight="1" x14ac:dyDescent="0.25">
      <c r="A8167" s="3">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6">
        <v>4.1832000000000003</v>
      </c>
    </row>
    <row r="8168" spans="1:22" ht="14.25" customHeight="1" x14ac:dyDescent="0.25">
      <c r="A8168" s="3">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6">
        <v>-30.147000000000048</v>
      </c>
    </row>
    <row r="8169" spans="1:22" ht="14.25" customHeight="1" x14ac:dyDescent="0.25">
      <c r="A8169" s="3">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6">
        <v>-32.367300000000085</v>
      </c>
    </row>
    <row r="8170" spans="1:22" ht="14.25" customHeight="1" x14ac:dyDescent="0.25">
      <c r="A8170" s="3">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6">
        <v>366.63479999999993</v>
      </c>
    </row>
    <row r="8171" spans="1:22" ht="14.25" customHeight="1" x14ac:dyDescent="0.25">
      <c r="A8171" s="3">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6">
        <v>-73.054800000000071</v>
      </c>
    </row>
    <row r="8172" spans="1:22" ht="14.25" customHeight="1" x14ac:dyDescent="0.25">
      <c r="A8172" s="3">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6">
        <v>32.687999999999988</v>
      </c>
    </row>
    <row r="8173" spans="1:22" ht="14.25" customHeight="1" x14ac:dyDescent="0.25">
      <c r="A8173" s="3">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6">
        <v>68.686800000000005</v>
      </c>
    </row>
    <row r="8174" spans="1:22" ht="14.25" customHeight="1" x14ac:dyDescent="0.25">
      <c r="A8174" s="3">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6">
        <v>1.4112</v>
      </c>
    </row>
    <row r="8175" spans="1:22" ht="14.25" customHeight="1" x14ac:dyDescent="0.25">
      <c r="A8175" s="3">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6">
        <v>14.142599999999996</v>
      </c>
    </row>
    <row r="8176" spans="1:22" ht="14.25" customHeight="1" x14ac:dyDescent="0.25">
      <c r="A8176" s="3">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6">
        <v>4.066399999999998</v>
      </c>
    </row>
    <row r="8177" spans="1:22" ht="14.25" customHeight="1" x14ac:dyDescent="0.25">
      <c r="A8177" s="3">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6">
        <v>52.822799999999987</v>
      </c>
    </row>
    <row r="8178" spans="1:22" ht="14.25" customHeight="1" x14ac:dyDescent="0.25">
      <c r="A8178" s="3">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6">
        <v>37.218599999999995</v>
      </c>
    </row>
    <row r="8179" spans="1:22" ht="14.25" customHeight="1" x14ac:dyDescent="0.25">
      <c r="A8179" s="3">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6">
        <v>142.48499999999993</v>
      </c>
    </row>
    <row r="8180" spans="1:22" ht="14.25" customHeight="1" x14ac:dyDescent="0.25">
      <c r="A8180" s="3">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6">
        <v>449.99099999999999</v>
      </c>
    </row>
    <row r="8181" spans="1:22" ht="14.25" customHeight="1" x14ac:dyDescent="0.25">
      <c r="A8181" s="3">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6">
        <v>-188.7</v>
      </c>
    </row>
    <row r="8182" spans="1:22" ht="14.25" customHeight="1" x14ac:dyDescent="0.25">
      <c r="A8182" s="3">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6">
        <v>-480.20320000000027</v>
      </c>
    </row>
    <row r="8183" spans="1:22" ht="14.25" customHeight="1" x14ac:dyDescent="0.25">
      <c r="A8183" s="3">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6">
        <v>-24.043499999999995</v>
      </c>
    </row>
    <row r="8184" spans="1:22" ht="14.25" customHeight="1" x14ac:dyDescent="0.25">
      <c r="A8184" s="3">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6">
        <v>-10.173599999999997</v>
      </c>
    </row>
    <row r="8185" spans="1:22" ht="14.25" customHeight="1" x14ac:dyDescent="0.25">
      <c r="A8185" s="3">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6">
        <v>-0.99329999999999963</v>
      </c>
    </row>
    <row r="8186" spans="1:22" ht="14.25" customHeight="1" x14ac:dyDescent="0.25">
      <c r="A8186" s="3">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6">
        <v>20.576399999999996</v>
      </c>
    </row>
    <row r="8187" spans="1:22" ht="14.25" customHeight="1" x14ac:dyDescent="0.25">
      <c r="A8187" s="3">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6">
        <v>2.9339999999999997</v>
      </c>
    </row>
    <row r="8188" spans="1:22" ht="14.25" customHeight="1" x14ac:dyDescent="0.25">
      <c r="A8188" s="3">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6">
        <v>-12.147999999999996</v>
      </c>
    </row>
    <row r="8189" spans="1:22" ht="14.25" customHeight="1" x14ac:dyDescent="0.25">
      <c r="A8189" s="3">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6">
        <v>29.525400000000001</v>
      </c>
    </row>
    <row r="8190" spans="1:22" ht="14.25" customHeight="1" x14ac:dyDescent="0.25">
      <c r="A8190" s="3">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6">
        <v>9.3312000000000008</v>
      </c>
    </row>
    <row r="8191" spans="1:22" ht="14.25" customHeight="1" x14ac:dyDescent="0.25">
      <c r="A8191" s="3">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6">
        <v>3.6162000000000001</v>
      </c>
    </row>
    <row r="8192" spans="1:22" ht="14.25" customHeight="1" x14ac:dyDescent="0.25">
      <c r="A8192" s="3">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6">
        <v>18.662400000000002</v>
      </c>
    </row>
    <row r="8193" spans="1:22" ht="14.25" customHeight="1" x14ac:dyDescent="0.25">
      <c r="A8193" s="3">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6">
        <v>76.9816</v>
      </c>
    </row>
    <row r="8194" spans="1:22" ht="14.25" customHeight="1" x14ac:dyDescent="0.25">
      <c r="A8194" s="3">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6">
        <v>-4.2336000000000009</v>
      </c>
    </row>
    <row r="8195" spans="1:22" ht="14.25" customHeight="1" x14ac:dyDescent="0.25">
      <c r="A8195" s="3">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6">
        <v>9.8351999999999933</v>
      </c>
    </row>
    <row r="8196" spans="1:22" ht="14.25" customHeight="1" x14ac:dyDescent="0.25">
      <c r="A8196" s="3">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6">
        <v>25.180800000000005</v>
      </c>
    </row>
    <row r="8197" spans="1:22" ht="14.25" customHeight="1" x14ac:dyDescent="0.25">
      <c r="A8197" s="3">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6">
        <v>4.3904000000000005</v>
      </c>
    </row>
    <row r="8198" spans="1:22" ht="14.25" customHeight="1" x14ac:dyDescent="0.25">
      <c r="A8198" s="3">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6">
        <v>-1.119600000000009</v>
      </c>
    </row>
    <row r="8199" spans="1:22" ht="14.25" customHeight="1" x14ac:dyDescent="0.25">
      <c r="A8199" s="3">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6">
        <v>7.1960000000000015</v>
      </c>
    </row>
    <row r="8200" spans="1:22" ht="14.25" customHeight="1" x14ac:dyDescent="0.25">
      <c r="A8200" s="3">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6">
        <v>5.4432</v>
      </c>
    </row>
    <row r="8201" spans="1:22" ht="14.25" customHeight="1" x14ac:dyDescent="0.25">
      <c r="A8201" s="3">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6">
        <v>-18.252500000000001</v>
      </c>
    </row>
    <row r="8202" spans="1:22" ht="14.25" customHeight="1" x14ac:dyDescent="0.25">
      <c r="A8202" s="3">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6">
        <v>-18.196000000000002</v>
      </c>
    </row>
    <row r="8203" spans="1:22" ht="14.25" customHeight="1" x14ac:dyDescent="0.25">
      <c r="A8203" s="3">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6">
        <v>16.787500000000001</v>
      </c>
    </row>
    <row r="8204" spans="1:22" ht="14.25" customHeight="1" x14ac:dyDescent="0.25">
      <c r="A8204" s="3">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6">
        <v>142.9948</v>
      </c>
    </row>
    <row r="8205" spans="1:22" ht="14.25" customHeight="1" x14ac:dyDescent="0.25">
      <c r="A8205" s="3">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6">
        <v>4.7279999999999998</v>
      </c>
    </row>
    <row r="8206" spans="1:22" ht="14.25" customHeight="1" x14ac:dyDescent="0.25">
      <c r="A8206" s="3">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6">
        <v>2229.0239999999999</v>
      </c>
    </row>
    <row r="8207" spans="1:22" ht="14.25" customHeight="1" x14ac:dyDescent="0.25">
      <c r="A8207" s="3">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6">
        <v>115.5528</v>
      </c>
    </row>
    <row r="8208" spans="1:22" ht="14.25" customHeight="1" x14ac:dyDescent="0.25">
      <c r="A8208" s="3">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6">
        <v>-76.606200000000001</v>
      </c>
    </row>
    <row r="8209" spans="1:22" ht="14.25" customHeight="1" x14ac:dyDescent="0.25">
      <c r="A8209" s="3">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6">
        <v>0.42639999999999978</v>
      </c>
    </row>
    <row r="8210" spans="1:22" ht="14.25" customHeight="1" x14ac:dyDescent="0.25">
      <c r="A8210" s="3">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6">
        <v>-913.17599999999993</v>
      </c>
    </row>
    <row r="8211" spans="1:22" ht="14.25" customHeight="1" x14ac:dyDescent="0.25">
      <c r="A8211" s="3">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6">
        <v>-58.873600000000025</v>
      </c>
    </row>
    <row r="8212" spans="1:22" ht="14.25" customHeight="1" x14ac:dyDescent="0.25">
      <c r="A8212" s="3">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6">
        <v>7.1372000000000035</v>
      </c>
    </row>
    <row r="8213" spans="1:22" ht="14.25" customHeight="1" x14ac:dyDescent="0.25">
      <c r="A8213" s="3">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6">
        <v>-17.783999999999992</v>
      </c>
    </row>
    <row r="8214" spans="1:22" ht="14.25" customHeight="1" x14ac:dyDescent="0.25">
      <c r="A8214" s="3">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6">
        <v>19.630499999999998</v>
      </c>
    </row>
    <row r="8215" spans="1:22" ht="14.25" customHeight="1" x14ac:dyDescent="0.25">
      <c r="A8215" s="3">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6">
        <v>-4.6463999999999981</v>
      </c>
    </row>
    <row r="8216" spans="1:22" ht="14.25" customHeight="1" x14ac:dyDescent="0.25">
      <c r="A8216" s="3">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6">
        <v>3.7989999999999995</v>
      </c>
    </row>
    <row r="8217" spans="1:22" ht="14.25" customHeight="1" x14ac:dyDescent="0.25">
      <c r="A8217" s="3">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6">
        <v>-1.8106</v>
      </c>
    </row>
    <row r="8218" spans="1:22" ht="14.25" customHeight="1" x14ac:dyDescent="0.25">
      <c r="A8218" s="3">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6">
        <v>-2.2847999999999997</v>
      </c>
    </row>
    <row r="8219" spans="1:22" ht="14.25" customHeight="1" x14ac:dyDescent="0.25">
      <c r="A8219" s="3">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6">
        <v>0.86879999999999979</v>
      </c>
    </row>
    <row r="8220" spans="1:22" ht="14.25" customHeight="1" x14ac:dyDescent="0.25">
      <c r="A8220" s="3">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6">
        <v>-19.065600000000007</v>
      </c>
    </row>
    <row r="8221" spans="1:22" ht="14.25" customHeight="1" x14ac:dyDescent="0.25">
      <c r="A8221" s="3">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6">
        <v>1.7247999999999997</v>
      </c>
    </row>
    <row r="8222" spans="1:22" ht="14.25" customHeight="1" x14ac:dyDescent="0.25">
      <c r="A8222" s="3">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6">
        <v>-3.0396000000000001</v>
      </c>
    </row>
    <row r="8223" spans="1:22" ht="14.25" customHeight="1" x14ac:dyDescent="0.25">
      <c r="A8223" s="3">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6">
        <v>-3.7680000000000002</v>
      </c>
    </row>
    <row r="8224" spans="1:22" ht="14.25" customHeight="1" x14ac:dyDescent="0.25">
      <c r="A8224" s="3">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6">
        <v>-2.5248000000000022</v>
      </c>
    </row>
    <row r="8225" spans="1:22" ht="14.25" customHeight="1" x14ac:dyDescent="0.25">
      <c r="A8225" s="3">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6">
        <v>83.645999999999987</v>
      </c>
    </row>
    <row r="8226" spans="1:22" ht="14.25" customHeight="1" x14ac:dyDescent="0.25">
      <c r="A8226" s="3">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6">
        <v>6.2208000000000006</v>
      </c>
    </row>
    <row r="8227" spans="1:22" ht="14.25" customHeight="1" x14ac:dyDescent="0.25">
      <c r="A8227" s="3">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6">
        <v>91.055999999999983</v>
      </c>
    </row>
    <row r="8228" spans="1:22" ht="14.25" customHeight="1" x14ac:dyDescent="0.25">
      <c r="A8228" s="3">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6">
        <v>20.085100000000001</v>
      </c>
    </row>
    <row r="8229" spans="1:22" ht="14.25" customHeight="1" x14ac:dyDescent="0.25">
      <c r="A8229" s="3">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6">
        <v>7.4376000000000033</v>
      </c>
    </row>
    <row r="8230" spans="1:22" ht="14.25" customHeight="1" x14ac:dyDescent="0.25">
      <c r="A8230" s="3">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6">
        <v>8.0652000000000008</v>
      </c>
    </row>
    <row r="8231" spans="1:22" ht="14.25" customHeight="1" x14ac:dyDescent="0.25">
      <c r="A8231" s="3">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6">
        <v>37.787400000000005</v>
      </c>
    </row>
    <row r="8232" spans="1:22" ht="14.25" customHeight="1" x14ac:dyDescent="0.25">
      <c r="A8232" s="3">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6">
        <v>9.7118999999999982</v>
      </c>
    </row>
    <row r="8233" spans="1:22" ht="14.25" customHeight="1" x14ac:dyDescent="0.25">
      <c r="A8233" s="3">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6">
        <v>291.37779999999987</v>
      </c>
    </row>
    <row r="8234" spans="1:22" ht="14.25" customHeight="1" x14ac:dyDescent="0.25">
      <c r="A8234" s="3">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6">
        <v>42.362499999999997</v>
      </c>
    </row>
    <row r="8235" spans="1:22" ht="14.25" customHeight="1" x14ac:dyDescent="0.25">
      <c r="A8235" s="3">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6">
        <v>0.40679999999999694</v>
      </c>
    </row>
    <row r="8236" spans="1:22" ht="14.25" customHeight="1" x14ac:dyDescent="0.25">
      <c r="A8236" s="3">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6">
        <v>0.4159999999999997</v>
      </c>
    </row>
    <row r="8237" spans="1:22" ht="14.25" customHeight="1" x14ac:dyDescent="0.25">
      <c r="A8237" s="3">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6">
        <v>-458.14679999999998</v>
      </c>
    </row>
    <row r="8238" spans="1:22" ht="14.25" customHeight="1" x14ac:dyDescent="0.25">
      <c r="A8238" s="3">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6">
        <v>0</v>
      </c>
    </row>
    <row r="8239" spans="1:22" ht="14.25" customHeight="1" x14ac:dyDescent="0.25">
      <c r="A8239" s="3">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6">
        <v>-0.7748000000000006</v>
      </c>
    </row>
    <row r="8240" spans="1:22" ht="14.25" customHeight="1" x14ac:dyDescent="0.25">
      <c r="A8240" s="3">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6">
        <v>2.5019999999999998</v>
      </c>
    </row>
    <row r="8241" spans="1:22" ht="14.25" customHeight="1" x14ac:dyDescent="0.25">
      <c r="A8241" s="3">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6">
        <v>1.1119999999999999</v>
      </c>
    </row>
    <row r="8242" spans="1:22" ht="14.25" customHeight="1" x14ac:dyDescent="0.25">
      <c r="A8242" s="3">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6">
        <v>6.0411999999999964</v>
      </c>
    </row>
    <row r="8243" spans="1:22" ht="14.25" customHeight="1" x14ac:dyDescent="0.25">
      <c r="A8243" s="3">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6">
        <v>8.3103999999999996</v>
      </c>
    </row>
    <row r="8244" spans="1:22" ht="14.25" customHeight="1" x14ac:dyDescent="0.25">
      <c r="A8244" s="3">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6">
        <v>57.120000000000019</v>
      </c>
    </row>
    <row r="8245" spans="1:22" ht="14.25" customHeight="1" x14ac:dyDescent="0.25">
      <c r="A8245" s="3">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6">
        <v>50.396000000000015</v>
      </c>
    </row>
    <row r="8246" spans="1:22" ht="14.25" customHeight="1" x14ac:dyDescent="0.25">
      <c r="A8246" s="3">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6">
        <v>31.612800000000004</v>
      </c>
    </row>
    <row r="8247" spans="1:22" ht="14.25" customHeight="1" x14ac:dyDescent="0.25">
      <c r="A8247" s="3">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6">
        <v>10.347300000000004</v>
      </c>
    </row>
    <row r="8248" spans="1:22" ht="14.25" customHeight="1" x14ac:dyDescent="0.25">
      <c r="A8248" s="3">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6">
        <v>-191.619</v>
      </c>
    </row>
    <row r="8249" spans="1:22" ht="14.25" customHeight="1" x14ac:dyDescent="0.25">
      <c r="A8249" s="3">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6">
        <v>3.6784000000000017</v>
      </c>
    </row>
    <row r="8250" spans="1:22" ht="14.25" customHeight="1" x14ac:dyDescent="0.25">
      <c r="A8250" s="3">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6">
        <v>-123.9980000000001</v>
      </c>
    </row>
    <row r="8251" spans="1:22" ht="14.25" customHeight="1" x14ac:dyDescent="0.25">
      <c r="A8251" s="3">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6">
        <v>-16.818000000000005</v>
      </c>
    </row>
    <row r="8252" spans="1:22" ht="14.25" customHeight="1" x14ac:dyDescent="0.25">
      <c r="A8252" s="3">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6">
        <v>-1.8847999999999994</v>
      </c>
    </row>
    <row r="8253" spans="1:22" ht="14.25" customHeight="1" x14ac:dyDescent="0.25">
      <c r="A8253" s="3">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6">
        <v>-470.548</v>
      </c>
    </row>
    <row r="8254" spans="1:22" ht="14.25" customHeight="1" x14ac:dyDescent="0.25">
      <c r="A8254" s="3">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6">
        <v>6.0416000000000025</v>
      </c>
    </row>
    <row r="8255" spans="1:22" ht="14.25" customHeight="1" x14ac:dyDescent="0.25">
      <c r="A8255" s="3">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6">
        <v>89.996999999999986</v>
      </c>
    </row>
    <row r="8256" spans="1:22" ht="14.25" customHeight="1" x14ac:dyDescent="0.25">
      <c r="A8256" s="3">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6">
        <v>92.236799999999988</v>
      </c>
    </row>
    <row r="8257" spans="1:22" ht="14.25" customHeight="1" x14ac:dyDescent="0.25">
      <c r="A8257" s="3">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6">
        <v>27.295199999999973</v>
      </c>
    </row>
    <row r="8258" spans="1:22" ht="14.25" customHeight="1" x14ac:dyDescent="0.25">
      <c r="A8258" s="3">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6">
        <v>11.684999999999999</v>
      </c>
    </row>
    <row r="8259" spans="1:22" ht="14.25" customHeight="1" x14ac:dyDescent="0.25">
      <c r="A8259" s="3">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6">
        <v>12.246500000000005</v>
      </c>
    </row>
    <row r="8260" spans="1:22" ht="14.25" customHeight="1" x14ac:dyDescent="0.25">
      <c r="A8260" s="3">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6">
        <v>37.763999999999996</v>
      </c>
    </row>
    <row r="8261" spans="1:22" ht="14.25" customHeight="1" x14ac:dyDescent="0.25">
      <c r="A8261" s="3">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6">
        <v>180.76590000000002</v>
      </c>
    </row>
    <row r="8262" spans="1:22" ht="14.25" customHeight="1" x14ac:dyDescent="0.25">
      <c r="A8262" s="3">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6">
        <v>3.7693999999999992</v>
      </c>
    </row>
    <row r="8263" spans="1:22" ht="14.25" customHeight="1" x14ac:dyDescent="0.25">
      <c r="A8263" s="3">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6">
        <v>44.470399999999998</v>
      </c>
    </row>
    <row r="8264" spans="1:22" ht="14.25" customHeight="1" x14ac:dyDescent="0.25">
      <c r="A8264" s="3">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6">
        <v>9.3312000000000008</v>
      </c>
    </row>
    <row r="8265" spans="1:22" ht="14.25" customHeight="1" x14ac:dyDescent="0.25">
      <c r="A8265" s="3">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6">
        <v>-10.037199999999999</v>
      </c>
    </row>
    <row r="8266" spans="1:22" ht="14.25" customHeight="1" x14ac:dyDescent="0.25">
      <c r="A8266" s="3">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6">
        <v>30.734999999999992</v>
      </c>
    </row>
    <row r="8267" spans="1:22" ht="14.25" customHeight="1" x14ac:dyDescent="0.25">
      <c r="A8267" s="3">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6">
        <v>12.8499</v>
      </c>
    </row>
    <row r="8268" spans="1:22" ht="14.25" customHeight="1" x14ac:dyDescent="0.25">
      <c r="A8268" s="3">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6">
        <v>5.1948000000000008</v>
      </c>
    </row>
    <row r="8269" spans="1:22" ht="14.25" customHeight="1" x14ac:dyDescent="0.25">
      <c r="A8269" s="3">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6">
        <v>-47.174999999999997</v>
      </c>
    </row>
    <row r="8270" spans="1:22" ht="14.25" customHeight="1" x14ac:dyDescent="0.25">
      <c r="A8270" s="3">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6">
        <v>2.7719999999999994</v>
      </c>
    </row>
    <row r="8271" spans="1:22" ht="14.25" customHeight="1" x14ac:dyDescent="0.25">
      <c r="A8271" s="3">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6">
        <v>250.39599999999984</v>
      </c>
    </row>
    <row r="8272" spans="1:22" ht="14.25" customHeight="1" x14ac:dyDescent="0.25">
      <c r="A8272" s="3">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6">
        <v>3.1535999999999995</v>
      </c>
    </row>
    <row r="8273" spans="1:22" ht="14.25" customHeight="1" x14ac:dyDescent="0.25">
      <c r="A8273" s="3">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6">
        <v>313.26239999999967</v>
      </c>
    </row>
    <row r="8274" spans="1:22" ht="14.25" customHeight="1" x14ac:dyDescent="0.25">
      <c r="A8274" s="3">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6">
        <v>4.8391999999999911</v>
      </c>
    </row>
    <row r="8275" spans="1:22" ht="14.25" customHeight="1" x14ac:dyDescent="0.25">
      <c r="A8275" s="3">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6">
        <v>0.29960000000000009</v>
      </c>
    </row>
    <row r="8276" spans="1:22" ht="14.25" customHeight="1" x14ac:dyDescent="0.25">
      <c r="A8276" s="3">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6">
        <v>282.20920000000001</v>
      </c>
    </row>
    <row r="8277" spans="1:22" ht="14.25" customHeight="1" x14ac:dyDescent="0.25">
      <c r="A8277" s="3">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6">
        <v>15.607799999999999</v>
      </c>
    </row>
    <row r="8278" spans="1:22" ht="14.25" customHeight="1" x14ac:dyDescent="0.25">
      <c r="A8278" s="3">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6">
        <v>-2.758799999999999</v>
      </c>
    </row>
    <row r="8279" spans="1:22" ht="14.25" customHeight="1" x14ac:dyDescent="0.25">
      <c r="A8279" s="3">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6">
        <v>-26.726000000000006</v>
      </c>
    </row>
    <row r="8280" spans="1:22" ht="14.25" customHeight="1" x14ac:dyDescent="0.25">
      <c r="A8280" s="3">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6">
        <v>32.434200000000004</v>
      </c>
    </row>
    <row r="8281" spans="1:22" ht="14.25" customHeight="1" x14ac:dyDescent="0.25">
      <c r="A8281" s="3">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6">
        <v>87.757800000000003</v>
      </c>
    </row>
    <row r="8282" spans="1:22" ht="14.25" customHeight="1" x14ac:dyDescent="0.25">
      <c r="A8282" s="3">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6">
        <v>22.015799999999999</v>
      </c>
    </row>
    <row r="8283" spans="1:22" ht="14.25" customHeight="1" x14ac:dyDescent="0.25">
      <c r="A8283" s="3">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6">
        <v>25.874999999999972</v>
      </c>
    </row>
    <row r="8284" spans="1:22" ht="14.25" customHeight="1" x14ac:dyDescent="0.25">
      <c r="A8284" s="3">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6">
        <v>137.26399999999995</v>
      </c>
    </row>
    <row r="8285" spans="1:22" ht="14.25" customHeight="1" x14ac:dyDescent="0.25">
      <c r="A8285" s="3">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6">
        <v>14.227200000000003</v>
      </c>
    </row>
    <row r="8286" spans="1:22" ht="14.25" customHeight="1" x14ac:dyDescent="0.25">
      <c r="A8286" s="3">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6">
        <v>135.45599999999996</v>
      </c>
    </row>
    <row r="8287" spans="1:22" ht="14.25" customHeight="1" x14ac:dyDescent="0.25">
      <c r="A8287" s="3">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6">
        <v>-33.641399999999997</v>
      </c>
    </row>
    <row r="8288" spans="1:22" ht="14.25" customHeight="1" x14ac:dyDescent="0.25">
      <c r="A8288" s="3">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6">
        <v>10.8864</v>
      </c>
    </row>
    <row r="8289" spans="1:22" ht="14.25" customHeight="1" x14ac:dyDescent="0.25">
      <c r="A8289" s="3">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6">
        <v>4.196499999999995</v>
      </c>
    </row>
    <row r="8290" spans="1:22" ht="14.25" customHeight="1" x14ac:dyDescent="0.25">
      <c r="A8290" s="3">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6">
        <v>41.718599999999995</v>
      </c>
    </row>
    <row r="8291" spans="1:22" ht="14.25" customHeight="1" x14ac:dyDescent="0.25">
      <c r="A8291" s="3">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6">
        <v>15.843599999999995</v>
      </c>
    </row>
    <row r="8292" spans="1:22" ht="14.25" customHeight="1" x14ac:dyDescent="0.25">
      <c r="A8292" s="3">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6">
        <v>-1.0410000000000006</v>
      </c>
    </row>
    <row r="8293" spans="1:22" ht="14.25" customHeight="1" x14ac:dyDescent="0.25">
      <c r="A8293" s="3">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6">
        <v>0.99629999999999996</v>
      </c>
    </row>
    <row r="8294" spans="1:22" ht="14.25" customHeight="1" x14ac:dyDescent="0.25">
      <c r="A8294" s="3">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6">
        <v>-7.5767999999999986</v>
      </c>
    </row>
    <row r="8295" spans="1:22" ht="14.25" customHeight="1" x14ac:dyDescent="0.25">
      <c r="A8295" s="3">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6">
        <v>5.9695999999999998</v>
      </c>
    </row>
    <row r="8296" spans="1:22" ht="14.25" customHeight="1" x14ac:dyDescent="0.25">
      <c r="A8296" s="3">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6">
        <v>74.974999999999994</v>
      </c>
    </row>
    <row r="8297" spans="1:22" ht="14.25" customHeight="1" x14ac:dyDescent="0.25">
      <c r="A8297" s="3">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6">
        <v>12.744</v>
      </c>
    </row>
    <row r="8298" spans="1:22" ht="14.25" customHeight="1" x14ac:dyDescent="0.25">
      <c r="A8298" s="3">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6">
        <v>26.875200000000007</v>
      </c>
    </row>
    <row r="8299" spans="1:22" ht="14.25" customHeight="1" x14ac:dyDescent="0.25">
      <c r="A8299" s="3">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6">
        <v>0.73919999999999941</v>
      </c>
    </row>
    <row r="8300" spans="1:22" ht="14.25" customHeight="1" x14ac:dyDescent="0.25">
      <c r="A8300" s="3">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6">
        <v>4.2716999999999992</v>
      </c>
    </row>
    <row r="8301" spans="1:22" ht="14.25" customHeight="1" x14ac:dyDescent="0.25">
      <c r="A8301" s="3">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6">
        <v>2.0747999999999998</v>
      </c>
    </row>
    <row r="8302" spans="1:22" ht="14.25" customHeight="1" x14ac:dyDescent="0.25">
      <c r="A8302" s="3">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6">
        <v>81.432000000000002</v>
      </c>
    </row>
    <row r="8303" spans="1:22" ht="14.25" customHeight="1" x14ac:dyDescent="0.25">
      <c r="A8303" s="3">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6">
        <v>659.98</v>
      </c>
    </row>
    <row r="8304" spans="1:22" ht="14.25" customHeight="1" x14ac:dyDescent="0.25">
      <c r="A8304" s="3">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6">
        <v>45.293999999999954</v>
      </c>
    </row>
    <row r="8305" spans="1:22" ht="14.25" customHeight="1" x14ac:dyDescent="0.25">
      <c r="A8305" s="3">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6">
        <v>8.2781999999999982</v>
      </c>
    </row>
    <row r="8306" spans="1:22" ht="14.25" customHeight="1" x14ac:dyDescent="0.25">
      <c r="A8306" s="3">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6">
        <v>36.477600000000024</v>
      </c>
    </row>
    <row r="8307" spans="1:22" ht="14.25" customHeight="1" x14ac:dyDescent="0.25">
      <c r="A8307" s="3">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6">
        <v>15.552000000000001</v>
      </c>
    </row>
    <row r="8308" spans="1:22" ht="14.25" customHeight="1" x14ac:dyDescent="0.25">
      <c r="A8308" s="3">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6">
        <v>19.255600000000001</v>
      </c>
    </row>
    <row r="8309" spans="1:22" ht="14.25" customHeight="1" x14ac:dyDescent="0.25">
      <c r="A8309" s="3">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6">
        <v>35.677599999999998</v>
      </c>
    </row>
    <row r="8310" spans="1:22" ht="14.25" customHeight="1" x14ac:dyDescent="0.25">
      <c r="A8310" s="3">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6">
        <v>11.151</v>
      </c>
    </row>
    <row r="8311" spans="1:22" ht="14.25" customHeight="1" x14ac:dyDescent="0.25">
      <c r="A8311" s="3">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6">
        <v>8.5844999999999914</v>
      </c>
    </row>
    <row r="8312" spans="1:22" ht="14.25" customHeight="1" x14ac:dyDescent="0.25">
      <c r="A8312" s="3">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6">
        <v>-43.029600000000045</v>
      </c>
    </row>
    <row r="8313" spans="1:22" ht="14.25" customHeight="1" x14ac:dyDescent="0.25">
      <c r="A8313" s="3">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6">
        <v>24.460799999999999</v>
      </c>
    </row>
    <row r="8314" spans="1:22" ht="14.25" customHeight="1" x14ac:dyDescent="0.25">
      <c r="A8314" s="3">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6">
        <v>764.38180000000011</v>
      </c>
    </row>
    <row r="8315" spans="1:22" ht="14.25" customHeight="1" x14ac:dyDescent="0.25">
      <c r="A8315" s="3">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6">
        <v>-14.638799999999947</v>
      </c>
    </row>
    <row r="8316" spans="1:22" ht="14.25" customHeight="1" x14ac:dyDescent="0.25">
      <c r="A8316" s="3">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6">
        <v>0.56679999999999997</v>
      </c>
    </row>
    <row r="8317" spans="1:22" ht="14.25" customHeight="1" x14ac:dyDescent="0.25">
      <c r="A8317" s="3">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6">
        <v>3.9003999999999985</v>
      </c>
    </row>
    <row r="8318" spans="1:22" ht="14.25" customHeight="1" x14ac:dyDescent="0.25">
      <c r="A8318" s="3">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6">
        <v>5.6111999999999993</v>
      </c>
    </row>
    <row r="8319" spans="1:22" ht="14.25" customHeight="1" x14ac:dyDescent="0.25">
      <c r="A8319" s="3">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6">
        <v>0.15329999999999994</v>
      </c>
    </row>
    <row r="8320" spans="1:22" ht="14.25" customHeight="1" x14ac:dyDescent="0.25">
      <c r="A8320" s="3">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6">
        <v>2.3615999999999966</v>
      </c>
    </row>
    <row r="8321" spans="1:22" ht="14.25" customHeight="1" x14ac:dyDescent="0.25">
      <c r="A8321" s="3">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6">
        <v>3.3629999999999995</v>
      </c>
    </row>
    <row r="8322" spans="1:22" ht="14.25" customHeight="1" x14ac:dyDescent="0.25">
      <c r="A8322" s="3">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6">
        <v>4.5040000000000031</v>
      </c>
    </row>
    <row r="8323" spans="1:22" ht="14.25" customHeight="1" x14ac:dyDescent="0.25">
      <c r="A8323" s="3">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6">
        <v>-24.998400000000011</v>
      </c>
    </row>
    <row r="8324" spans="1:22" ht="14.25" customHeight="1" x14ac:dyDescent="0.25">
      <c r="A8324" s="3">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6">
        <v>2.2724000000000002</v>
      </c>
    </row>
    <row r="8325" spans="1:22" ht="14.25" customHeight="1" x14ac:dyDescent="0.25">
      <c r="A8325" s="3">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6">
        <v>20.584999999999994</v>
      </c>
    </row>
    <row r="8326" spans="1:22" ht="14.25" customHeight="1" x14ac:dyDescent="0.25">
      <c r="A8326" s="3">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6">
        <v>5.3970000000000073</v>
      </c>
    </row>
    <row r="8327" spans="1:22" ht="14.25" customHeight="1" x14ac:dyDescent="0.25">
      <c r="A8327" s="3">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6">
        <v>13.857900000000008</v>
      </c>
    </row>
    <row r="8328" spans="1:22" ht="14.25" customHeight="1" x14ac:dyDescent="0.25">
      <c r="A8328" s="3">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6">
        <v>-4.5824000000000016</v>
      </c>
    </row>
    <row r="8329" spans="1:22" ht="14.25" customHeight="1" x14ac:dyDescent="0.25">
      <c r="A8329" s="3">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6">
        <v>-164.83600000000007</v>
      </c>
    </row>
    <row r="8330" spans="1:22" ht="14.25" customHeight="1" x14ac:dyDescent="0.25">
      <c r="A8330" s="3">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6">
        <v>68.975999999999999</v>
      </c>
    </row>
    <row r="8331" spans="1:22" ht="14.25" customHeight="1" x14ac:dyDescent="0.25">
      <c r="A8331" s="3">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6">
        <v>3.1104000000000003</v>
      </c>
    </row>
    <row r="8332" spans="1:22" ht="14.25" customHeight="1" x14ac:dyDescent="0.25">
      <c r="A8332" s="3">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6">
        <v>2.5215999999999994</v>
      </c>
    </row>
    <row r="8333" spans="1:22" ht="14.25" customHeight="1" x14ac:dyDescent="0.25">
      <c r="A8333" s="3">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6">
        <v>3.3629999999999995</v>
      </c>
    </row>
    <row r="8334" spans="1:22" ht="14.25" customHeight="1" x14ac:dyDescent="0.25">
      <c r="A8334" s="3">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6">
        <v>88.725000000000023</v>
      </c>
    </row>
    <row r="8335" spans="1:22" ht="14.25" customHeight="1" x14ac:dyDescent="0.25">
      <c r="A8335" s="3">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6">
        <v>8.7906000000000013</v>
      </c>
    </row>
    <row r="8336" spans="1:22" ht="14.25" customHeight="1" x14ac:dyDescent="0.25">
      <c r="A8336" s="3">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6">
        <v>23.309999999999995</v>
      </c>
    </row>
    <row r="8337" spans="1:22" ht="14.25" customHeight="1" x14ac:dyDescent="0.25">
      <c r="A8337" s="3">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6">
        <v>149.76</v>
      </c>
    </row>
    <row r="8338" spans="1:22" ht="14.25" customHeight="1" x14ac:dyDescent="0.25">
      <c r="A8338" s="3">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6">
        <v>3.157</v>
      </c>
    </row>
    <row r="8339" spans="1:22" ht="14.25" customHeight="1" x14ac:dyDescent="0.25">
      <c r="A8339" s="3">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6">
        <v>11.720800000000001</v>
      </c>
    </row>
    <row r="8340" spans="1:22" ht="14.25" customHeight="1" x14ac:dyDescent="0.25">
      <c r="A8340" s="3">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6">
        <v>184.26</v>
      </c>
    </row>
    <row r="8341" spans="1:22" ht="14.25" customHeight="1" x14ac:dyDescent="0.25">
      <c r="A8341" s="3">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6">
        <v>-38.211600000000033</v>
      </c>
    </row>
    <row r="8342" spans="1:22" ht="14.25" customHeight="1" x14ac:dyDescent="0.25">
      <c r="A8342" s="3">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6">
        <v>15.552000000000001</v>
      </c>
    </row>
    <row r="8343" spans="1:22" ht="14.25" customHeight="1" x14ac:dyDescent="0.25">
      <c r="A8343" s="3">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6">
        <v>16.588799999999999</v>
      </c>
    </row>
    <row r="8344" spans="1:22" ht="14.25" customHeight="1" x14ac:dyDescent="0.25">
      <c r="A8344" s="3">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6">
        <v>19.807200000000002</v>
      </c>
    </row>
    <row r="8345" spans="1:22" ht="14.25" customHeight="1" x14ac:dyDescent="0.25">
      <c r="A8345" s="3">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6">
        <v>22.199999999999996</v>
      </c>
    </row>
    <row r="8346" spans="1:22" ht="14.25" customHeight="1" x14ac:dyDescent="0.25">
      <c r="A8346" s="3">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6">
        <v>6.5903999999999989</v>
      </c>
    </row>
    <row r="8347" spans="1:22" ht="14.25" customHeight="1" x14ac:dyDescent="0.25">
      <c r="A8347" s="3">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6">
        <v>-10.918799999999983</v>
      </c>
    </row>
    <row r="8348" spans="1:22" ht="14.25" customHeight="1" x14ac:dyDescent="0.25">
      <c r="A8348" s="3">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6">
        <v>13.188000000000002</v>
      </c>
    </row>
    <row r="8349" spans="1:22" ht="14.25" customHeight="1" x14ac:dyDescent="0.25">
      <c r="A8349" s="3">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6">
        <v>3.7920000000000007</v>
      </c>
    </row>
    <row r="8350" spans="1:22" ht="14.25" customHeight="1" x14ac:dyDescent="0.25">
      <c r="A8350" s="3">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6">
        <v>58.66</v>
      </c>
    </row>
    <row r="8351" spans="1:22" ht="14.25" customHeight="1" x14ac:dyDescent="0.25">
      <c r="A8351" s="3">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6">
        <v>10.449000000000002</v>
      </c>
    </row>
    <row r="8352" spans="1:22" ht="14.25" customHeight="1" x14ac:dyDescent="0.25">
      <c r="A8352" s="3">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6">
        <v>3.1104000000000003</v>
      </c>
    </row>
    <row r="8353" spans="1:22" ht="14.25" customHeight="1" x14ac:dyDescent="0.25">
      <c r="A8353" s="3">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6">
        <v>7.3008000000000006</v>
      </c>
    </row>
    <row r="8354" spans="1:22" ht="14.25" customHeight="1" x14ac:dyDescent="0.25">
      <c r="A8354" s="3">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6">
        <v>-17.591999999999992</v>
      </c>
    </row>
    <row r="8355" spans="1:22" ht="14.25" customHeight="1" x14ac:dyDescent="0.25">
      <c r="A8355" s="3">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6">
        <v>-112.041</v>
      </c>
    </row>
    <row r="8356" spans="1:22" ht="14.25" customHeight="1" x14ac:dyDescent="0.25">
      <c r="A8356" s="3">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6">
        <v>-44.94</v>
      </c>
    </row>
    <row r="8357" spans="1:22" ht="14.25" customHeight="1" x14ac:dyDescent="0.25">
      <c r="A8357" s="3">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6">
        <v>2.8</v>
      </c>
    </row>
    <row r="8358" spans="1:22" ht="14.25" customHeight="1" x14ac:dyDescent="0.25">
      <c r="A8358" s="3">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6">
        <v>41.038800000000002</v>
      </c>
    </row>
    <row r="8359" spans="1:22" ht="14.25" customHeight="1" x14ac:dyDescent="0.25">
      <c r="A8359" s="3">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6">
        <v>24.382400000000001</v>
      </c>
    </row>
    <row r="8360" spans="1:22" ht="14.25" customHeight="1" x14ac:dyDescent="0.25">
      <c r="A8360" s="3">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6">
        <v>9.2386000000000053</v>
      </c>
    </row>
    <row r="8361" spans="1:22" ht="14.25" customHeight="1" x14ac:dyDescent="0.25">
      <c r="A8361" s="3">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6">
        <v>91.32480000000001</v>
      </c>
    </row>
    <row r="8362" spans="1:22" ht="14.25" customHeight="1" x14ac:dyDescent="0.25">
      <c r="A8362" s="3">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6">
        <v>3.9679999999999964</v>
      </c>
    </row>
    <row r="8363" spans="1:22" ht="14.25" customHeight="1" x14ac:dyDescent="0.25">
      <c r="A8363" s="3">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6">
        <v>-13.580000000000002</v>
      </c>
    </row>
    <row r="8364" spans="1:22" ht="14.25" customHeight="1" x14ac:dyDescent="0.25">
      <c r="A8364" s="3">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6">
        <v>-169.63700000000009</v>
      </c>
    </row>
    <row r="8365" spans="1:22" ht="14.25" customHeight="1" x14ac:dyDescent="0.25">
      <c r="A8365" s="3">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6">
        <v>27.910800000000009</v>
      </c>
    </row>
    <row r="8366" spans="1:22" ht="14.25" customHeight="1" x14ac:dyDescent="0.25">
      <c r="A8366" s="3">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6">
        <v>84.598199999999878</v>
      </c>
    </row>
    <row r="8367" spans="1:22" ht="14.25" customHeight="1" x14ac:dyDescent="0.25">
      <c r="A8367" s="3">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6">
        <v>60.476800000000026</v>
      </c>
    </row>
    <row r="8368" spans="1:22" ht="14.25" customHeight="1" x14ac:dyDescent="0.25">
      <c r="A8368" s="3">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6">
        <v>7.3872</v>
      </c>
    </row>
    <row r="8369" spans="1:22" ht="14.25" customHeight="1" x14ac:dyDescent="0.25">
      <c r="A8369" s="3">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6">
        <v>9.663199999999998</v>
      </c>
    </row>
    <row r="8370" spans="1:22" ht="14.25" customHeight="1" x14ac:dyDescent="0.25">
      <c r="A8370" s="3">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6">
        <v>31.47</v>
      </c>
    </row>
    <row r="8371" spans="1:22" ht="14.25" customHeight="1" x14ac:dyDescent="0.25">
      <c r="A8371" s="3">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6">
        <v>33.851700000000051</v>
      </c>
    </row>
    <row r="8372" spans="1:22" ht="14.25" customHeight="1" x14ac:dyDescent="0.25">
      <c r="A8372" s="3">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6">
        <v>21.293999999999993</v>
      </c>
    </row>
    <row r="8373" spans="1:22" ht="14.25" customHeight="1" x14ac:dyDescent="0.25">
      <c r="A8373" s="3">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6">
        <v>-8.472800000000003</v>
      </c>
    </row>
    <row r="8374" spans="1:22" ht="14.25" customHeight="1" x14ac:dyDescent="0.25">
      <c r="A8374" s="3">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6">
        <v>33.726600000000005</v>
      </c>
    </row>
    <row r="8375" spans="1:22" ht="14.25" customHeight="1" x14ac:dyDescent="0.25">
      <c r="A8375" s="3">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6">
        <v>4.4610000000000021</v>
      </c>
    </row>
    <row r="8376" spans="1:22" ht="14.25" customHeight="1" x14ac:dyDescent="0.25">
      <c r="A8376" s="3">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6">
        <v>23.587200000000003</v>
      </c>
    </row>
    <row r="8377" spans="1:22" ht="14.25" customHeight="1" x14ac:dyDescent="0.25">
      <c r="A8377" s="3">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6">
        <v>17.549999999999994</v>
      </c>
    </row>
    <row r="8378" spans="1:22" ht="14.25" customHeight="1" x14ac:dyDescent="0.25">
      <c r="A8378" s="3">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6">
        <v>8.0479999999999983</v>
      </c>
    </row>
    <row r="8379" spans="1:22" ht="14.25" customHeight="1" x14ac:dyDescent="0.25">
      <c r="A8379" s="3">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6">
        <v>-14.576399999999996</v>
      </c>
    </row>
    <row r="8380" spans="1:22" ht="14.25" customHeight="1" x14ac:dyDescent="0.25">
      <c r="A8380" s="3">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6">
        <v>5.6375999999999999</v>
      </c>
    </row>
    <row r="8381" spans="1:22" ht="14.25" customHeight="1" x14ac:dyDescent="0.25">
      <c r="A8381" s="3">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6">
        <v>69.964999999999975</v>
      </c>
    </row>
    <row r="8382" spans="1:22" ht="14.25" customHeight="1" x14ac:dyDescent="0.25">
      <c r="A8382" s="3">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6">
        <v>3.4049999999999994</v>
      </c>
    </row>
    <row r="8383" spans="1:22" ht="14.25" customHeight="1" x14ac:dyDescent="0.25">
      <c r="A8383" s="3">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6">
        <v>-20.136200000000006</v>
      </c>
    </row>
    <row r="8384" spans="1:22" ht="14.25" customHeight="1" x14ac:dyDescent="0.25">
      <c r="A8384" s="3">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6">
        <v>0</v>
      </c>
    </row>
    <row r="8385" spans="1:22" ht="14.25" customHeight="1" x14ac:dyDescent="0.25">
      <c r="A8385" s="3">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6">
        <v>14.992499999999996</v>
      </c>
    </row>
    <row r="8386" spans="1:22" ht="14.25" customHeight="1" x14ac:dyDescent="0.25">
      <c r="A8386" s="3">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6">
        <v>6.4127999999999998</v>
      </c>
    </row>
    <row r="8387" spans="1:22" ht="14.25" customHeight="1" x14ac:dyDescent="0.25">
      <c r="A8387" s="3">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6">
        <v>4.1327999999999996</v>
      </c>
    </row>
    <row r="8388" spans="1:22" ht="14.25" customHeight="1" x14ac:dyDescent="0.25">
      <c r="A8388" s="3">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6">
        <v>2.4359999999999999</v>
      </c>
    </row>
    <row r="8389" spans="1:22" ht="14.25" customHeight="1" x14ac:dyDescent="0.25">
      <c r="A8389" s="3">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6">
        <v>21.714000000000002</v>
      </c>
    </row>
    <row r="8390" spans="1:22" ht="14.25" customHeight="1" x14ac:dyDescent="0.25">
      <c r="A8390" s="3">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6">
        <v>22.074799999999996</v>
      </c>
    </row>
    <row r="8391" spans="1:22" ht="14.25" customHeight="1" x14ac:dyDescent="0.25">
      <c r="A8391" s="3">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6">
        <v>6.2291999999999996</v>
      </c>
    </row>
    <row r="8392" spans="1:22" ht="14.25" customHeight="1" x14ac:dyDescent="0.25">
      <c r="A8392" s="3">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6">
        <v>5.7623999999999995</v>
      </c>
    </row>
    <row r="8393" spans="1:22" ht="14.25" customHeight="1" x14ac:dyDescent="0.25">
      <c r="A8393" s="3">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6">
        <v>9.8856000000000002</v>
      </c>
    </row>
    <row r="8394" spans="1:22" ht="14.25" customHeight="1" x14ac:dyDescent="0.25">
      <c r="A8394" s="3">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6">
        <v>35.864399999999996</v>
      </c>
    </row>
    <row r="8395" spans="1:22" ht="14.25" customHeight="1" x14ac:dyDescent="0.25">
      <c r="A8395" s="3">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6">
        <v>48.906000000000006</v>
      </c>
    </row>
    <row r="8396" spans="1:22" ht="14.25" customHeight="1" x14ac:dyDescent="0.25">
      <c r="A8396" s="3">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6">
        <v>297.64349999999996</v>
      </c>
    </row>
    <row r="8397" spans="1:22" ht="14.25" customHeight="1" x14ac:dyDescent="0.25">
      <c r="A8397" s="3">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6">
        <v>-47.058300000000003</v>
      </c>
    </row>
    <row r="8398" spans="1:22" ht="14.25" customHeight="1" x14ac:dyDescent="0.25">
      <c r="A8398" s="3">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6">
        <v>108.74079999999998</v>
      </c>
    </row>
    <row r="8399" spans="1:22" ht="14.25" customHeight="1" x14ac:dyDescent="0.25">
      <c r="A8399" s="3">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6">
        <v>-11.52</v>
      </c>
    </row>
    <row r="8400" spans="1:22" ht="14.25" customHeight="1" x14ac:dyDescent="0.25">
      <c r="A8400" s="3">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6">
        <v>-35.513599999999997</v>
      </c>
    </row>
    <row r="8401" spans="1:22" ht="14.25" customHeight="1" x14ac:dyDescent="0.25">
      <c r="A8401" s="3">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6">
        <v>0.80579999999999963</v>
      </c>
    </row>
    <row r="8402" spans="1:22" ht="14.25" customHeight="1" x14ac:dyDescent="0.25">
      <c r="A8402" s="3">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6">
        <v>78.434999999999988</v>
      </c>
    </row>
    <row r="8403" spans="1:22" ht="14.25" customHeight="1" x14ac:dyDescent="0.25">
      <c r="A8403" s="3">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6">
        <v>12.805799999999994</v>
      </c>
    </row>
    <row r="8404" spans="1:22" ht="14.25" customHeight="1" x14ac:dyDescent="0.25">
      <c r="A8404" s="3">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6">
        <v>11.113199999999999</v>
      </c>
    </row>
    <row r="8405" spans="1:22" ht="14.25" customHeight="1" x14ac:dyDescent="0.25">
      <c r="A8405" s="3">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6">
        <v>48.539199999999994</v>
      </c>
    </row>
    <row r="8406" spans="1:22" ht="14.25" customHeight="1" x14ac:dyDescent="0.25">
      <c r="A8406" s="3">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6">
        <v>5.8743999999999943</v>
      </c>
    </row>
    <row r="8407" spans="1:22" ht="14.25" customHeight="1" x14ac:dyDescent="0.25">
      <c r="A8407" s="3">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6">
        <v>58.179000000000002</v>
      </c>
    </row>
    <row r="8408" spans="1:22" ht="14.25" customHeight="1" x14ac:dyDescent="0.25">
      <c r="A8408" s="3">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6">
        <v>9.1953999999999994</v>
      </c>
    </row>
    <row r="8409" spans="1:22" ht="14.25" customHeight="1" x14ac:dyDescent="0.25">
      <c r="A8409" s="3">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6">
        <v>8.6729999999999983</v>
      </c>
    </row>
    <row r="8410" spans="1:22" ht="14.25" customHeight="1" x14ac:dyDescent="0.25">
      <c r="A8410" s="3">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6">
        <v>45.487000000000002</v>
      </c>
    </row>
    <row r="8411" spans="1:22" ht="14.25" customHeight="1" x14ac:dyDescent="0.25">
      <c r="A8411" s="3">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6">
        <v>38.684799999999996</v>
      </c>
    </row>
    <row r="8412" spans="1:22" ht="14.25" customHeight="1" x14ac:dyDescent="0.25">
      <c r="A8412" s="3">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6">
        <v>-199.50760000000008</v>
      </c>
    </row>
    <row r="8413" spans="1:22" ht="14.25" customHeight="1" x14ac:dyDescent="0.25">
      <c r="A8413" s="3">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6">
        <v>9.1937999999999978</v>
      </c>
    </row>
    <row r="8414" spans="1:22" ht="14.25" customHeight="1" x14ac:dyDescent="0.25">
      <c r="A8414" s="3">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6">
        <v>-173.34719999999999</v>
      </c>
    </row>
    <row r="8415" spans="1:22" ht="14.25" customHeight="1" x14ac:dyDescent="0.25">
      <c r="A8415" s="3">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6">
        <v>18.143999999999998</v>
      </c>
    </row>
    <row r="8416" spans="1:22" ht="14.25" customHeight="1" x14ac:dyDescent="0.25">
      <c r="A8416" s="3">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6">
        <v>-6.2100000000000151</v>
      </c>
    </row>
    <row r="8417" spans="1:22" ht="14.25" customHeight="1" x14ac:dyDescent="0.25">
      <c r="A8417" s="3">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6">
        <v>49.970399999999991</v>
      </c>
    </row>
    <row r="8418" spans="1:22" ht="14.25" customHeight="1" x14ac:dyDescent="0.25">
      <c r="A8418" s="3">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6">
        <v>46.224999999999987</v>
      </c>
    </row>
    <row r="8419" spans="1:22" ht="14.25" customHeight="1" x14ac:dyDescent="0.25">
      <c r="A8419" s="3">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6">
        <v>26.069999999999993</v>
      </c>
    </row>
    <row r="8420" spans="1:22" ht="14.25" customHeight="1" x14ac:dyDescent="0.25">
      <c r="A8420" s="3">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6">
        <v>63.106999999999999</v>
      </c>
    </row>
    <row r="8421" spans="1:22" ht="14.25" customHeight="1" x14ac:dyDescent="0.25">
      <c r="A8421" s="3">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6">
        <v>2.6783999999999963</v>
      </c>
    </row>
    <row r="8422" spans="1:22" ht="14.25" customHeight="1" x14ac:dyDescent="0.25">
      <c r="A8422" s="3">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6">
        <v>87.991200000000006</v>
      </c>
    </row>
    <row r="8423" spans="1:22" ht="14.25" customHeight="1" x14ac:dyDescent="0.25">
      <c r="A8423" s="3">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6">
        <v>4.9500000000000011</v>
      </c>
    </row>
    <row r="8424" spans="1:22" ht="14.25" customHeight="1" x14ac:dyDescent="0.25">
      <c r="A8424" s="3">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6">
        <v>8.7710000000000008</v>
      </c>
    </row>
    <row r="8425" spans="1:22" ht="14.25" customHeight="1" x14ac:dyDescent="0.25">
      <c r="A8425" s="3">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6">
        <v>17.406400000000001</v>
      </c>
    </row>
    <row r="8426" spans="1:22" ht="14.25" customHeight="1" x14ac:dyDescent="0.25">
      <c r="A8426" s="3">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6">
        <v>129.29399999999987</v>
      </c>
    </row>
    <row r="8427" spans="1:22" ht="14.25" customHeight="1" x14ac:dyDescent="0.25">
      <c r="A8427" s="3">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6">
        <v>-12.287999999999997</v>
      </c>
    </row>
    <row r="8428" spans="1:22" ht="14.25" customHeight="1" x14ac:dyDescent="0.25">
      <c r="A8428" s="3">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6">
        <v>0.95759999999999978</v>
      </c>
    </row>
    <row r="8429" spans="1:22" ht="14.25" customHeight="1" x14ac:dyDescent="0.25">
      <c r="A8429" s="3">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6">
        <v>0.17439999999999944</v>
      </c>
    </row>
    <row r="8430" spans="1:22" ht="14.25" customHeight="1" x14ac:dyDescent="0.25">
      <c r="A8430" s="3">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6">
        <v>-10.911600000000007</v>
      </c>
    </row>
    <row r="8431" spans="1:22" ht="14.25" customHeight="1" x14ac:dyDescent="0.25">
      <c r="A8431" s="3">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6">
        <v>-30.392000000000024</v>
      </c>
    </row>
    <row r="8432" spans="1:22" ht="14.25" customHeight="1" x14ac:dyDescent="0.25">
      <c r="A8432" s="3">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6">
        <v>6.4649999999999892</v>
      </c>
    </row>
    <row r="8433" spans="1:22" ht="14.25" customHeight="1" x14ac:dyDescent="0.25">
      <c r="A8433" s="3">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6">
        <v>112.422</v>
      </c>
    </row>
    <row r="8434" spans="1:22" ht="14.25" customHeight="1" x14ac:dyDescent="0.25">
      <c r="A8434" s="3">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6">
        <v>-1.3607999999999998</v>
      </c>
    </row>
    <row r="8435" spans="1:22" ht="14.25" customHeight="1" x14ac:dyDescent="0.25">
      <c r="A8435" s="3">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6">
        <v>2.1399999999999992</v>
      </c>
    </row>
    <row r="8436" spans="1:22" ht="14.25" customHeight="1" x14ac:dyDescent="0.25">
      <c r="A8436" s="3">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6">
        <v>-6.7230000000000008</v>
      </c>
    </row>
    <row r="8437" spans="1:22" ht="14.25" customHeight="1" x14ac:dyDescent="0.25">
      <c r="A8437" s="3">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6">
        <v>-13.683199999999999</v>
      </c>
    </row>
    <row r="8438" spans="1:22" ht="14.25" customHeight="1" x14ac:dyDescent="0.25">
      <c r="A8438" s="3">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6">
        <v>16.524199999999997</v>
      </c>
    </row>
    <row r="8439" spans="1:22" ht="14.25" customHeight="1" x14ac:dyDescent="0.25">
      <c r="A8439" s="3">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6">
        <v>4.4603999999999999</v>
      </c>
    </row>
    <row r="8440" spans="1:22" ht="14.25" customHeight="1" x14ac:dyDescent="0.25">
      <c r="A8440" s="3">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6">
        <v>51.359999999999992</v>
      </c>
    </row>
    <row r="8441" spans="1:22" ht="14.25" customHeight="1" x14ac:dyDescent="0.25">
      <c r="A8441" s="3">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6">
        <v>4.9615999999999989</v>
      </c>
    </row>
    <row r="8442" spans="1:22" ht="14.25" customHeight="1" x14ac:dyDescent="0.25">
      <c r="A8442" s="3">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6">
        <v>3.4397999999999995</v>
      </c>
    </row>
    <row r="8443" spans="1:22" ht="14.25" customHeight="1" x14ac:dyDescent="0.25">
      <c r="A8443" s="3">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6">
        <v>27.435199999999995</v>
      </c>
    </row>
    <row r="8444" spans="1:22" ht="14.25" customHeight="1" x14ac:dyDescent="0.25">
      <c r="A8444" s="3">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6">
        <v>-71.990000000000009</v>
      </c>
    </row>
    <row r="8445" spans="1:22" ht="14.25" customHeight="1" x14ac:dyDescent="0.25">
      <c r="A8445" s="3">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6">
        <v>-1.4981999999999998</v>
      </c>
    </row>
    <row r="8446" spans="1:22" ht="14.25" customHeight="1" x14ac:dyDescent="0.25">
      <c r="A8446" s="3">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6">
        <v>-12.510300000000008</v>
      </c>
    </row>
    <row r="8447" spans="1:22" ht="14.25" customHeight="1" x14ac:dyDescent="0.25">
      <c r="A8447" s="3">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6">
        <v>-13.756799999999984</v>
      </c>
    </row>
    <row r="8448" spans="1:22" ht="14.25" customHeight="1" x14ac:dyDescent="0.25">
      <c r="A8448" s="3">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6">
        <v>14.700000000000003</v>
      </c>
    </row>
    <row r="8449" spans="1:22" ht="14.25" customHeight="1" x14ac:dyDescent="0.25">
      <c r="A8449" s="3">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6">
        <v>50.563199999999995</v>
      </c>
    </row>
    <row r="8450" spans="1:22" ht="14.25" customHeight="1" x14ac:dyDescent="0.25">
      <c r="A8450" s="3">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6">
        <v>-127.57919999999996</v>
      </c>
    </row>
    <row r="8451" spans="1:22" ht="14.25" customHeight="1" x14ac:dyDescent="0.25">
      <c r="A8451" s="3">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6">
        <v>21.285599999999999</v>
      </c>
    </row>
    <row r="8452" spans="1:22" ht="14.25" customHeight="1" x14ac:dyDescent="0.25">
      <c r="A8452" s="3">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6">
        <v>0.66599999999999993</v>
      </c>
    </row>
    <row r="8453" spans="1:22" ht="14.25" customHeight="1" x14ac:dyDescent="0.25">
      <c r="A8453" s="3">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6">
        <v>125.99700000000007</v>
      </c>
    </row>
    <row r="8454" spans="1:22" ht="14.25" customHeight="1" x14ac:dyDescent="0.25">
      <c r="A8454" s="3">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6">
        <v>-93.472400000000022</v>
      </c>
    </row>
    <row r="8455" spans="1:22" ht="14.25" customHeight="1" x14ac:dyDescent="0.25">
      <c r="A8455" s="3">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6">
        <v>77.746800000000007</v>
      </c>
    </row>
    <row r="8456" spans="1:22" ht="14.25" customHeight="1" x14ac:dyDescent="0.25">
      <c r="A8456" s="3">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6">
        <v>-67.137</v>
      </c>
    </row>
    <row r="8457" spans="1:22" ht="14.25" customHeight="1" x14ac:dyDescent="0.25">
      <c r="A8457" s="3">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6">
        <v>22.238400000000013</v>
      </c>
    </row>
    <row r="8458" spans="1:22" ht="14.25" customHeight="1" x14ac:dyDescent="0.25">
      <c r="A8458" s="3">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6">
        <v>-29.007299999999994</v>
      </c>
    </row>
    <row r="8459" spans="1:22" ht="14.25" customHeight="1" x14ac:dyDescent="0.25">
      <c r="A8459" s="3">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6">
        <v>-6.2370000000000019</v>
      </c>
    </row>
    <row r="8460" spans="1:22" ht="14.25" customHeight="1" x14ac:dyDescent="0.25">
      <c r="A8460" s="3">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6">
        <v>-39.804000000000002</v>
      </c>
    </row>
    <row r="8461" spans="1:22" ht="14.25" customHeight="1" x14ac:dyDescent="0.25">
      <c r="A8461" s="3">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6">
        <v>-19.814400000000003</v>
      </c>
    </row>
    <row r="8462" spans="1:22" ht="14.25" customHeight="1" x14ac:dyDescent="0.25">
      <c r="A8462" s="3">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6">
        <v>11.890999999999998</v>
      </c>
    </row>
    <row r="8463" spans="1:22" ht="14.25" customHeight="1" x14ac:dyDescent="0.25">
      <c r="A8463" s="3">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6">
        <v>9.5940000000000012</v>
      </c>
    </row>
    <row r="8464" spans="1:22" ht="14.25" customHeight="1" x14ac:dyDescent="0.25">
      <c r="A8464" s="3">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6">
        <v>3.5999999999999996</v>
      </c>
    </row>
    <row r="8465" spans="1:22" ht="14.25" customHeight="1" x14ac:dyDescent="0.25">
      <c r="A8465" s="3">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6">
        <v>22.678200000000018</v>
      </c>
    </row>
    <row r="8466" spans="1:22" ht="14.25" customHeight="1" x14ac:dyDescent="0.25">
      <c r="A8466" s="3">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6">
        <v>-2.9180000000000028</v>
      </c>
    </row>
    <row r="8467" spans="1:22" ht="14.25" customHeight="1" x14ac:dyDescent="0.25">
      <c r="A8467" s="3">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6">
        <v>3.0497999999999985</v>
      </c>
    </row>
    <row r="8468" spans="1:22" ht="14.25" customHeight="1" x14ac:dyDescent="0.25">
      <c r="A8468" s="3">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6">
        <v>144.3546</v>
      </c>
    </row>
    <row r="8469" spans="1:22" ht="14.25" customHeight="1" x14ac:dyDescent="0.25">
      <c r="A8469" s="3">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6">
        <v>3.1247999999999996</v>
      </c>
    </row>
    <row r="8470" spans="1:22" ht="14.25" customHeight="1" x14ac:dyDescent="0.25">
      <c r="A8470" s="3">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6">
        <v>241.1046</v>
      </c>
    </row>
    <row r="8471" spans="1:22" ht="14.25" customHeight="1" x14ac:dyDescent="0.25">
      <c r="A8471" s="3">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6">
        <v>-14.51760000000003</v>
      </c>
    </row>
    <row r="8472" spans="1:22" ht="14.25" customHeight="1" x14ac:dyDescent="0.25">
      <c r="A8472" s="3">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6">
        <v>11.919599999999999</v>
      </c>
    </row>
    <row r="8473" spans="1:22" ht="14.25" customHeight="1" x14ac:dyDescent="0.25">
      <c r="A8473" s="3">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6">
        <v>-11.692800000000005</v>
      </c>
    </row>
    <row r="8474" spans="1:22" ht="14.25" customHeight="1" x14ac:dyDescent="0.25">
      <c r="A8474" s="3">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6">
        <v>1.0499999999999998</v>
      </c>
    </row>
    <row r="8475" spans="1:22" ht="14.25" customHeight="1" x14ac:dyDescent="0.25">
      <c r="A8475" s="3">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6">
        <v>0.99520000000000008</v>
      </c>
    </row>
    <row r="8476" spans="1:22" ht="14.25" customHeight="1" x14ac:dyDescent="0.25">
      <c r="A8476" s="3">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6">
        <v>-29.053600000000003</v>
      </c>
    </row>
    <row r="8477" spans="1:22" ht="14.25" customHeight="1" x14ac:dyDescent="0.25">
      <c r="A8477" s="3">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6">
        <v>23.7742</v>
      </c>
    </row>
    <row r="8478" spans="1:22" ht="14.25" customHeight="1" x14ac:dyDescent="0.25">
      <c r="A8478" s="3">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6">
        <v>16.234200000000001</v>
      </c>
    </row>
    <row r="8479" spans="1:22" ht="14.25" customHeight="1" x14ac:dyDescent="0.25">
      <c r="A8479" s="3">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6">
        <v>269.30799999999999</v>
      </c>
    </row>
    <row r="8480" spans="1:22" ht="14.25" customHeight="1" x14ac:dyDescent="0.25">
      <c r="A8480" s="3">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6">
        <v>1.6703999999999999</v>
      </c>
    </row>
    <row r="8481" spans="1:22" ht="14.25" customHeight="1" x14ac:dyDescent="0.25">
      <c r="A8481" s="3">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6">
        <v>8.9909999999999997</v>
      </c>
    </row>
    <row r="8482" spans="1:22" ht="14.25" customHeight="1" x14ac:dyDescent="0.25">
      <c r="A8482" s="3">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6">
        <v>10.074400000000001</v>
      </c>
    </row>
    <row r="8483" spans="1:22" ht="14.25" customHeight="1" x14ac:dyDescent="0.25">
      <c r="A8483" s="3">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6">
        <v>3.3311999999999999</v>
      </c>
    </row>
    <row r="8484" spans="1:22" ht="14.25" customHeight="1" x14ac:dyDescent="0.25">
      <c r="A8484" s="3">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6">
        <v>9.9359999999999999</v>
      </c>
    </row>
    <row r="8485" spans="1:22" ht="14.25" customHeight="1" x14ac:dyDescent="0.25">
      <c r="A8485" s="3">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6">
        <v>41.012999999999991</v>
      </c>
    </row>
    <row r="8486" spans="1:22" ht="14.25" customHeight="1" x14ac:dyDescent="0.25">
      <c r="A8486" s="3">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6">
        <v>71.927999999999997</v>
      </c>
    </row>
    <row r="8487" spans="1:22" ht="14.25" customHeight="1" x14ac:dyDescent="0.25">
      <c r="A8487" s="3">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6">
        <v>21.012799999999999</v>
      </c>
    </row>
    <row r="8488" spans="1:22" ht="14.25" customHeight="1" x14ac:dyDescent="0.25">
      <c r="A8488" s="3">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6">
        <v>53.260799999999996</v>
      </c>
    </row>
    <row r="8489" spans="1:22" ht="14.25" customHeight="1" x14ac:dyDescent="0.25">
      <c r="A8489" s="3">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6">
        <v>5.97</v>
      </c>
    </row>
    <row r="8490" spans="1:22" ht="14.25" customHeight="1" x14ac:dyDescent="0.25">
      <c r="A8490" s="3">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6">
        <v>2799.9839999999995</v>
      </c>
    </row>
    <row r="8491" spans="1:22" ht="14.25" customHeight="1" x14ac:dyDescent="0.25">
      <c r="A8491" s="3">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6">
        <v>18.2</v>
      </c>
    </row>
    <row r="8492" spans="1:22" ht="14.25" customHeight="1" x14ac:dyDescent="0.25">
      <c r="A8492" s="3">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6">
        <v>7.1021999999999998</v>
      </c>
    </row>
    <row r="8493" spans="1:22" ht="14.25" customHeight="1" x14ac:dyDescent="0.25">
      <c r="A8493" s="3">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6">
        <v>0.11880000000000024</v>
      </c>
    </row>
    <row r="8494" spans="1:22" ht="14.25" customHeight="1" x14ac:dyDescent="0.25">
      <c r="A8494" s="3">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6">
        <v>20.4984</v>
      </c>
    </row>
    <row r="8495" spans="1:22" ht="14.25" customHeight="1" x14ac:dyDescent="0.25">
      <c r="A8495" s="3">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6">
        <v>161.99189999999999</v>
      </c>
    </row>
    <row r="8496" spans="1:22" ht="14.25" customHeight="1" x14ac:dyDescent="0.25">
      <c r="A8496" s="3">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6">
        <v>-10.336000000000002</v>
      </c>
    </row>
    <row r="8497" spans="1:22" ht="14.25" customHeight="1" x14ac:dyDescent="0.25">
      <c r="A8497" s="3">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6">
        <v>-6.2100000000000151</v>
      </c>
    </row>
    <row r="8498" spans="1:22" ht="14.25" customHeight="1" x14ac:dyDescent="0.25">
      <c r="A8498" s="3">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6">
        <v>15.475200000000001</v>
      </c>
    </row>
    <row r="8499" spans="1:22" ht="14.25" customHeight="1" x14ac:dyDescent="0.25">
      <c r="A8499" s="3">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6">
        <v>177.58890000000002</v>
      </c>
    </row>
    <row r="8500" spans="1:22" ht="14.25" customHeight="1" x14ac:dyDescent="0.25">
      <c r="A8500" s="3">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6">
        <v>5.399799999999999</v>
      </c>
    </row>
    <row r="8501" spans="1:22" ht="14.25" customHeight="1" x14ac:dyDescent="0.25">
      <c r="A8501" s="3">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6">
        <v>16.750799999999998</v>
      </c>
    </row>
    <row r="8502" spans="1:22" ht="14.25" customHeight="1" x14ac:dyDescent="0.25">
      <c r="A8502" s="3">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6">
        <v>45.975399999999993</v>
      </c>
    </row>
    <row r="8503" spans="1:22" ht="14.25" customHeight="1" x14ac:dyDescent="0.25">
      <c r="A8503" s="3">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6">
        <v>1.1988000000000003</v>
      </c>
    </row>
    <row r="8504" spans="1:22" ht="14.25" customHeight="1" x14ac:dyDescent="0.25">
      <c r="A8504" s="3">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6">
        <v>-20.784600000000012</v>
      </c>
    </row>
    <row r="8505" spans="1:22" ht="14.25" customHeight="1" x14ac:dyDescent="0.25">
      <c r="A8505" s="3">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6">
        <v>6.2208000000000006</v>
      </c>
    </row>
    <row r="8506" spans="1:22" ht="14.25" customHeight="1" x14ac:dyDescent="0.25">
      <c r="A8506" s="3">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6">
        <v>-110.02320000000003</v>
      </c>
    </row>
    <row r="8507" spans="1:22" ht="14.25" customHeight="1" x14ac:dyDescent="0.25">
      <c r="A8507" s="3">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6">
        <v>-14.169600000000003</v>
      </c>
    </row>
    <row r="8508" spans="1:22" ht="14.25" customHeight="1" x14ac:dyDescent="0.25">
      <c r="A8508" s="3">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6">
        <v>8.3880000000000035</v>
      </c>
    </row>
    <row r="8509" spans="1:22" ht="14.25" customHeight="1" x14ac:dyDescent="0.25">
      <c r="A8509" s="3">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6">
        <v>49.393799999999992</v>
      </c>
    </row>
    <row r="8510" spans="1:22" ht="14.25" customHeight="1" x14ac:dyDescent="0.25">
      <c r="A8510" s="3">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6">
        <v>61.330500000000001</v>
      </c>
    </row>
    <row r="8511" spans="1:22" ht="14.25" customHeight="1" x14ac:dyDescent="0.25">
      <c r="A8511" s="3">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6">
        <v>31.497500000000002</v>
      </c>
    </row>
    <row r="8512" spans="1:22" ht="14.25" customHeight="1" x14ac:dyDescent="0.25">
      <c r="A8512" s="3">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6">
        <v>10.35</v>
      </c>
    </row>
    <row r="8513" spans="1:22" ht="14.25" customHeight="1" x14ac:dyDescent="0.25">
      <c r="A8513" s="3">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6">
        <v>8.9543999999999997</v>
      </c>
    </row>
    <row r="8514" spans="1:22" ht="14.25" customHeight="1" x14ac:dyDescent="0.25">
      <c r="A8514" s="3">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6">
        <v>-77.473200000000006</v>
      </c>
    </row>
    <row r="8515" spans="1:22" ht="14.25" customHeight="1" x14ac:dyDescent="0.25">
      <c r="A8515" s="3">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6">
        <v>7.2576000000000001</v>
      </c>
    </row>
    <row r="8516" spans="1:22" ht="14.25" customHeight="1" x14ac:dyDescent="0.25">
      <c r="A8516" s="3">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6">
        <v>8.2343999999999991</v>
      </c>
    </row>
    <row r="8517" spans="1:22" ht="14.25" customHeight="1" x14ac:dyDescent="0.25">
      <c r="A8517" s="3">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6">
        <v>10.0128</v>
      </c>
    </row>
    <row r="8518" spans="1:22" ht="14.25" customHeight="1" x14ac:dyDescent="0.25">
      <c r="A8518" s="3">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6">
        <v>0.98280000000000012</v>
      </c>
    </row>
    <row r="8519" spans="1:22" ht="14.25" customHeight="1" x14ac:dyDescent="0.25">
      <c r="A8519" s="3">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6">
        <v>-17.443199999999997</v>
      </c>
    </row>
    <row r="8520" spans="1:22" ht="14.25" customHeight="1" x14ac:dyDescent="0.25">
      <c r="A8520" s="3">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6">
        <v>1.5587999999999997</v>
      </c>
    </row>
    <row r="8521" spans="1:22" ht="14.25" customHeight="1" x14ac:dyDescent="0.25">
      <c r="A8521" s="3">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6">
        <v>45.555000000000007</v>
      </c>
    </row>
    <row r="8522" spans="1:22" ht="14.25" customHeight="1" x14ac:dyDescent="0.25">
      <c r="A8522" s="3">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6">
        <v>18.176399999999973</v>
      </c>
    </row>
    <row r="8523" spans="1:22" ht="14.25" customHeight="1" x14ac:dyDescent="0.25">
      <c r="A8523" s="3">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6">
        <v>8.9361999999999959</v>
      </c>
    </row>
    <row r="8524" spans="1:22" ht="14.25" customHeight="1" x14ac:dyDescent="0.25">
      <c r="A8524" s="3">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6">
        <v>0.25980000000000025</v>
      </c>
    </row>
    <row r="8525" spans="1:22" ht="14.25" customHeight="1" x14ac:dyDescent="0.25">
      <c r="A8525" s="3">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6">
        <v>27.93</v>
      </c>
    </row>
    <row r="8526" spans="1:22" ht="14.25" customHeight="1" x14ac:dyDescent="0.25">
      <c r="A8526" s="3">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6">
        <v>-7.3960000000000043</v>
      </c>
    </row>
    <row r="8527" spans="1:22" ht="14.25" customHeight="1" x14ac:dyDescent="0.25">
      <c r="A8527" s="3">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6">
        <v>7.6895999999999933</v>
      </c>
    </row>
    <row r="8528" spans="1:22" ht="14.25" customHeight="1" x14ac:dyDescent="0.25">
      <c r="A8528" s="3">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6">
        <v>-3.4619999999999997</v>
      </c>
    </row>
    <row r="8529" spans="1:22" ht="14.25" customHeight="1" x14ac:dyDescent="0.25">
      <c r="A8529" s="3">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6">
        <v>43.995600000000003</v>
      </c>
    </row>
    <row r="8530" spans="1:22" ht="14.25" customHeight="1" x14ac:dyDescent="0.25">
      <c r="A8530" s="3">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6">
        <v>3.3889999999999993</v>
      </c>
    </row>
    <row r="8531" spans="1:22" ht="14.25" customHeight="1" x14ac:dyDescent="0.25">
      <c r="A8531" s="3">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6">
        <v>-36.213599999999985</v>
      </c>
    </row>
    <row r="8532" spans="1:22" ht="14.25" customHeight="1" x14ac:dyDescent="0.25">
      <c r="A8532" s="3">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6">
        <v>16.68</v>
      </c>
    </row>
    <row r="8533" spans="1:22" ht="14.25" customHeight="1" x14ac:dyDescent="0.25">
      <c r="A8533" s="3">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6">
        <v>6.3295999999999992</v>
      </c>
    </row>
    <row r="8534" spans="1:22" ht="14.25" customHeight="1" x14ac:dyDescent="0.25">
      <c r="A8534" s="3">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6">
        <v>24.842999999999947</v>
      </c>
    </row>
    <row r="8535" spans="1:22" ht="14.25" customHeight="1" x14ac:dyDescent="0.25">
      <c r="A8535" s="3">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6">
        <v>35.097300000000004</v>
      </c>
    </row>
    <row r="8536" spans="1:22" ht="14.25" customHeight="1" x14ac:dyDescent="0.25">
      <c r="A8536" s="3">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6">
        <v>4.8117999999999999</v>
      </c>
    </row>
    <row r="8537" spans="1:22" ht="14.25" customHeight="1" x14ac:dyDescent="0.25">
      <c r="A8537" s="3">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6">
        <v>3.3840000000000003</v>
      </c>
    </row>
    <row r="8538" spans="1:22" ht="14.25" customHeight="1" x14ac:dyDescent="0.25">
      <c r="A8538" s="3">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6">
        <v>-12.207999999999995</v>
      </c>
    </row>
    <row r="8539" spans="1:22" ht="14.25" customHeight="1" x14ac:dyDescent="0.25">
      <c r="A8539" s="3">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6">
        <v>9.0719999999999992</v>
      </c>
    </row>
    <row r="8540" spans="1:22" ht="14.25" customHeight="1" x14ac:dyDescent="0.25">
      <c r="A8540" s="3">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6">
        <v>1.0019999999999993</v>
      </c>
    </row>
    <row r="8541" spans="1:22" ht="14.25" customHeight="1" x14ac:dyDescent="0.25">
      <c r="A8541" s="3">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6">
        <v>59.997999999999962</v>
      </c>
    </row>
    <row r="8542" spans="1:22" ht="14.25" customHeight="1" x14ac:dyDescent="0.25">
      <c r="A8542" s="3">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6">
        <v>9.6374999999999993</v>
      </c>
    </row>
    <row r="8543" spans="1:22" ht="14.25" customHeight="1" x14ac:dyDescent="0.25">
      <c r="A8543" s="3">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6">
        <v>1.6783999999999981</v>
      </c>
    </row>
    <row r="8544" spans="1:22" ht="14.25" customHeight="1" x14ac:dyDescent="0.25">
      <c r="A8544" s="3">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6">
        <v>0</v>
      </c>
    </row>
    <row r="8545" spans="1:22" ht="14.25" customHeight="1" x14ac:dyDescent="0.25">
      <c r="A8545" s="3">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6">
        <v>83.991600000000005</v>
      </c>
    </row>
    <row r="8546" spans="1:22" ht="14.25" customHeight="1" x14ac:dyDescent="0.25">
      <c r="A8546" s="3">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6">
        <v>8.7032000000000007</v>
      </c>
    </row>
    <row r="8547" spans="1:22" ht="14.25" customHeight="1" x14ac:dyDescent="0.25">
      <c r="A8547" s="3">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6">
        <v>11.177600000000002</v>
      </c>
    </row>
    <row r="8548" spans="1:22" ht="14.25" customHeight="1" x14ac:dyDescent="0.25">
      <c r="A8548" s="3">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6">
        <v>15.944599999999998</v>
      </c>
    </row>
    <row r="8549" spans="1:22" ht="14.25" customHeight="1" x14ac:dyDescent="0.25">
      <c r="A8549" s="3">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6">
        <v>17.549999999999997</v>
      </c>
    </row>
    <row r="8550" spans="1:22" ht="14.25" customHeight="1" x14ac:dyDescent="0.25">
      <c r="A8550" s="3">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6">
        <v>6.048</v>
      </c>
    </row>
    <row r="8551" spans="1:22" ht="14.25" customHeight="1" x14ac:dyDescent="0.25">
      <c r="A8551" s="3">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6">
        <v>4.0039999999999978</v>
      </c>
    </row>
    <row r="8552" spans="1:22" ht="14.25" customHeight="1" x14ac:dyDescent="0.25">
      <c r="A8552" s="3">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6">
        <v>2.0358000000000001</v>
      </c>
    </row>
    <row r="8553" spans="1:22" ht="14.25" customHeight="1" x14ac:dyDescent="0.25">
      <c r="A8553" s="3">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6">
        <v>3.4276000000000004</v>
      </c>
    </row>
    <row r="8554" spans="1:22" ht="14.25" customHeight="1" x14ac:dyDescent="0.25">
      <c r="A8554" s="3">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6">
        <v>134.99549999999999</v>
      </c>
    </row>
    <row r="8555" spans="1:22" ht="14.25" customHeight="1" x14ac:dyDescent="0.25">
      <c r="A8555" s="3">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6">
        <v>23.99199999999999</v>
      </c>
    </row>
    <row r="8556" spans="1:22" ht="14.25" customHeight="1" x14ac:dyDescent="0.25">
      <c r="A8556" s="3">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6">
        <v>158.52899999999994</v>
      </c>
    </row>
    <row r="8557" spans="1:22" ht="14.25" customHeight="1" x14ac:dyDescent="0.25">
      <c r="A8557" s="3">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6">
        <v>89.588799999999992</v>
      </c>
    </row>
    <row r="8558" spans="1:22" ht="14.25" customHeight="1" x14ac:dyDescent="0.25">
      <c r="A8558" s="3">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6">
        <v>-33.841799999999999</v>
      </c>
    </row>
    <row r="8559" spans="1:22" ht="14.25" customHeight="1" x14ac:dyDescent="0.25">
      <c r="A8559" s="3">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6">
        <v>39.687899999999985</v>
      </c>
    </row>
    <row r="8560" spans="1:22" ht="14.25" customHeight="1" x14ac:dyDescent="0.25">
      <c r="A8560" s="3">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6">
        <v>14.741999999999997</v>
      </c>
    </row>
    <row r="8561" spans="1:22" ht="14.25" customHeight="1" x14ac:dyDescent="0.25">
      <c r="A8561" s="3">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6">
        <v>35.984999999999999</v>
      </c>
    </row>
    <row r="8562" spans="1:22" ht="14.25" customHeight="1" x14ac:dyDescent="0.25">
      <c r="A8562" s="3">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6">
        <v>14.836499999999987</v>
      </c>
    </row>
    <row r="8563" spans="1:22" ht="14.25" customHeight="1" x14ac:dyDescent="0.25">
      <c r="A8563" s="3">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6">
        <v>-0.75660000000000016</v>
      </c>
    </row>
    <row r="8564" spans="1:22" ht="14.25" customHeight="1" x14ac:dyDescent="0.25">
      <c r="A8564" s="3">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6">
        <v>378.274</v>
      </c>
    </row>
    <row r="8565" spans="1:22" ht="14.25" customHeight="1" x14ac:dyDescent="0.25">
      <c r="A8565" s="3">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6">
        <v>-3.5507999999999988</v>
      </c>
    </row>
    <row r="8566" spans="1:22" ht="14.25" customHeight="1" x14ac:dyDescent="0.25">
      <c r="A8566" s="3">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6">
        <v>-8.2764000000000379</v>
      </c>
    </row>
    <row r="8567" spans="1:22" ht="14.25" customHeight="1" x14ac:dyDescent="0.25">
      <c r="A8567" s="3">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6">
        <v>6.7175999999999974</v>
      </c>
    </row>
    <row r="8568" spans="1:22" ht="14.25" customHeight="1" x14ac:dyDescent="0.25">
      <c r="A8568" s="3">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6">
        <v>5.5215999999999994</v>
      </c>
    </row>
    <row r="8569" spans="1:22" ht="14.25" customHeight="1" x14ac:dyDescent="0.25">
      <c r="A8569" s="3">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6">
        <v>10.8864</v>
      </c>
    </row>
    <row r="8570" spans="1:22" ht="14.25" customHeight="1" x14ac:dyDescent="0.25">
      <c r="A8570" s="3">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6">
        <v>314.84180000000003</v>
      </c>
    </row>
    <row r="8571" spans="1:22" ht="14.25" customHeight="1" x14ac:dyDescent="0.25">
      <c r="A8571" s="3">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6">
        <v>77.823200000000014</v>
      </c>
    </row>
    <row r="8572" spans="1:22" ht="14.25" customHeight="1" x14ac:dyDescent="0.25">
      <c r="A8572" s="3">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6">
        <v>89.996999999999986</v>
      </c>
    </row>
    <row r="8573" spans="1:22" ht="14.25" customHeight="1" x14ac:dyDescent="0.25">
      <c r="A8573" s="3">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6">
        <v>3.2099999999999982</v>
      </c>
    </row>
    <row r="8574" spans="1:22" ht="14.25" customHeight="1" x14ac:dyDescent="0.25">
      <c r="A8574" s="3">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6">
        <v>-199.7700000000001</v>
      </c>
    </row>
    <row r="8575" spans="1:22" ht="14.25" customHeight="1" x14ac:dyDescent="0.25">
      <c r="A8575" s="3">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6">
        <v>11.543199999999999</v>
      </c>
    </row>
    <row r="8576" spans="1:22" ht="14.25" customHeight="1" x14ac:dyDescent="0.25">
      <c r="A8576" s="3">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6">
        <v>0.11340000000000017</v>
      </c>
    </row>
    <row r="8577" spans="1:22" ht="14.25" customHeight="1" x14ac:dyDescent="0.25">
      <c r="A8577" s="3">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6">
        <v>0.89599999999999991</v>
      </c>
    </row>
    <row r="8578" spans="1:22" ht="14.25" customHeight="1" x14ac:dyDescent="0.25">
      <c r="A8578" s="3">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6">
        <v>26.597999999999999</v>
      </c>
    </row>
    <row r="8579" spans="1:22" ht="14.25" customHeight="1" x14ac:dyDescent="0.25">
      <c r="A8579" s="3">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6">
        <v>97.203200000000038</v>
      </c>
    </row>
    <row r="8580" spans="1:22" ht="14.25" customHeight="1" x14ac:dyDescent="0.25">
      <c r="A8580" s="3">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6">
        <v>7.7899999999999991</v>
      </c>
    </row>
    <row r="8581" spans="1:22" ht="14.25" customHeight="1" x14ac:dyDescent="0.25">
      <c r="A8581" s="3">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6">
        <v>1.2005999999999999</v>
      </c>
    </row>
    <row r="8582" spans="1:22" ht="14.25" customHeight="1" x14ac:dyDescent="0.25">
      <c r="A8582" s="3">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6">
        <v>-5.9408999999999992</v>
      </c>
    </row>
    <row r="8583" spans="1:22" ht="14.25" customHeight="1" x14ac:dyDescent="0.25">
      <c r="A8583" s="3">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6">
        <v>3.6288</v>
      </c>
    </row>
    <row r="8584" spans="1:22" ht="14.25" customHeight="1" x14ac:dyDescent="0.25">
      <c r="A8584" s="3">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6">
        <v>-3.6372000000000027</v>
      </c>
    </row>
    <row r="8585" spans="1:22" ht="14.25" customHeight="1" x14ac:dyDescent="0.25">
      <c r="A8585" s="3">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6">
        <v>-13.392000000000003</v>
      </c>
    </row>
    <row r="8586" spans="1:22" ht="14.25" customHeight="1" x14ac:dyDescent="0.25">
      <c r="A8586" s="3">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6">
        <v>6.0367999999999986</v>
      </c>
    </row>
    <row r="8587" spans="1:22" ht="14.25" customHeight="1" x14ac:dyDescent="0.25">
      <c r="A8587" s="3">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6">
        <v>-8.1311999999999998</v>
      </c>
    </row>
    <row r="8588" spans="1:22" ht="14.25" customHeight="1" x14ac:dyDescent="0.25">
      <c r="A8588" s="3">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6">
        <v>244.61549999999988</v>
      </c>
    </row>
    <row r="8589" spans="1:22" ht="14.25" customHeight="1" x14ac:dyDescent="0.25">
      <c r="A8589" s="3">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6">
        <v>43.705999999999996</v>
      </c>
    </row>
    <row r="8590" spans="1:22" ht="14.25" customHeight="1" x14ac:dyDescent="0.25">
      <c r="A8590" s="3">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6">
        <v>-10.393600000000001</v>
      </c>
    </row>
    <row r="8591" spans="1:22" ht="14.25" customHeight="1" x14ac:dyDescent="0.25">
      <c r="A8591" s="3">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6">
        <v>0.47680000000000011</v>
      </c>
    </row>
    <row r="8592" spans="1:22" ht="14.25" customHeight="1" x14ac:dyDescent="0.25">
      <c r="A8592" s="3">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6">
        <v>3.9102000000000006</v>
      </c>
    </row>
    <row r="8593" spans="1:22" ht="14.25" customHeight="1" x14ac:dyDescent="0.25">
      <c r="A8593" s="3">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6">
        <v>7.008</v>
      </c>
    </row>
    <row r="8594" spans="1:22" ht="14.25" customHeight="1" x14ac:dyDescent="0.25">
      <c r="A8594" s="3">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6">
        <v>3.3534000000000006</v>
      </c>
    </row>
    <row r="8595" spans="1:22" ht="14.25" customHeight="1" x14ac:dyDescent="0.25">
      <c r="A8595" s="3">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6">
        <v>38.395199999999988</v>
      </c>
    </row>
    <row r="8596" spans="1:22" ht="14.25" customHeight="1" x14ac:dyDescent="0.25">
      <c r="A8596" s="3">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6">
        <v>31.197999999999993</v>
      </c>
    </row>
    <row r="8597" spans="1:22" ht="14.25" customHeight="1" x14ac:dyDescent="0.25">
      <c r="A8597" s="3">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6">
        <v>5.3460000000000001</v>
      </c>
    </row>
    <row r="8598" spans="1:22" ht="14.25" customHeight="1" x14ac:dyDescent="0.25">
      <c r="A8598" s="3">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6">
        <v>16.656799999999997</v>
      </c>
    </row>
    <row r="8599" spans="1:22" ht="14.25" customHeight="1" x14ac:dyDescent="0.25">
      <c r="A8599" s="3">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6">
        <v>25.175999999999998</v>
      </c>
    </row>
    <row r="8600" spans="1:22" ht="14.25" customHeight="1" x14ac:dyDescent="0.25">
      <c r="A8600" s="3">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6">
        <v>1.512</v>
      </c>
    </row>
    <row r="8601" spans="1:22" ht="14.25" customHeight="1" x14ac:dyDescent="0.25">
      <c r="A8601" s="3">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6">
        <v>7.0218000000000007</v>
      </c>
    </row>
    <row r="8602" spans="1:22" ht="14.25" customHeight="1" x14ac:dyDescent="0.25">
      <c r="A8602" s="3">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6">
        <v>11.351200000000002</v>
      </c>
    </row>
    <row r="8603" spans="1:22" ht="14.25" customHeight="1" x14ac:dyDescent="0.25">
      <c r="A8603" s="3">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6">
        <v>2.5591999999999997</v>
      </c>
    </row>
    <row r="8604" spans="1:22" ht="14.25" customHeight="1" x14ac:dyDescent="0.25">
      <c r="A8604" s="3">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6">
        <v>59.492999999999952</v>
      </c>
    </row>
    <row r="8605" spans="1:22" ht="14.25" customHeight="1" x14ac:dyDescent="0.25">
      <c r="A8605" s="3">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6">
        <v>-5.2640000000000002</v>
      </c>
    </row>
    <row r="8606" spans="1:22" ht="14.25" customHeight="1" x14ac:dyDescent="0.25">
      <c r="A8606" s="3">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6">
        <v>-6.2100000000000151</v>
      </c>
    </row>
    <row r="8607" spans="1:22" ht="14.25" customHeight="1" x14ac:dyDescent="0.25">
      <c r="A8607" s="3">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6">
        <v>13.571999999999996</v>
      </c>
    </row>
    <row r="8608" spans="1:22" ht="14.25" customHeight="1" x14ac:dyDescent="0.25">
      <c r="A8608" s="3">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6">
        <v>7.6493999999999982</v>
      </c>
    </row>
    <row r="8609" spans="1:22" ht="14.25" customHeight="1" x14ac:dyDescent="0.25">
      <c r="A8609" s="3">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6">
        <v>21.075200000000002</v>
      </c>
    </row>
    <row r="8610" spans="1:22" ht="14.25" customHeight="1" x14ac:dyDescent="0.25">
      <c r="A8610" s="3">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6">
        <v>4.0456000000000003</v>
      </c>
    </row>
    <row r="8611" spans="1:22" ht="14.25" customHeight="1" x14ac:dyDescent="0.25">
      <c r="A8611" s="3">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6">
        <v>-44.196000000000026</v>
      </c>
    </row>
    <row r="8612" spans="1:22" ht="14.25" customHeight="1" x14ac:dyDescent="0.25">
      <c r="A8612" s="3">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6">
        <v>6.7008000000000001</v>
      </c>
    </row>
    <row r="8613" spans="1:22" ht="14.25" customHeight="1" x14ac:dyDescent="0.25">
      <c r="A8613" s="3">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6">
        <v>29.032499999999999</v>
      </c>
    </row>
    <row r="8614" spans="1:22" ht="14.25" customHeight="1" x14ac:dyDescent="0.25">
      <c r="A8614" s="3">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6">
        <v>10.316800000000001</v>
      </c>
    </row>
    <row r="8615" spans="1:22" ht="14.25" customHeight="1" x14ac:dyDescent="0.25">
      <c r="A8615" s="3">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6">
        <v>177.58890000000002</v>
      </c>
    </row>
    <row r="8616" spans="1:22" ht="14.25" customHeight="1" x14ac:dyDescent="0.25">
      <c r="A8616" s="3">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6">
        <v>3.4685999999999999</v>
      </c>
    </row>
    <row r="8617" spans="1:22" ht="14.25" customHeight="1" x14ac:dyDescent="0.25">
      <c r="A8617" s="3">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6">
        <v>4.4550000000000001</v>
      </c>
    </row>
    <row r="8618" spans="1:22" ht="14.25" customHeight="1" x14ac:dyDescent="0.25">
      <c r="A8618" s="3">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6">
        <v>40.170200000000001</v>
      </c>
    </row>
    <row r="8619" spans="1:22" ht="14.25" customHeight="1" x14ac:dyDescent="0.25">
      <c r="A8619" s="3">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6">
        <v>13.868400000000001</v>
      </c>
    </row>
    <row r="8620" spans="1:22" ht="14.25" customHeight="1" x14ac:dyDescent="0.25">
      <c r="A8620" s="3">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6">
        <v>-14.987700000000061</v>
      </c>
    </row>
    <row r="8621" spans="1:22" ht="14.25" customHeight="1" x14ac:dyDescent="0.25">
      <c r="A8621" s="3">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6">
        <v>16.931200000000004</v>
      </c>
    </row>
    <row r="8622" spans="1:22" ht="14.25" customHeight="1" x14ac:dyDescent="0.25">
      <c r="A8622" s="3">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6">
        <v>-19.863999999999997</v>
      </c>
    </row>
    <row r="8623" spans="1:22" ht="14.25" customHeight="1" x14ac:dyDescent="0.25">
      <c r="A8623" s="3">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6">
        <v>2.3363999999999976</v>
      </c>
    </row>
    <row r="8624" spans="1:22" ht="14.25" customHeight="1" x14ac:dyDescent="0.25">
      <c r="A8624" s="3">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6">
        <v>3.9808000000000003</v>
      </c>
    </row>
    <row r="8625" spans="1:22" ht="14.25" customHeight="1" x14ac:dyDescent="0.25">
      <c r="A8625" s="3">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6">
        <v>-100.91999999999999</v>
      </c>
    </row>
    <row r="8626" spans="1:22" ht="14.25" customHeight="1" x14ac:dyDescent="0.25">
      <c r="A8626" s="3">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6">
        <v>-1.3995000000000104</v>
      </c>
    </row>
    <row r="8627" spans="1:22" ht="14.25" customHeight="1" x14ac:dyDescent="0.25">
      <c r="A8627" s="3">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6">
        <v>5.1011999999999995</v>
      </c>
    </row>
    <row r="8628" spans="1:22" ht="14.25" customHeight="1" x14ac:dyDescent="0.25">
      <c r="A8628" s="3">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6">
        <v>18.970199999999998</v>
      </c>
    </row>
    <row r="8629" spans="1:22" ht="14.25" customHeight="1" x14ac:dyDescent="0.25">
      <c r="A8629" s="3">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6">
        <v>16.199999999999992</v>
      </c>
    </row>
    <row r="8630" spans="1:22" ht="14.25" customHeight="1" x14ac:dyDescent="0.25">
      <c r="A8630" s="3">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6">
        <v>2.0573999999999995</v>
      </c>
    </row>
    <row r="8631" spans="1:22" ht="14.25" customHeight="1" x14ac:dyDescent="0.25">
      <c r="A8631" s="3">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6">
        <v>-120.29400000000004</v>
      </c>
    </row>
    <row r="8632" spans="1:22" ht="14.25" customHeight="1" x14ac:dyDescent="0.25">
      <c r="A8632" s="3">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6">
        <v>2.3891999999999998</v>
      </c>
    </row>
    <row r="8633" spans="1:22" ht="14.25" customHeight="1" x14ac:dyDescent="0.25">
      <c r="A8633" s="3">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6">
        <v>-78.078000000000003</v>
      </c>
    </row>
    <row r="8634" spans="1:22" ht="14.25" customHeight="1" x14ac:dyDescent="0.25">
      <c r="A8634" s="3">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6">
        <v>-913.17599999999993</v>
      </c>
    </row>
    <row r="8635" spans="1:22" ht="14.25" customHeight="1" x14ac:dyDescent="0.25">
      <c r="A8635" s="3">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6">
        <v>0.7110000000000003</v>
      </c>
    </row>
    <row r="8636" spans="1:22" ht="14.25" customHeight="1" x14ac:dyDescent="0.25">
      <c r="A8636" s="3">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6">
        <v>-89.066399999999987</v>
      </c>
    </row>
    <row r="8637" spans="1:22" ht="14.25" customHeight="1" x14ac:dyDescent="0.25">
      <c r="A8637" s="3">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6">
        <v>45.487000000000002</v>
      </c>
    </row>
    <row r="8638" spans="1:22" ht="14.25" customHeight="1" x14ac:dyDescent="0.25">
      <c r="A8638" s="3">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6">
        <v>214.76</v>
      </c>
    </row>
    <row r="8639" spans="1:22" ht="14.25" customHeight="1" x14ac:dyDescent="0.25">
      <c r="A8639" s="3">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6">
        <v>39.082400000000007</v>
      </c>
    </row>
    <row r="8640" spans="1:22" ht="14.25" customHeight="1" x14ac:dyDescent="0.25">
      <c r="A8640" s="3">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6">
        <v>143.982</v>
      </c>
    </row>
    <row r="8641" spans="1:22" ht="14.25" customHeight="1" x14ac:dyDescent="0.25">
      <c r="A8641" s="3">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6">
        <v>5.8232999999999997</v>
      </c>
    </row>
    <row r="8642" spans="1:22" ht="14.25" customHeight="1" x14ac:dyDescent="0.25">
      <c r="A8642" s="3">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6">
        <v>-1141.47</v>
      </c>
    </row>
    <row r="8643" spans="1:22" ht="14.25" customHeight="1" x14ac:dyDescent="0.25">
      <c r="A8643" s="3">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6">
        <v>-45.239999999999995</v>
      </c>
    </row>
    <row r="8644" spans="1:22" ht="14.25" customHeight="1" x14ac:dyDescent="0.25">
      <c r="A8644" s="3">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6">
        <v>11.814</v>
      </c>
    </row>
    <row r="8645" spans="1:22" ht="14.25" customHeight="1" x14ac:dyDescent="0.25">
      <c r="A8645" s="3">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6">
        <v>1.6379999999999997</v>
      </c>
    </row>
    <row r="8646" spans="1:22" ht="14.25" customHeight="1" x14ac:dyDescent="0.25">
      <c r="A8646" s="3">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6">
        <v>-29.244599999999991</v>
      </c>
    </row>
    <row r="8647" spans="1:22" ht="14.25" customHeight="1" x14ac:dyDescent="0.25">
      <c r="A8647" s="3">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6">
        <v>1.4136000000000002</v>
      </c>
    </row>
    <row r="8648" spans="1:22" ht="14.25" customHeight="1" x14ac:dyDescent="0.25">
      <c r="A8648" s="3">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6">
        <v>19.435200000000009</v>
      </c>
    </row>
    <row r="8649" spans="1:22" ht="14.25" customHeight="1" x14ac:dyDescent="0.25">
      <c r="A8649" s="3">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6">
        <v>10.960199999999993</v>
      </c>
    </row>
    <row r="8650" spans="1:22" ht="14.25" customHeight="1" x14ac:dyDescent="0.25">
      <c r="A8650" s="3">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6">
        <v>26.428499999999957</v>
      </c>
    </row>
    <row r="8651" spans="1:22" ht="14.25" customHeight="1" x14ac:dyDescent="0.25">
      <c r="A8651" s="3">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6">
        <v>-20.090399999999995</v>
      </c>
    </row>
    <row r="8652" spans="1:22" ht="14.25" customHeight="1" x14ac:dyDescent="0.25">
      <c r="A8652" s="3">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6">
        <v>2.6789999999999998</v>
      </c>
    </row>
    <row r="8653" spans="1:22" ht="14.25" customHeight="1" x14ac:dyDescent="0.25">
      <c r="A8653" s="3">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6">
        <v>5.5341000000000014</v>
      </c>
    </row>
    <row r="8654" spans="1:22" ht="14.25" customHeight="1" x14ac:dyDescent="0.25">
      <c r="A8654" s="3">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6">
        <v>2.1899999999999995</v>
      </c>
    </row>
    <row r="8655" spans="1:22" ht="14.25" customHeight="1" x14ac:dyDescent="0.25">
      <c r="A8655" s="3">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6">
        <v>75.992400000000004</v>
      </c>
    </row>
    <row r="8656" spans="1:22" ht="14.25" customHeight="1" x14ac:dyDescent="0.25">
      <c r="A8656" s="3">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6">
        <v>60.883200000000002</v>
      </c>
    </row>
    <row r="8657" spans="1:22" ht="14.25" customHeight="1" x14ac:dyDescent="0.25">
      <c r="A8657" s="3">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6">
        <v>20.059999999999988</v>
      </c>
    </row>
    <row r="8658" spans="1:22" ht="14.25" customHeight="1" x14ac:dyDescent="0.25">
      <c r="A8658" s="3">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6">
        <v>24.47</v>
      </c>
    </row>
    <row r="8659" spans="1:22" ht="14.25" customHeight="1" x14ac:dyDescent="0.25">
      <c r="A8659" s="3">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6">
        <v>9.743800000000002</v>
      </c>
    </row>
    <row r="8660" spans="1:22" ht="14.25" customHeight="1" x14ac:dyDescent="0.25">
      <c r="A8660" s="3">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6">
        <v>-1.3376000000000001</v>
      </c>
    </row>
    <row r="8661" spans="1:22" ht="14.25" customHeight="1" x14ac:dyDescent="0.25">
      <c r="A8661" s="3">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6">
        <v>11.223000000000001</v>
      </c>
    </row>
    <row r="8662" spans="1:22" ht="14.25" customHeight="1" x14ac:dyDescent="0.25">
      <c r="A8662" s="3">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6">
        <v>-81.440999999999946</v>
      </c>
    </row>
    <row r="8663" spans="1:22" ht="14.25" customHeight="1" x14ac:dyDescent="0.25">
      <c r="A8663" s="3">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6">
        <v>-15.9268</v>
      </c>
    </row>
    <row r="8664" spans="1:22" ht="14.25" customHeight="1" x14ac:dyDescent="0.25">
      <c r="A8664" s="3">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6">
        <v>69.654599999999988</v>
      </c>
    </row>
    <row r="8665" spans="1:22" ht="14.25" customHeight="1" x14ac:dyDescent="0.25">
      <c r="A8665" s="3">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6">
        <v>41.568799999999996</v>
      </c>
    </row>
    <row r="8666" spans="1:22" ht="14.25" customHeight="1" x14ac:dyDescent="0.25">
      <c r="A8666" s="3">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6">
        <v>39.564000000000007</v>
      </c>
    </row>
    <row r="8667" spans="1:22" ht="14.25" customHeight="1" x14ac:dyDescent="0.25">
      <c r="A8667" s="3">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6">
        <v>13.365</v>
      </c>
    </row>
    <row r="8668" spans="1:22" ht="14.25" customHeight="1" x14ac:dyDescent="0.25">
      <c r="A8668" s="3">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6">
        <v>1.6519999999999992</v>
      </c>
    </row>
    <row r="8669" spans="1:22" ht="14.25" customHeight="1" x14ac:dyDescent="0.25">
      <c r="A8669" s="3">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6">
        <v>19.375999999999998</v>
      </c>
    </row>
    <row r="8670" spans="1:22" ht="14.25" customHeight="1" x14ac:dyDescent="0.25">
      <c r="A8670" s="3">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6">
        <v>3.7569999999999992</v>
      </c>
    </row>
    <row r="8671" spans="1:22" ht="14.25" customHeight="1" x14ac:dyDescent="0.25">
      <c r="A8671" s="3">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6">
        <v>7.7039999999999988</v>
      </c>
    </row>
    <row r="8672" spans="1:22" ht="14.25" customHeight="1" x14ac:dyDescent="0.25">
      <c r="A8672" s="3">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6">
        <v>-18.23520000000002</v>
      </c>
    </row>
    <row r="8673" spans="1:22" ht="14.25" customHeight="1" x14ac:dyDescent="0.25">
      <c r="A8673" s="3">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6">
        <v>-25.108999999999988</v>
      </c>
    </row>
    <row r="8674" spans="1:22" ht="14.25" customHeight="1" x14ac:dyDescent="0.25">
      <c r="A8674" s="3">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6">
        <v>6.1991999999999994</v>
      </c>
    </row>
    <row r="8675" spans="1:22" ht="14.25" customHeight="1" x14ac:dyDescent="0.25">
      <c r="A8675" s="3">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6">
        <v>-8.5794000000000779</v>
      </c>
    </row>
    <row r="8676" spans="1:22" ht="14.25" customHeight="1" x14ac:dyDescent="0.25">
      <c r="A8676" s="3">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6">
        <v>-8.1822000000000052</v>
      </c>
    </row>
    <row r="8677" spans="1:22" ht="14.25" customHeight="1" x14ac:dyDescent="0.25">
      <c r="A8677" s="3">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6">
        <v>3.5039999999999996</v>
      </c>
    </row>
    <row r="8678" spans="1:22" ht="14.25" customHeight="1" x14ac:dyDescent="0.25">
      <c r="A8678" s="3">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6">
        <v>-3.6536999999999988</v>
      </c>
    </row>
    <row r="8679" spans="1:22" ht="14.25" customHeight="1" x14ac:dyDescent="0.25">
      <c r="A8679" s="3">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6">
        <v>-81.306500000000028</v>
      </c>
    </row>
    <row r="8680" spans="1:22" ht="14.25" customHeight="1" x14ac:dyDescent="0.25">
      <c r="A8680" s="3">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6">
        <v>-13.342400000000001</v>
      </c>
    </row>
    <row r="8681" spans="1:22" ht="14.25" customHeight="1" x14ac:dyDescent="0.25">
      <c r="A8681" s="3">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6">
        <v>33.906499999999994</v>
      </c>
    </row>
    <row r="8682" spans="1:22" ht="14.25" customHeight="1" x14ac:dyDescent="0.25">
      <c r="A8682" s="3">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6">
        <v>694.50149999999985</v>
      </c>
    </row>
    <row r="8683" spans="1:22" ht="14.25" customHeight="1" x14ac:dyDescent="0.25">
      <c r="A8683" s="3">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6">
        <v>11.802999999999999</v>
      </c>
    </row>
    <row r="8684" spans="1:22" ht="14.25" customHeight="1" x14ac:dyDescent="0.25">
      <c r="A8684" s="3">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6">
        <v>16.2486</v>
      </c>
    </row>
    <row r="8685" spans="1:22" ht="14.25" customHeight="1" x14ac:dyDescent="0.25">
      <c r="A8685" s="3">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6">
        <v>1.3416000000000001</v>
      </c>
    </row>
    <row r="8686" spans="1:22" ht="14.25" customHeight="1" x14ac:dyDescent="0.25">
      <c r="A8686" s="3">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6">
        <v>4.4540999999999986</v>
      </c>
    </row>
    <row r="8687" spans="1:22" ht="14.25" customHeight="1" x14ac:dyDescent="0.25">
      <c r="A8687" s="3">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6">
        <v>25.053599999999996</v>
      </c>
    </row>
    <row r="8688" spans="1:22" ht="14.25" customHeight="1" x14ac:dyDescent="0.25">
      <c r="A8688" s="3">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6">
        <v>11.585999999999984</v>
      </c>
    </row>
    <row r="8689" spans="1:22" ht="14.25" customHeight="1" x14ac:dyDescent="0.25">
      <c r="A8689" s="3">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6">
        <v>8.9499999999999993</v>
      </c>
    </row>
    <row r="8690" spans="1:22" ht="14.25" customHeight="1" x14ac:dyDescent="0.25">
      <c r="A8690" s="3">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6">
        <v>5.6159999999999997</v>
      </c>
    </row>
    <row r="8691" spans="1:22" ht="14.25" customHeight="1" x14ac:dyDescent="0.25">
      <c r="A8691" s="3">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6">
        <v>1.102199999999999</v>
      </c>
    </row>
    <row r="8692" spans="1:22" ht="14.25" customHeight="1" x14ac:dyDescent="0.25">
      <c r="A8692" s="3">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6">
        <v>-56.310799999999972</v>
      </c>
    </row>
    <row r="8693" spans="1:22" ht="14.25" customHeight="1" x14ac:dyDescent="0.25">
      <c r="A8693" s="3">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6">
        <v>-49.437600000000032</v>
      </c>
    </row>
    <row r="8694" spans="1:22" ht="14.25" customHeight="1" x14ac:dyDescent="0.25">
      <c r="A8694" s="3">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6">
        <v>48.992999999999995</v>
      </c>
    </row>
    <row r="8695" spans="1:22" ht="14.25" customHeight="1" x14ac:dyDescent="0.25">
      <c r="A8695" s="3">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6">
        <v>162</v>
      </c>
    </row>
    <row r="8696" spans="1:22" ht="14.25" customHeight="1" x14ac:dyDescent="0.25">
      <c r="A8696" s="3">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6">
        <v>9.5256000000000007</v>
      </c>
    </row>
    <row r="8697" spans="1:22" ht="14.25" customHeight="1" x14ac:dyDescent="0.25">
      <c r="A8697" s="3">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6">
        <v>11.283900000000017</v>
      </c>
    </row>
    <row r="8698" spans="1:22" ht="14.25" customHeight="1" x14ac:dyDescent="0.25">
      <c r="A8698" s="3">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6">
        <v>26.997299999999967</v>
      </c>
    </row>
    <row r="8699" spans="1:22" ht="14.25" customHeight="1" x14ac:dyDescent="0.25">
      <c r="A8699" s="3">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6">
        <v>9.3504000000000005</v>
      </c>
    </row>
    <row r="8700" spans="1:22" ht="14.25" customHeight="1" x14ac:dyDescent="0.25">
      <c r="A8700" s="3">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6">
        <v>-28.224000000000004</v>
      </c>
    </row>
    <row r="8701" spans="1:22" ht="14.25" customHeight="1" x14ac:dyDescent="0.25">
      <c r="A8701" s="3">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6">
        <v>223.99360000000013</v>
      </c>
    </row>
    <row r="8702" spans="1:22" ht="14.25" customHeight="1" x14ac:dyDescent="0.25">
      <c r="A8702" s="3">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6">
        <v>6.7031999999999954</v>
      </c>
    </row>
    <row r="8703" spans="1:22" ht="14.25" customHeight="1" x14ac:dyDescent="0.25">
      <c r="A8703" s="3">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6">
        <v>17.84699999999998</v>
      </c>
    </row>
    <row r="8704" spans="1:22" ht="14.25" customHeight="1" x14ac:dyDescent="0.25">
      <c r="A8704" s="3">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6">
        <v>29.691999999999993</v>
      </c>
    </row>
    <row r="8705" spans="1:22" ht="14.25" customHeight="1" x14ac:dyDescent="0.25">
      <c r="A8705" s="3">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6">
        <v>0.44399999999999973</v>
      </c>
    </row>
    <row r="8706" spans="1:22" ht="14.25" customHeight="1" x14ac:dyDescent="0.25">
      <c r="A8706" s="3">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6">
        <v>11.513600000000004</v>
      </c>
    </row>
    <row r="8707" spans="1:22" ht="14.25" customHeight="1" x14ac:dyDescent="0.25">
      <c r="A8707" s="3">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6">
        <v>0</v>
      </c>
    </row>
    <row r="8708" spans="1:22" ht="14.25" customHeight="1" x14ac:dyDescent="0.25">
      <c r="A8708" s="3">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6">
        <v>13.437199999999986</v>
      </c>
    </row>
    <row r="8709" spans="1:22" ht="14.25" customHeight="1" x14ac:dyDescent="0.25">
      <c r="A8709" s="3">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6">
        <v>1.6896</v>
      </c>
    </row>
    <row r="8710" spans="1:22" ht="14.25" customHeight="1" x14ac:dyDescent="0.25">
      <c r="A8710" s="3">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6">
        <v>-17.992799999999999</v>
      </c>
    </row>
    <row r="8711" spans="1:22" ht="14.25" customHeight="1" x14ac:dyDescent="0.25">
      <c r="A8711" s="3">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6">
        <v>25.197899999999969</v>
      </c>
    </row>
    <row r="8712" spans="1:22" ht="14.25" customHeight="1" x14ac:dyDescent="0.25">
      <c r="A8712" s="3">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6">
        <v>10.347300000000004</v>
      </c>
    </row>
    <row r="8713" spans="1:22" ht="14.25" customHeight="1" x14ac:dyDescent="0.25">
      <c r="A8713" s="3">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6">
        <v>-23.488200000000091</v>
      </c>
    </row>
    <row r="8714" spans="1:22" ht="14.25" customHeight="1" x14ac:dyDescent="0.25">
      <c r="A8714" s="3">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6">
        <v>-29.605799999999981</v>
      </c>
    </row>
    <row r="8715" spans="1:22" ht="14.25" customHeight="1" x14ac:dyDescent="0.25">
      <c r="A8715" s="3">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6">
        <v>5.3963999999999963</v>
      </c>
    </row>
    <row r="8716" spans="1:22" ht="14.25" customHeight="1" x14ac:dyDescent="0.25">
      <c r="A8716" s="3">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6">
        <v>9.3124999999999982</v>
      </c>
    </row>
    <row r="8717" spans="1:22" ht="14.25" customHeight="1" x14ac:dyDescent="0.25">
      <c r="A8717" s="3">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6">
        <v>-1.3983999999999996</v>
      </c>
    </row>
    <row r="8718" spans="1:22" ht="14.25" customHeight="1" x14ac:dyDescent="0.25">
      <c r="A8718" s="3">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6">
        <v>-160.96</v>
      </c>
    </row>
    <row r="8719" spans="1:22" ht="14.25" customHeight="1" x14ac:dyDescent="0.25">
      <c r="A8719" s="3">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6">
        <v>-4.5396000000000019</v>
      </c>
    </row>
    <row r="8720" spans="1:22" ht="14.25" customHeight="1" x14ac:dyDescent="0.25">
      <c r="A8720" s="3">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6">
        <v>3.9423999999999997</v>
      </c>
    </row>
    <row r="8721" spans="1:22" ht="14.25" customHeight="1" x14ac:dyDescent="0.25">
      <c r="A8721" s="3">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6">
        <v>5.6375999999999999</v>
      </c>
    </row>
    <row r="8722" spans="1:22" ht="14.25" customHeight="1" x14ac:dyDescent="0.25">
      <c r="A8722" s="3">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6">
        <v>-119.23120000000003</v>
      </c>
    </row>
    <row r="8723" spans="1:22" ht="14.25" customHeight="1" x14ac:dyDescent="0.25">
      <c r="A8723" s="3">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6">
        <v>6.7535999999999987</v>
      </c>
    </row>
    <row r="8724" spans="1:22" ht="14.25" customHeight="1" x14ac:dyDescent="0.25">
      <c r="A8724" s="3">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6">
        <v>-2.6670000000000007</v>
      </c>
    </row>
    <row r="8725" spans="1:22" ht="14.25" customHeight="1" x14ac:dyDescent="0.25">
      <c r="A8725" s="3">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6">
        <v>13.0928</v>
      </c>
    </row>
    <row r="8726" spans="1:22" ht="14.25" customHeight="1" x14ac:dyDescent="0.25">
      <c r="A8726" s="3">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6">
        <v>8.8704000000000018</v>
      </c>
    </row>
    <row r="8727" spans="1:22" ht="14.25" customHeight="1" x14ac:dyDescent="0.25">
      <c r="A8727" s="3">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6">
        <v>21.251999999999999</v>
      </c>
    </row>
    <row r="8728" spans="1:22" ht="14.25" customHeight="1" x14ac:dyDescent="0.25">
      <c r="A8728" s="3">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6">
        <v>0.70919999999999961</v>
      </c>
    </row>
    <row r="8729" spans="1:22" ht="14.25" customHeight="1" x14ac:dyDescent="0.25">
      <c r="A8729" s="3">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6">
        <v>16.005600000000005</v>
      </c>
    </row>
    <row r="8730" spans="1:22" ht="14.25" customHeight="1" x14ac:dyDescent="0.25">
      <c r="A8730" s="3">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6">
        <v>8.1939999999999955</v>
      </c>
    </row>
    <row r="8731" spans="1:22" ht="14.25" customHeight="1" x14ac:dyDescent="0.25">
      <c r="A8731" s="3">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6">
        <v>2.2511999999999999</v>
      </c>
    </row>
    <row r="8732" spans="1:22" ht="14.25" customHeight="1" x14ac:dyDescent="0.25">
      <c r="A8732" s="3">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6">
        <v>-12.730200000000011</v>
      </c>
    </row>
    <row r="8733" spans="1:22" ht="14.25" customHeight="1" x14ac:dyDescent="0.25">
      <c r="A8733" s="3">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6">
        <v>15.776999999999996</v>
      </c>
    </row>
    <row r="8734" spans="1:22" ht="14.25" customHeight="1" x14ac:dyDescent="0.25">
      <c r="A8734" s="3">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6">
        <v>9.3312000000000008</v>
      </c>
    </row>
    <row r="8735" spans="1:22" ht="14.25" customHeight="1" x14ac:dyDescent="0.25">
      <c r="A8735" s="3">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6">
        <v>40.415999999999997</v>
      </c>
    </row>
    <row r="8736" spans="1:22" ht="14.25" customHeight="1" x14ac:dyDescent="0.25">
      <c r="A8736" s="3">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6">
        <v>244.61549999999988</v>
      </c>
    </row>
    <row r="8737" spans="1:22" ht="14.25" customHeight="1" x14ac:dyDescent="0.25">
      <c r="A8737" s="3">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6">
        <v>9.7439999999999998</v>
      </c>
    </row>
    <row r="8738" spans="1:22" ht="14.25" customHeight="1" x14ac:dyDescent="0.25">
      <c r="A8738" s="3">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6">
        <v>160.62299999999993</v>
      </c>
    </row>
    <row r="8739" spans="1:22" ht="14.25" customHeight="1" x14ac:dyDescent="0.25">
      <c r="A8739" s="3">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6">
        <v>-5.9399999999999977</v>
      </c>
    </row>
    <row r="8740" spans="1:22" ht="14.25" customHeight="1" x14ac:dyDescent="0.25">
      <c r="A8740" s="3">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6">
        <v>3.6431999999999998</v>
      </c>
    </row>
    <row r="8741" spans="1:22" ht="14.25" customHeight="1" x14ac:dyDescent="0.25">
      <c r="A8741" s="3">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6">
        <v>-20.996999999999993</v>
      </c>
    </row>
    <row r="8742" spans="1:22" ht="14.25" customHeight="1" x14ac:dyDescent="0.25">
      <c r="A8742" s="3">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6">
        <v>21.227999999999998</v>
      </c>
    </row>
    <row r="8743" spans="1:22" ht="14.25" customHeight="1" x14ac:dyDescent="0.25">
      <c r="A8743" s="3">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6">
        <v>5.1551999999999998</v>
      </c>
    </row>
    <row r="8744" spans="1:22" ht="14.25" customHeight="1" x14ac:dyDescent="0.25">
      <c r="A8744" s="3">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6">
        <v>3.0338000000000003</v>
      </c>
    </row>
    <row r="8745" spans="1:22" ht="14.25" customHeight="1" x14ac:dyDescent="0.25">
      <c r="A8745" s="3">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6">
        <v>-4.6409999999999982</v>
      </c>
    </row>
    <row r="8746" spans="1:22" ht="14.25" customHeight="1" x14ac:dyDescent="0.25">
      <c r="A8746" s="3">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6">
        <v>4.9647999999999985</v>
      </c>
    </row>
    <row r="8747" spans="1:22" ht="14.25" customHeight="1" x14ac:dyDescent="0.25">
      <c r="A8747" s="3">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6">
        <v>28.171799999999998</v>
      </c>
    </row>
    <row r="8748" spans="1:22" ht="14.25" customHeight="1" x14ac:dyDescent="0.25">
      <c r="A8748" s="3">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6">
        <v>12.634799999999984</v>
      </c>
    </row>
    <row r="8749" spans="1:22" ht="14.25" customHeight="1" x14ac:dyDescent="0.25">
      <c r="A8749" s="3">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6">
        <v>10.061999999999998</v>
      </c>
    </row>
    <row r="8750" spans="1:22" ht="14.25" customHeight="1" x14ac:dyDescent="0.25">
      <c r="A8750" s="3">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6">
        <v>38.997399999999971</v>
      </c>
    </row>
    <row r="8751" spans="1:22" ht="14.25" customHeight="1" x14ac:dyDescent="0.25">
      <c r="A8751" s="3">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6">
        <v>1143.8910000000001</v>
      </c>
    </row>
    <row r="8752" spans="1:22" ht="14.25" customHeight="1" x14ac:dyDescent="0.25">
      <c r="A8752" s="3">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6">
        <v>33.495000000000005</v>
      </c>
    </row>
    <row r="8753" spans="1:22" ht="14.25" customHeight="1" x14ac:dyDescent="0.25">
      <c r="A8753" s="3">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6">
        <v>31.4712</v>
      </c>
    </row>
    <row r="8754" spans="1:22" ht="14.25" customHeight="1" x14ac:dyDescent="0.25">
      <c r="A8754" s="3">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6">
        <v>19.966499999999982</v>
      </c>
    </row>
    <row r="8755" spans="1:22" ht="14.25" customHeight="1" x14ac:dyDescent="0.25">
      <c r="A8755" s="3">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6">
        <v>5.9777999999999993</v>
      </c>
    </row>
    <row r="8756" spans="1:22" ht="14.25" customHeight="1" x14ac:dyDescent="0.25">
      <c r="A8756" s="3">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6">
        <v>-3.5640000000000001</v>
      </c>
    </row>
    <row r="8757" spans="1:22" ht="14.25" customHeight="1" x14ac:dyDescent="0.25">
      <c r="A8757" s="3">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6">
        <v>-5.2149999999999999</v>
      </c>
    </row>
    <row r="8758" spans="1:22" ht="14.25" customHeight="1" x14ac:dyDescent="0.25">
      <c r="A8758" s="3">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6">
        <v>10.5504</v>
      </c>
    </row>
    <row r="8759" spans="1:22" ht="14.25" customHeight="1" x14ac:dyDescent="0.25">
      <c r="A8759" s="3">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6">
        <v>24.883200000000002</v>
      </c>
    </row>
    <row r="8760" spans="1:22" ht="14.25" customHeight="1" x14ac:dyDescent="0.25">
      <c r="A8760" s="3">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6">
        <v>9.3227999999999991</v>
      </c>
    </row>
    <row r="8761" spans="1:22" ht="14.25" customHeight="1" x14ac:dyDescent="0.25">
      <c r="A8761" s="3">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6">
        <v>2.5920000000000001</v>
      </c>
    </row>
    <row r="8762" spans="1:22" ht="14.25" customHeight="1" x14ac:dyDescent="0.25">
      <c r="A8762" s="3">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6">
        <v>635.495</v>
      </c>
    </row>
    <row r="8763" spans="1:22" ht="14.25" customHeight="1" x14ac:dyDescent="0.25">
      <c r="A8763" s="3">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6">
        <v>58.919199999999989</v>
      </c>
    </row>
    <row r="8764" spans="1:22" ht="14.25" customHeight="1" x14ac:dyDescent="0.25">
      <c r="A8764" s="3">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6">
        <v>4.068699999999998</v>
      </c>
    </row>
    <row r="8765" spans="1:22" ht="14.25" customHeight="1" x14ac:dyDescent="0.25">
      <c r="A8765" s="3">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6">
        <v>7.2696000000000005</v>
      </c>
    </row>
    <row r="8766" spans="1:22" ht="14.25" customHeight="1" x14ac:dyDescent="0.25">
      <c r="A8766" s="3">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6">
        <v>0.73479999999999923</v>
      </c>
    </row>
    <row r="8767" spans="1:22" ht="14.25" customHeight="1" x14ac:dyDescent="0.25">
      <c r="A8767" s="3">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6">
        <v>-2.5440000000000005</v>
      </c>
    </row>
    <row r="8768" spans="1:22" ht="14.25" customHeight="1" x14ac:dyDescent="0.25">
      <c r="A8768" s="3">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6">
        <v>-67.617000000000019</v>
      </c>
    </row>
    <row r="8769" spans="1:22" ht="14.25" customHeight="1" x14ac:dyDescent="0.25">
      <c r="A8769" s="3">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6">
        <v>-13.167000000000002</v>
      </c>
    </row>
    <row r="8770" spans="1:22" ht="14.25" customHeight="1" x14ac:dyDescent="0.25">
      <c r="A8770" s="3">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6">
        <v>57.599999999999994</v>
      </c>
    </row>
    <row r="8771" spans="1:22" ht="14.25" customHeight="1" x14ac:dyDescent="0.25">
      <c r="A8771" s="3">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6">
        <v>9.1844999999999928</v>
      </c>
    </row>
    <row r="8772" spans="1:22" ht="14.25" customHeight="1" x14ac:dyDescent="0.25">
      <c r="A8772" s="3">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6">
        <v>5.1960000000000015</v>
      </c>
    </row>
    <row r="8773" spans="1:22" ht="14.25" customHeight="1" x14ac:dyDescent="0.25">
      <c r="A8773" s="3">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6">
        <v>94.278400000000033</v>
      </c>
    </row>
    <row r="8774" spans="1:22" ht="14.25" customHeight="1" x14ac:dyDescent="0.25">
      <c r="A8774" s="3">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6">
        <v>23.234999999999992</v>
      </c>
    </row>
    <row r="8775" spans="1:22" ht="14.25" customHeight="1" x14ac:dyDescent="0.25">
      <c r="A8775" s="3">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6">
        <v>6.7200000000000006</v>
      </c>
    </row>
    <row r="8776" spans="1:22" ht="14.25" customHeight="1" x14ac:dyDescent="0.25">
      <c r="A8776" s="3">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6">
        <v>3.8135999999999992</v>
      </c>
    </row>
    <row r="8777" spans="1:22" ht="14.25" customHeight="1" x14ac:dyDescent="0.25">
      <c r="A8777" s="3">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6">
        <v>0.30940000000000001</v>
      </c>
    </row>
    <row r="8778" spans="1:22" ht="14.25" customHeight="1" x14ac:dyDescent="0.25">
      <c r="A8778" s="3">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6">
        <v>0</v>
      </c>
    </row>
    <row r="8779" spans="1:22" ht="14.25" customHeight="1" x14ac:dyDescent="0.25">
      <c r="A8779" s="3">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6">
        <v>14.5152</v>
      </c>
    </row>
    <row r="8780" spans="1:22" ht="14.25" customHeight="1" x14ac:dyDescent="0.25">
      <c r="A8780" s="3">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6">
        <v>7.1993999999999687</v>
      </c>
    </row>
    <row r="8781" spans="1:22" ht="14.25" customHeight="1" x14ac:dyDescent="0.25">
      <c r="A8781" s="3">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6">
        <v>2.5641000000000034</v>
      </c>
    </row>
    <row r="8782" spans="1:22" ht="14.25" customHeight="1" x14ac:dyDescent="0.25">
      <c r="A8782" s="3">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6">
        <v>6.2243999999999957</v>
      </c>
    </row>
    <row r="8783" spans="1:22" ht="14.25" customHeight="1" x14ac:dyDescent="0.25">
      <c r="A8783" s="3">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6">
        <v>-36.117600000000152</v>
      </c>
    </row>
    <row r="8784" spans="1:22" ht="14.25" customHeight="1" x14ac:dyDescent="0.25">
      <c r="A8784" s="3">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6">
        <v>6.6351999999999984</v>
      </c>
    </row>
    <row r="8785" spans="1:22" ht="14.25" customHeight="1" x14ac:dyDescent="0.25">
      <c r="A8785" s="3">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6">
        <v>259.52970000000005</v>
      </c>
    </row>
    <row r="8786" spans="1:22" ht="14.25" customHeight="1" x14ac:dyDescent="0.25">
      <c r="A8786" s="3">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6">
        <v>1.6704000000000001</v>
      </c>
    </row>
    <row r="8787" spans="1:22" ht="14.25" customHeight="1" x14ac:dyDescent="0.25">
      <c r="A8787" s="3">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6">
        <v>19.596000000000018</v>
      </c>
    </row>
    <row r="8788" spans="1:22" ht="14.25" customHeight="1" x14ac:dyDescent="0.25">
      <c r="A8788" s="3">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6">
        <v>5.4432</v>
      </c>
    </row>
    <row r="8789" spans="1:22" ht="14.25" customHeight="1" x14ac:dyDescent="0.25">
      <c r="A8789" s="3">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6">
        <v>54.393599999999978</v>
      </c>
    </row>
    <row r="8790" spans="1:22" ht="14.25" customHeight="1" x14ac:dyDescent="0.25">
      <c r="A8790" s="3">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6">
        <v>52.376399999999961</v>
      </c>
    </row>
    <row r="8791" spans="1:22" ht="14.25" customHeight="1" x14ac:dyDescent="0.25">
      <c r="A8791" s="3">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6">
        <v>-3.8863999999999947</v>
      </c>
    </row>
    <row r="8792" spans="1:22" ht="14.25" customHeight="1" x14ac:dyDescent="0.25">
      <c r="A8792" s="3">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6">
        <v>21.445199999999996</v>
      </c>
    </row>
    <row r="8793" spans="1:22" ht="14.25" customHeight="1" x14ac:dyDescent="0.25">
      <c r="A8793" s="3">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6">
        <v>47.035099999999971</v>
      </c>
    </row>
    <row r="8794" spans="1:22" ht="14.25" customHeight="1" x14ac:dyDescent="0.25">
      <c r="A8794" s="3">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6">
        <v>6.8713999999999995</v>
      </c>
    </row>
    <row r="8795" spans="1:22" ht="14.25" customHeight="1" x14ac:dyDescent="0.25">
      <c r="A8795" s="3">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6">
        <v>8.7945000000000011</v>
      </c>
    </row>
    <row r="8796" spans="1:22" ht="14.25" customHeight="1" x14ac:dyDescent="0.25">
      <c r="A8796" s="3">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6">
        <v>72.974999999999909</v>
      </c>
    </row>
    <row r="8797" spans="1:22" ht="14.25" customHeight="1" x14ac:dyDescent="0.25">
      <c r="A8797" s="3">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6">
        <v>15.837600000000009</v>
      </c>
    </row>
    <row r="8798" spans="1:22" ht="14.25" customHeight="1" x14ac:dyDescent="0.25">
      <c r="A8798" s="3">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6">
        <v>6.2208000000000006</v>
      </c>
    </row>
    <row r="8799" spans="1:22" ht="14.25" customHeight="1" x14ac:dyDescent="0.25">
      <c r="A8799" s="3">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6">
        <v>12.874400000000001</v>
      </c>
    </row>
    <row r="8800" spans="1:22" ht="14.25" customHeight="1" x14ac:dyDescent="0.25">
      <c r="A8800" s="3">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6">
        <v>336.63499999999999</v>
      </c>
    </row>
    <row r="8801" spans="1:22" ht="14.25" customHeight="1" x14ac:dyDescent="0.25">
      <c r="A8801" s="3">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6">
        <v>239.99600000000009</v>
      </c>
    </row>
    <row r="8802" spans="1:22" ht="14.25" customHeight="1" x14ac:dyDescent="0.25">
      <c r="A8802" s="3">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6">
        <v>3.7407999999999997</v>
      </c>
    </row>
    <row r="8803" spans="1:22" ht="14.25" customHeight="1" x14ac:dyDescent="0.25">
      <c r="A8803" s="3">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6">
        <v>62.15440000000001</v>
      </c>
    </row>
    <row r="8804" spans="1:22" ht="14.25" customHeight="1" x14ac:dyDescent="0.25">
      <c r="A8804" s="3">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6">
        <v>54.713599999999985</v>
      </c>
    </row>
    <row r="8805" spans="1:22" ht="14.25" customHeight="1" x14ac:dyDescent="0.25">
      <c r="A8805" s="3">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6">
        <v>11.474099999999996</v>
      </c>
    </row>
    <row r="8806" spans="1:22" ht="14.25" customHeight="1" x14ac:dyDescent="0.25">
      <c r="A8806" s="3">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6">
        <v>8.6939999999999991</v>
      </c>
    </row>
    <row r="8807" spans="1:22" ht="14.25" customHeight="1" x14ac:dyDescent="0.25">
      <c r="A8807" s="3">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6">
        <v>37.235999999999997</v>
      </c>
    </row>
    <row r="8808" spans="1:22" ht="14.25" customHeight="1" x14ac:dyDescent="0.25">
      <c r="A8808" s="3">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6">
        <v>14.572799999999997</v>
      </c>
    </row>
    <row r="8809" spans="1:22" ht="14.25" customHeight="1" x14ac:dyDescent="0.25">
      <c r="A8809" s="3">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6">
        <v>-27.734999999999992</v>
      </c>
    </row>
    <row r="8810" spans="1:22" ht="14.25" customHeight="1" x14ac:dyDescent="0.25">
      <c r="A8810" s="3">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6">
        <v>19.775000000000006</v>
      </c>
    </row>
    <row r="8811" spans="1:22" ht="14.25" customHeight="1" x14ac:dyDescent="0.25">
      <c r="A8811" s="3">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6">
        <v>4.9815000000000005</v>
      </c>
    </row>
    <row r="8812" spans="1:22" ht="14.25" customHeight="1" x14ac:dyDescent="0.25">
      <c r="A8812" s="3">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6">
        <v>18.009600000000002</v>
      </c>
    </row>
    <row r="8813" spans="1:22" ht="14.25" customHeight="1" x14ac:dyDescent="0.25">
      <c r="A8813" s="3">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6">
        <v>48.333599999999976</v>
      </c>
    </row>
    <row r="8814" spans="1:22" ht="14.25" customHeight="1" x14ac:dyDescent="0.25">
      <c r="A8814" s="3">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6">
        <v>3.7529999999999997</v>
      </c>
    </row>
    <row r="8815" spans="1:22" ht="14.25" customHeight="1" x14ac:dyDescent="0.25">
      <c r="A8815" s="3">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6">
        <v>13.317599999999985</v>
      </c>
    </row>
    <row r="8816" spans="1:22" ht="14.25" customHeight="1" x14ac:dyDescent="0.25">
      <c r="A8816" s="3">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6">
        <v>89.314199999999971</v>
      </c>
    </row>
    <row r="8817" spans="1:22" ht="14.25" customHeight="1" x14ac:dyDescent="0.25">
      <c r="A8817" s="3">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6">
        <v>20.726999999999997</v>
      </c>
    </row>
    <row r="8818" spans="1:22" ht="14.25" customHeight="1" x14ac:dyDescent="0.25">
      <c r="A8818" s="3">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6">
        <v>5.6416000000000004</v>
      </c>
    </row>
    <row r="8819" spans="1:22" ht="14.25" customHeight="1" x14ac:dyDescent="0.25">
      <c r="A8819" s="3">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6">
        <v>7.783199999999999</v>
      </c>
    </row>
    <row r="8820" spans="1:22" ht="14.25" customHeight="1" x14ac:dyDescent="0.25">
      <c r="A8820" s="3">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6">
        <v>18.662400000000002</v>
      </c>
    </row>
    <row r="8821" spans="1:22" ht="14.25" customHeight="1" x14ac:dyDescent="0.25">
      <c r="A8821" s="3">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6">
        <v>117.43199999999999</v>
      </c>
    </row>
    <row r="8822" spans="1:22" ht="14.25" customHeight="1" x14ac:dyDescent="0.25">
      <c r="A8822" s="3">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6">
        <v>311.99479999999994</v>
      </c>
    </row>
    <row r="8823" spans="1:22" ht="14.25" customHeight="1" x14ac:dyDescent="0.25">
      <c r="A8823" s="3">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6">
        <v>-2.9963999999999995</v>
      </c>
    </row>
    <row r="8824" spans="1:22" ht="14.25" customHeight="1" x14ac:dyDescent="0.25">
      <c r="A8824" s="3">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6">
        <v>4.1987999999999985</v>
      </c>
    </row>
    <row r="8825" spans="1:22" ht="14.25" customHeight="1" x14ac:dyDescent="0.25">
      <c r="A8825" s="3">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6">
        <v>3.7407999999999997</v>
      </c>
    </row>
    <row r="8826" spans="1:22" ht="14.25" customHeight="1" x14ac:dyDescent="0.25">
      <c r="A8826" s="3">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6">
        <v>2.8781999999999992</v>
      </c>
    </row>
    <row r="8827" spans="1:22" ht="14.25" customHeight="1" x14ac:dyDescent="0.25">
      <c r="A8827" s="3">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6">
        <v>2.5056000000000003</v>
      </c>
    </row>
    <row r="8828" spans="1:22" ht="14.25" customHeight="1" x14ac:dyDescent="0.25">
      <c r="A8828" s="3">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6">
        <v>9.3520000000000003</v>
      </c>
    </row>
    <row r="8829" spans="1:22" ht="14.25" customHeight="1" x14ac:dyDescent="0.25">
      <c r="A8829" s="3">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6">
        <v>10.464999999999998</v>
      </c>
    </row>
    <row r="8830" spans="1:22" ht="14.25" customHeight="1" x14ac:dyDescent="0.25">
      <c r="A8830" s="3">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6">
        <v>4.7519999999999998</v>
      </c>
    </row>
    <row r="8831" spans="1:22" ht="14.25" customHeight="1" x14ac:dyDescent="0.25">
      <c r="A8831" s="3">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6">
        <v>54.087600000000009</v>
      </c>
    </row>
    <row r="8832" spans="1:22" ht="14.25" customHeight="1" x14ac:dyDescent="0.25">
      <c r="A8832" s="3">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6">
        <v>11.703999999999997</v>
      </c>
    </row>
    <row r="8833" spans="1:22" ht="14.25" customHeight="1" x14ac:dyDescent="0.25">
      <c r="A8833" s="3">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6">
        <v>14.3856</v>
      </c>
    </row>
    <row r="8834" spans="1:22" ht="14.25" customHeight="1" x14ac:dyDescent="0.25">
      <c r="A8834" s="3">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6">
        <v>456.58800000000002</v>
      </c>
    </row>
    <row r="8835" spans="1:22" ht="14.25" customHeight="1" x14ac:dyDescent="0.25">
      <c r="A8835" s="3">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6">
        <v>3.8774999999999995</v>
      </c>
    </row>
    <row r="8836" spans="1:22" ht="14.25" customHeight="1" x14ac:dyDescent="0.25">
      <c r="A8836" s="3">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6">
        <v>25.171999999999997</v>
      </c>
    </row>
    <row r="8837" spans="1:22" ht="14.25" customHeight="1" x14ac:dyDescent="0.25">
      <c r="A8837" s="3">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6">
        <v>3.7127999999999997</v>
      </c>
    </row>
    <row r="8838" spans="1:22" ht="14.25" customHeight="1" x14ac:dyDescent="0.25">
      <c r="A8838" s="3">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6">
        <v>4.9607999999999999</v>
      </c>
    </row>
    <row r="8839" spans="1:22" ht="14.25" customHeight="1" x14ac:dyDescent="0.25">
      <c r="A8839" s="3">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6">
        <v>7.5600000000000005</v>
      </c>
    </row>
    <row r="8840" spans="1:22" ht="14.25" customHeight="1" x14ac:dyDescent="0.25">
      <c r="A8840" s="3">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6">
        <v>18.447000000000003</v>
      </c>
    </row>
    <row r="8841" spans="1:22" ht="14.25" customHeight="1" x14ac:dyDescent="0.25">
      <c r="A8841" s="3">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6">
        <v>23.768399999999996</v>
      </c>
    </row>
    <row r="8842" spans="1:22" ht="14.25" customHeight="1" x14ac:dyDescent="0.25">
      <c r="A8842" s="3">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6">
        <v>131.98680000000002</v>
      </c>
    </row>
    <row r="8843" spans="1:22" ht="14.25" customHeight="1" x14ac:dyDescent="0.25">
      <c r="A8843" s="3">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6">
        <v>39.586800000000011</v>
      </c>
    </row>
    <row r="8844" spans="1:22" ht="14.25" customHeight="1" x14ac:dyDescent="0.25">
      <c r="A8844" s="3">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6">
        <v>11.151</v>
      </c>
    </row>
    <row r="8845" spans="1:22" ht="14.25" customHeight="1" x14ac:dyDescent="0.25">
      <c r="A8845" s="3">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6">
        <v>16.787500000000001</v>
      </c>
    </row>
    <row r="8846" spans="1:22" ht="14.25" customHeight="1" x14ac:dyDescent="0.25">
      <c r="A8846" s="3">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6">
        <v>-6.0299999999999976</v>
      </c>
    </row>
    <row r="8847" spans="1:22" ht="14.25" customHeight="1" x14ac:dyDescent="0.25">
      <c r="A8847" s="3">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6">
        <v>1.7486999999999999</v>
      </c>
    </row>
    <row r="8848" spans="1:22" ht="14.25" customHeight="1" x14ac:dyDescent="0.25">
      <c r="A8848" s="3">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6">
        <v>29.691999999999993</v>
      </c>
    </row>
    <row r="8849" spans="1:22" ht="14.25" customHeight="1" x14ac:dyDescent="0.25">
      <c r="A8849" s="3">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6">
        <v>13.011199999999995</v>
      </c>
    </row>
    <row r="8850" spans="1:22" ht="14.25" customHeight="1" x14ac:dyDescent="0.25">
      <c r="A8850" s="3">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6">
        <v>8.3519999999999932</v>
      </c>
    </row>
    <row r="8851" spans="1:22" ht="14.25" customHeight="1" x14ac:dyDescent="0.25">
      <c r="A8851" s="3">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6">
        <v>45.954000000000008</v>
      </c>
    </row>
    <row r="8852" spans="1:22" ht="14.25" customHeight="1" x14ac:dyDescent="0.25">
      <c r="A8852" s="3">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6">
        <v>-2.3136000000000001</v>
      </c>
    </row>
    <row r="8853" spans="1:22" ht="14.25" customHeight="1" x14ac:dyDescent="0.25">
      <c r="A8853" s="3">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6">
        <v>3.2871999999999999</v>
      </c>
    </row>
    <row r="8854" spans="1:22" ht="14.25" customHeight="1" x14ac:dyDescent="0.25">
      <c r="A8854" s="3">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6">
        <v>55.763999999999996</v>
      </c>
    </row>
    <row r="8855" spans="1:22" ht="14.25" customHeight="1" x14ac:dyDescent="0.25">
      <c r="A8855" s="3">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6">
        <v>6.2549999999999919</v>
      </c>
    </row>
    <row r="8856" spans="1:22" ht="14.25" customHeight="1" x14ac:dyDescent="0.25">
      <c r="A8856" s="3">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6">
        <v>-7.724700000000098</v>
      </c>
    </row>
    <row r="8857" spans="1:22" ht="14.25" customHeight="1" x14ac:dyDescent="0.25">
      <c r="A8857" s="3">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6">
        <v>7.9919999999999991</v>
      </c>
    </row>
    <row r="8858" spans="1:22" ht="14.25" customHeight="1" x14ac:dyDescent="0.25">
      <c r="A8858" s="3">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6">
        <v>39.888599999999997</v>
      </c>
    </row>
    <row r="8859" spans="1:22" ht="14.25" customHeight="1" x14ac:dyDescent="0.25">
      <c r="A8859" s="3">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6">
        <v>-7.9959999999999996</v>
      </c>
    </row>
    <row r="8860" spans="1:22" ht="14.25" customHeight="1" x14ac:dyDescent="0.25">
      <c r="A8860" s="3">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6">
        <v>1906.4849999999999</v>
      </c>
    </row>
    <row r="8861" spans="1:22" ht="14.25" customHeight="1" x14ac:dyDescent="0.25">
      <c r="A8861" s="3">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6">
        <v>3.5959999999999983</v>
      </c>
    </row>
    <row r="8862" spans="1:22" ht="14.25" customHeight="1" x14ac:dyDescent="0.25">
      <c r="A8862" s="3">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6">
        <v>14.904</v>
      </c>
    </row>
    <row r="8863" spans="1:22" ht="14.25" customHeight="1" x14ac:dyDescent="0.25">
      <c r="A8863" s="3">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6">
        <v>3.9248000000000003</v>
      </c>
    </row>
    <row r="8864" spans="1:22" ht="14.25" customHeight="1" x14ac:dyDescent="0.25">
      <c r="A8864" s="3">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6">
        <v>96.415999999999997</v>
      </c>
    </row>
    <row r="8865" spans="1:22" ht="14.25" customHeight="1" x14ac:dyDescent="0.25">
      <c r="A8865" s="3">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6">
        <v>29.980800000000002</v>
      </c>
    </row>
    <row r="8866" spans="1:22" ht="14.25" customHeight="1" x14ac:dyDescent="0.25">
      <c r="A8866" s="3">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6">
        <v>18.662400000000002</v>
      </c>
    </row>
    <row r="8867" spans="1:22" ht="14.25" customHeight="1" x14ac:dyDescent="0.25">
      <c r="A8867" s="3">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6">
        <v>10.880999999999997</v>
      </c>
    </row>
    <row r="8868" spans="1:22" ht="14.25" customHeight="1" x14ac:dyDescent="0.25">
      <c r="A8868" s="3">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6">
        <v>-70.489999999999981</v>
      </c>
    </row>
    <row r="8869" spans="1:22" ht="14.25" customHeight="1" x14ac:dyDescent="0.25">
      <c r="A8869" s="3">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6">
        <v>3.4749999999999996</v>
      </c>
    </row>
    <row r="8870" spans="1:22" ht="14.25" customHeight="1" x14ac:dyDescent="0.25">
      <c r="A8870" s="3">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6">
        <v>77.219999999999914</v>
      </c>
    </row>
    <row r="8871" spans="1:22" ht="14.25" customHeight="1" x14ac:dyDescent="0.25">
      <c r="A8871" s="3">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6">
        <v>5.3729999999999993</v>
      </c>
    </row>
    <row r="8872" spans="1:22" ht="14.25" customHeight="1" x14ac:dyDescent="0.25">
      <c r="A8872" s="3">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6">
        <v>31.099200000000003</v>
      </c>
    </row>
    <row r="8873" spans="1:22" ht="14.25" customHeight="1" x14ac:dyDescent="0.25">
      <c r="A8873" s="3">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6">
        <v>5.4124000000000478</v>
      </c>
    </row>
    <row r="8874" spans="1:22" ht="14.25" customHeight="1" x14ac:dyDescent="0.25">
      <c r="A8874" s="3">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6">
        <v>-71.39579999999998</v>
      </c>
    </row>
    <row r="8875" spans="1:22" ht="14.25" customHeight="1" x14ac:dyDescent="0.25">
      <c r="A8875" s="3">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6">
        <v>-13.393599999999999</v>
      </c>
    </row>
    <row r="8876" spans="1:22" ht="14.25" customHeight="1" x14ac:dyDescent="0.25">
      <c r="A8876" s="3">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6">
        <v>-32.984999999999999</v>
      </c>
    </row>
    <row r="8877" spans="1:22" ht="14.25" customHeight="1" x14ac:dyDescent="0.25">
      <c r="A8877" s="3">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6">
        <v>-34.758000000000017</v>
      </c>
    </row>
    <row r="8878" spans="1:22" ht="14.25" customHeight="1" x14ac:dyDescent="0.25">
      <c r="A8878" s="3">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6">
        <v>-153.20240000000001</v>
      </c>
    </row>
    <row r="8879" spans="1:22" ht="14.25" customHeight="1" x14ac:dyDescent="0.25">
      <c r="A8879" s="3">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6">
        <v>225.6</v>
      </c>
    </row>
    <row r="8880" spans="1:22" ht="14.25" customHeight="1" x14ac:dyDescent="0.25">
      <c r="A8880" s="3">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6">
        <v>9.5340000000000025</v>
      </c>
    </row>
    <row r="8881" spans="1:22" ht="14.25" customHeight="1" x14ac:dyDescent="0.25">
      <c r="A8881" s="3">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6">
        <v>92.505599999999987</v>
      </c>
    </row>
    <row r="8882" spans="1:22" ht="14.25" customHeight="1" x14ac:dyDescent="0.25">
      <c r="A8882" s="3">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6">
        <v>86.389199999999988</v>
      </c>
    </row>
    <row r="8883" spans="1:22" ht="14.25" customHeight="1" x14ac:dyDescent="0.25">
      <c r="A8883" s="3">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6">
        <v>-0.62650000000000716</v>
      </c>
    </row>
    <row r="8884" spans="1:22" ht="14.25" customHeight="1" x14ac:dyDescent="0.25">
      <c r="A8884" s="3">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6">
        <v>1.3986000000000001</v>
      </c>
    </row>
    <row r="8885" spans="1:22" ht="14.25" customHeight="1" x14ac:dyDescent="0.25">
      <c r="A8885" s="3">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6">
        <v>4.4849999999999994</v>
      </c>
    </row>
    <row r="8886" spans="1:22" ht="14.25" customHeight="1" x14ac:dyDescent="0.25">
      <c r="A8886" s="3">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6">
        <v>-4.5695999999999994</v>
      </c>
    </row>
    <row r="8887" spans="1:22" ht="14.25" customHeight="1" x14ac:dyDescent="0.25">
      <c r="A8887" s="3">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6">
        <v>-2.2896000000000001</v>
      </c>
    </row>
    <row r="8888" spans="1:22" ht="14.25" customHeight="1" x14ac:dyDescent="0.25">
      <c r="A8888" s="3">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6">
        <v>-16.684799999999996</v>
      </c>
    </row>
    <row r="8889" spans="1:22" ht="14.25" customHeight="1" x14ac:dyDescent="0.25">
      <c r="A8889" s="3">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6">
        <v>0</v>
      </c>
    </row>
    <row r="8890" spans="1:22" ht="14.25" customHeight="1" x14ac:dyDescent="0.25">
      <c r="A8890" s="3">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6">
        <v>107.03879999999994</v>
      </c>
    </row>
    <row r="8891" spans="1:22" ht="14.25" customHeight="1" x14ac:dyDescent="0.25">
      <c r="A8891" s="3">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6">
        <v>220.48530000000002</v>
      </c>
    </row>
    <row r="8892" spans="1:22" ht="14.25" customHeight="1" x14ac:dyDescent="0.25">
      <c r="A8892" s="3">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6">
        <v>751.76010000000008</v>
      </c>
    </row>
    <row r="8893" spans="1:22" ht="14.25" customHeight="1" x14ac:dyDescent="0.25">
      <c r="A8893" s="3">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6">
        <v>30.444999999999993</v>
      </c>
    </row>
    <row r="8894" spans="1:22" ht="14.25" customHeight="1" x14ac:dyDescent="0.25">
      <c r="A8894" s="3">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6">
        <v>267.66720000000009</v>
      </c>
    </row>
    <row r="8895" spans="1:22" ht="14.25" customHeight="1" x14ac:dyDescent="0.25">
      <c r="A8895" s="3">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6">
        <v>41.933999999999997</v>
      </c>
    </row>
    <row r="8896" spans="1:22" ht="14.25" customHeight="1" x14ac:dyDescent="0.25">
      <c r="A8896" s="3">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6">
        <v>43.684200000000018</v>
      </c>
    </row>
    <row r="8897" spans="1:22" ht="14.25" customHeight="1" x14ac:dyDescent="0.25">
      <c r="A8897" s="3">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6">
        <v>3.0497999999999985</v>
      </c>
    </row>
    <row r="8898" spans="1:22" ht="14.25" customHeight="1" x14ac:dyDescent="0.25">
      <c r="A8898" s="3">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6">
        <v>10.349999999999994</v>
      </c>
    </row>
    <row r="8899" spans="1:22" ht="14.25" customHeight="1" x14ac:dyDescent="0.25">
      <c r="A8899" s="3">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6">
        <v>18.009600000000002</v>
      </c>
    </row>
    <row r="8900" spans="1:22" ht="14.25" customHeight="1" x14ac:dyDescent="0.25">
      <c r="A8900" s="3">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6">
        <v>148.49099999999996</v>
      </c>
    </row>
    <row r="8901" spans="1:22" ht="14.25" customHeight="1" x14ac:dyDescent="0.25">
      <c r="A8901" s="3">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6">
        <v>11.778199999999998</v>
      </c>
    </row>
    <row r="8902" spans="1:22" ht="14.25" customHeight="1" x14ac:dyDescent="0.25">
      <c r="A8902" s="3">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6">
        <v>-12.825599999999994</v>
      </c>
    </row>
    <row r="8903" spans="1:22" ht="14.25" customHeight="1" x14ac:dyDescent="0.25">
      <c r="A8903" s="3">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6">
        <v>6.7048000000000005</v>
      </c>
    </row>
    <row r="8904" spans="1:22" ht="14.25" customHeight="1" x14ac:dyDescent="0.25">
      <c r="A8904" s="3">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6">
        <v>-38.215799999999973</v>
      </c>
    </row>
    <row r="8905" spans="1:22" ht="14.25" customHeight="1" x14ac:dyDescent="0.25">
      <c r="A8905" s="3">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6">
        <v>3.6288</v>
      </c>
    </row>
    <row r="8906" spans="1:22" ht="14.25" customHeight="1" x14ac:dyDescent="0.25">
      <c r="A8906" s="3">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6">
        <v>14.043800000000001</v>
      </c>
    </row>
    <row r="8907" spans="1:22" ht="14.25" customHeight="1" x14ac:dyDescent="0.25">
      <c r="A8907" s="3">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6">
        <v>6.1679999999999975</v>
      </c>
    </row>
    <row r="8908" spans="1:22" ht="14.25" customHeight="1" x14ac:dyDescent="0.25">
      <c r="A8908" s="3">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6">
        <v>33.776999999999994</v>
      </c>
    </row>
    <row r="8909" spans="1:22" ht="14.25" customHeight="1" x14ac:dyDescent="0.25">
      <c r="A8909" s="3">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6">
        <v>6.6976000000000013</v>
      </c>
    </row>
    <row r="8910" spans="1:22" ht="14.25" customHeight="1" x14ac:dyDescent="0.25">
      <c r="A8910" s="3">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6">
        <v>84.051199999999994</v>
      </c>
    </row>
    <row r="8911" spans="1:22" ht="14.25" customHeight="1" x14ac:dyDescent="0.25">
      <c r="A8911" s="3">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6">
        <v>10.307099999999998</v>
      </c>
    </row>
    <row r="8912" spans="1:22" ht="14.25" customHeight="1" x14ac:dyDescent="0.25">
      <c r="A8912" s="3">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6">
        <v>15.596099999999996</v>
      </c>
    </row>
    <row r="8913" spans="1:22" ht="14.25" customHeight="1" x14ac:dyDescent="0.25">
      <c r="A8913" s="3">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6">
        <v>-32.383800000000008</v>
      </c>
    </row>
    <row r="8914" spans="1:22" ht="14.25" customHeight="1" x14ac:dyDescent="0.25">
      <c r="A8914" s="3">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6">
        <v>-2.9700000000000006</v>
      </c>
    </row>
    <row r="8915" spans="1:22" ht="14.25" customHeight="1" x14ac:dyDescent="0.25">
      <c r="A8915" s="3">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6">
        <v>1.7247999999999997</v>
      </c>
    </row>
    <row r="8916" spans="1:22" ht="14.25" customHeight="1" x14ac:dyDescent="0.25">
      <c r="A8916" s="3">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6">
        <v>107.08199999999985</v>
      </c>
    </row>
    <row r="8917" spans="1:22" ht="14.25" customHeight="1" x14ac:dyDescent="0.25">
      <c r="A8917" s="3">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6">
        <v>-20.435200000000002</v>
      </c>
    </row>
    <row r="8918" spans="1:22" ht="14.25" customHeight="1" x14ac:dyDescent="0.25">
      <c r="A8918" s="3">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6">
        <v>-131.71680000000001</v>
      </c>
    </row>
    <row r="8919" spans="1:22" ht="14.25" customHeight="1" x14ac:dyDescent="0.25">
      <c r="A8919" s="3">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6">
        <v>26.823999999999995</v>
      </c>
    </row>
    <row r="8920" spans="1:22" ht="14.25" customHeight="1" x14ac:dyDescent="0.25">
      <c r="A8920" s="3">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6">
        <v>-27.791999999999994</v>
      </c>
    </row>
    <row r="8921" spans="1:22" ht="14.25" customHeight="1" x14ac:dyDescent="0.25">
      <c r="A8921" s="3">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6">
        <v>46.196799999999996</v>
      </c>
    </row>
    <row r="8922" spans="1:22" ht="14.25" customHeight="1" x14ac:dyDescent="0.25">
      <c r="A8922" s="3">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6">
        <v>57.592799999999997</v>
      </c>
    </row>
    <row r="8923" spans="1:22" ht="14.25" customHeight="1" x14ac:dyDescent="0.25">
      <c r="A8923" s="3">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6">
        <v>19.754999999999999</v>
      </c>
    </row>
    <row r="8924" spans="1:22" ht="14.25" customHeight="1" x14ac:dyDescent="0.25">
      <c r="A8924" s="3">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6">
        <v>2.6028000000000011</v>
      </c>
    </row>
    <row r="8925" spans="1:22" ht="14.25" customHeight="1" x14ac:dyDescent="0.25">
      <c r="A8925" s="3">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6">
        <v>-3.8100000000000005</v>
      </c>
    </row>
    <row r="8926" spans="1:22" ht="14.25" customHeight="1" x14ac:dyDescent="0.25">
      <c r="A8926" s="3">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6">
        <v>143.99680000000006</v>
      </c>
    </row>
    <row r="8927" spans="1:22" ht="14.25" customHeight="1" x14ac:dyDescent="0.25">
      <c r="A8927" s="3">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6">
        <v>-2.678399999999999</v>
      </c>
    </row>
    <row r="8928" spans="1:22" ht="14.25" customHeight="1" x14ac:dyDescent="0.25">
      <c r="A8928" s="3">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6">
        <v>-538.44600000000003</v>
      </c>
    </row>
    <row r="8929" spans="1:22" ht="14.25" customHeight="1" x14ac:dyDescent="0.25">
      <c r="A8929" s="3">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6">
        <v>25.792000000000002</v>
      </c>
    </row>
    <row r="8930" spans="1:22" ht="14.25" customHeight="1" x14ac:dyDescent="0.25">
      <c r="A8930" s="3">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6">
        <v>-113.28200000000004</v>
      </c>
    </row>
    <row r="8931" spans="1:22" ht="14.25" customHeight="1" x14ac:dyDescent="0.25">
      <c r="A8931" s="3">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6">
        <v>-45.294000000000011</v>
      </c>
    </row>
    <row r="8932" spans="1:22" ht="14.25" customHeight="1" x14ac:dyDescent="0.25">
      <c r="A8932" s="3">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6">
        <v>17.998199999999997</v>
      </c>
    </row>
    <row r="8933" spans="1:22" ht="14.25" customHeight="1" x14ac:dyDescent="0.25">
      <c r="A8933" s="3">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6">
        <v>22.988499999999998</v>
      </c>
    </row>
    <row r="8934" spans="1:22" ht="14.25" customHeight="1" x14ac:dyDescent="0.25">
      <c r="A8934" s="3">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6">
        <v>10.855799999999999</v>
      </c>
    </row>
    <row r="8935" spans="1:22" ht="14.25" customHeight="1" x14ac:dyDescent="0.25">
      <c r="A8935" s="3">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6">
        <v>4.3523999999999994</v>
      </c>
    </row>
    <row r="8936" spans="1:22" ht="14.25" customHeight="1" x14ac:dyDescent="0.25">
      <c r="A8936" s="3">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6">
        <v>3.96</v>
      </c>
    </row>
    <row r="8937" spans="1:22" ht="14.25" customHeight="1" x14ac:dyDescent="0.25">
      <c r="A8937" s="3">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6">
        <v>209.97899999999993</v>
      </c>
    </row>
    <row r="8938" spans="1:22" ht="14.25" customHeight="1" x14ac:dyDescent="0.25">
      <c r="A8938" s="3">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6">
        <v>53.261000000000003</v>
      </c>
    </row>
    <row r="8939" spans="1:22" ht="14.25" customHeight="1" x14ac:dyDescent="0.25">
      <c r="A8939" s="3">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6">
        <v>16.997999999999983</v>
      </c>
    </row>
    <row r="8940" spans="1:22" ht="14.25" customHeight="1" x14ac:dyDescent="0.25">
      <c r="A8940" s="3">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6">
        <v>7.0520000000000005</v>
      </c>
    </row>
    <row r="8941" spans="1:22" ht="14.25" customHeight="1" x14ac:dyDescent="0.25">
      <c r="A8941" s="3">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6">
        <v>31.373999999999995</v>
      </c>
    </row>
    <row r="8942" spans="1:22" ht="14.25" customHeight="1" x14ac:dyDescent="0.25">
      <c r="A8942" s="3">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6">
        <v>-1.8126000000000002</v>
      </c>
    </row>
    <row r="8943" spans="1:22" ht="14.25" customHeight="1" x14ac:dyDescent="0.25">
      <c r="A8943" s="3">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6">
        <v>-3.4649999999999999</v>
      </c>
    </row>
    <row r="8944" spans="1:22" ht="14.25" customHeight="1" x14ac:dyDescent="0.25">
      <c r="A8944" s="3">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6">
        <v>-251.98739999999992</v>
      </c>
    </row>
    <row r="8945" spans="1:22" ht="14.25" customHeight="1" x14ac:dyDescent="0.25">
      <c r="A8945" s="3">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6">
        <v>-47.871600000000001</v>
      </c>
    </row>
    <row r="8946" spans="1:22" ht="14.25" customHeight="1" x14ac:dyDescent="0.25">
      <c r="A8946" s="3">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6">
        <v>80.791200000000003</v>
      </c>
    </row>
    <row r="8947" spans="1:22" ht="14.25" customHeight="1" x14ac:dyDescent="0.25">
      <c r="A8947" s="3">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6">
        <v>3.2849999999999993</v>
      </c>
    </row>
    <row r="8948" spans="1:22" ht="14.25" customHeight="1" x14ac:dyDescent="0.25">
      <c r="A8948" s="3">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6">
        <v>9.3312000000000008</v>
      </c>
    </row>
    <row r="8949" spans="1:22" ht="14.25" customHeight="1" x14ac:dyDescent="0.25">
      <c r="A8949" s="3">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6">
        <v>6.15</v>
      </c>
    </row>
    <row r="8950" spans="1:22" ht="14.25" customHeight="1" x14ac:dyDescent="0.25">
      <c r="A8950" s="3">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6">
        <v>3.632200000000001</v>
      </c>
    </row>
    <row r="8951" spans="1:22" ht="14.25" customHeight="1" x14ac:dyDescent="0.25">
      <c r="A8951" s="3">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6">
        <v>-249.32159999999999</v>
      </c>
    </row>
    <row r="8952" spans="1:22" ht="14.25" customHeight="1" x14ac:dyDescent="0.25">
      <c r="A8952" s="3">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6">
        <v>7.615399999999994</v>
      </c>
    </row>
    <row r="8953" spans="1:22" ht="14.25" customHeight="1" x14ac:dyDescent="0.25">
      <c r="A8953" s="3">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6">
        <v>1.961999999999998</v>
      </c>
    </row>
    <row r="8954" spans="1:22" ht="14.25" customHeight="1" x14ac:dyDescent="0.25">
      <c r="A8954" s="3">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6">
        <v>2.8909999999999982</v>
      </c>
    </row>
    <row r="8955" spans="1:22" ht="14.25" customHeight="1" x14ac:dyDescent="0.25">
      <c r="A8955" s="3">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6">
        <v>16.290999999999997</v>
      </c>
    </row>
    <row r="8956" spans="1:22" ht="14.25" customHeight="1" x14ac:dyDescent="0.25">
      <c r="A8956" s="3">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6">
        <v>-7.7727999999999895</v>
      </c>
    </row>
    <row r="8957" spans="1:22" ht="14.25" customHeight="1" x14ac:dyDescent="0.25">
      <c r="A8957" s="3">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6">
        <v>3.8519999999999994</v>
      </c>
    </row>
    <row r="8958" spans="1:22" ht="14.25" customHeight="1" x14ac:dyDescent="0.25">
      <c r="A8958" s="3">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6">
        <v>5.7750000000000021</v>
      </c>
    </row>
    <row r="8959" spans="1:22" ht="14.25" customHeight="1" x14ac:dyDescent="0.25">
      <c r="A8959" s="3">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6">
        <v>-7.2000000000000028</v>
      </c>
    </row>
    <row r="8960" spans="1:22" ht="14.25" customHeight="1" x14ac:dyDescent="0.25">
      <c r="A8960" s="3">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6">
        <v>37.494999999999962</v>
      </c>
    </row>
    <row r="8961" spans="1:22" ht="14.25" customHeight="1" x14ac:dyDescent="0.25">
      <c r="A8961" s="3">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6">
        <v>-179.77600000000001</v>
      </c>
    </row>
    <row r="8962" spans="1:22" ht="14.25" customHeight="1" x14ac:dyDescent="0.25">
      <c r="A8962" s="3">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6">
        <v>-24.397999999999911</v>
      </c>
    </row>
    <row r="8963" spans="1:22" ht="14.25" customHeight="1" x14ac:dyDescent="0.25">
      <c r="A8963" s="3">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6">
        <v>3.7375999999999996</v>
      </c>
    </row>
    <row r="8964" spans="1:22" ht="14.25" customHeight="1" x14ac:dyDescent="0.25">
      <c r="A8964" s="3">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6">
        <v>71.229600000000005</v>
      </c>
    </row>
    <row r="8965" spans="1:22" ht="14.25" customHeight="1" x14ac:dyDescent="0.25">
      <c r="A8965" s="3">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6">
        <v>18.893699999999995</v>
      </c>
    </row>
    <row r="8966" spans="1:22" ht="14.25" customHeight="1" x14ac:dyDescent="0.25">
      <c r="A8966" s="3">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6">
        <v>75.679999999999978</v>
      </c>
    </row>
    <row r="8967" spans="1:22" ht="14.25" customHeight="1" x14ac:dyDescent="0.25">
      <c r="A8967" s="3">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6">
        <v>-1.934400000000001</v>
      </c>
    </row>
    <row r="8968" spans="1:22" ht="14.25" customHeight="1" x14ac:dyDescent="0.25">
      <c r="A8968" s="3">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6">
        <v>14.399999999999999</v>
      </c>
    </row>
    <row r="8969" spans="1:22" ht="14.25" customHeight="1" x14ac:dyDescent="0.25">
      <c r="A8969" s="3">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6">
        <v>-13.432999999999993</v>
      </c>
    </row>
    <row r="8970" spans="1:22" ht="14.25" customHeight="1" x14ac:dyDescent="0.25">
      <c r="A8970" s="3">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6">
        <v>-8.803799999999999</v>
      </c>
    </row>
    <row r="8971" spans="1:22" ht="14.25" customHeight="1" x14ac:dyDescent="0.25">
      <c r="A8971" s="3">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6">
        <v>1.7262000000000022</v>
      </c>
    </row>
    <row r="8972" spans="1:22" ht="14.25" customHeight="1" x14ac:dyDescent="0.25">
      <c r="A8972" s="3">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6">
        <v>-25.198000000000008</v>
      </c>
    </row>
    <row r="8973" spans="1:22" ht="14.25" customHeight="1" x14ac:dyDescent="0.25">
      <c r="A8973" s="3">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6">
        <v>60.391999999999967</v>
      </c>
    </row>
    <row r="8974" spans="1:22" ht="14.25" customHeight="1" x14ac:dyDescent="0.25">
      <c r="A8974" s="3">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6">
        <v>-1.187400000000002</v>
      </c>
    </row>
    <row r="8975" spans="1:22" ht="14.25" customHeight="1" x14ac:dyDescent="0.25">
      <c r="A8975" s="3">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6">
        <v>28.410200000000017</v>
      </c>
    </row>
    <row r="8976" spans="1:22" ht="14.25" customHeight="1" x14ac:dyDescent="0.25">
      <c r="A8976" s="3">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6">
        <v>12.700800000000001</v>
      </c>
    </row>
    <row r="8977" spans="1:22" ht="14.25" customHeight="1" x14ac:dyDescent="0.25">
      <c r="A8977" s="3">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6">
        <v>29.363999999999997</v>
      </c>
    </row>
    <row r="8978" spans="1:22" ht="14.25" customHeight="1" x14ac:dyDescent="0.25">
      <c r="A8978" s="3">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6">
        <v>-31.033499999999989</v>
      </c>
    </row>
    <row r="8979" spans="1:22" ht="14.25" customHeight="1" x14ac:dyDescent="0.25">
      <c r="A8979" s="3">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6">
        <v>-9.1560000000000006</v>
      </c>
    </row>
    <row r="8980" spans="1:22" ht="14.25" customHeight="1" x14ac:dyDescent="0.25">
      <c r="A8980" s="3">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6">
        <v>2.8224</v>
      </c>
    </row>
    <row r="8981" spans="1:22" ht="14.25" customHeight="1" x14ac:dyDescent="0.25">
      <c r="A8981" s="3">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6">
        <v>-2.8380000000000001</v>
      </c>
    </row>
    <row r="8982" spans="1:22" ht="14.25" customHeight="1" x14ac:dyDescent="0.25">
      <c r="A8982" s="3">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6">
        <v>-14.770800000000001</v>
      </c>
    </row>
    <row r="8983" spans="1:22" ht="14.25" customHeight="1" x14ac:dyDescent="0.25">
      <c r="A8983" s="3">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6">
        <v>-6.3018000000000001</v>
      </c>
    </row>
    <row r="8984" spans="1:22" ht="14.25" customHeight="1" x14ac:dyDescent="0.25">
      <c r="A8984" s="3">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6">
        <v>-2.764800000000001</v>
      </c>
    </row>
    <row r="8985" spans="1:22" ht="14.25" customHeight="1" x14ac:dyDescent="0.25">
      <c r="A8985" s="3">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6">
        <v>-194.82400000000001</v>
      </c>
    </row>
    <row r="8986" spans="1:22" ht="14.25" customHeight="1" x14ac:dyDescent="0.25">
      <c r="A8986" s="3">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6">
        <v>-99.266399999999976</v>
      </c>
    </row>
    <row r="8987" spans="1:22" ht="14.25" customHeight="1" x14ac:dyDescent="0.25">
      <c r="A8987" s="3">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6">
        <v>12.667199999999994</v>
      </c>
    </row>
    <row r="8988" spans="1:22" ht="14.25" customHeight="1" x14ac:dyDescent="0.25">
      <c r="A8988" s="3">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6">
        <v>-73.57699999999997</v>
      </c>
    </row>
    <row r="8989" spans="1:22" ht="14.25" customHeight="1" x14ac:dyDescent="0.25">
      <c r="A8989" s="3">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6">
        <v>9.2386000000000053</v>
      </c>
    </row>
    <row r="8990" spans="1:22" ht="14.25" customHeight="1" x14ac:dyDescent="0.25">
      <c r="A8990" s="3">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6">
        <v>1.1679999999999997</v>
      </c>
    </row>
    <row r="8991" spans="1:22" ht="14.25" customHeight="1" x14ac:dyDescent="0.25">
      <c r="A8991" s="3">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6">
        <v>3.7751999999999999</v>
      </c>
    </row>
    <row r="8992" spans="1:22" ht="14.25" customHeight="1" x14ac:dyDescent="0.25">
      <c r="A8992" s="3">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6">
        <v>2302.9670999999998</v>
      </c>
    </row>
    <row r="8993" spans="1:22" ht="14.25" customHeight="1" x14ac:dyDescent="0.25">
      <c r="A8993" s="3">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6">
        <v>21.997499999999999</v>
      </c>
    </row>
    <row r="8994" spans="1:22" ht="14.25" customHeight="1" x14ac:dyDescent="0.25">
      <c r="A8994" s="3">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6">
        <v>4.4004000000000003</v>
      </c>
    </row>
    <row r="8995" spans="1:22" ht="14.25" customHeight="1" x14ac:dyDescent="0.25">
      <c r="A8995" s="3">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6">
        <v>-968.88329999999996</v>
      </c>
    </row>
    <row r="8996" spans="1:22" ht="14.25" customHeight="1" x14ac:dyDescent="0.25">
      <c r="A8996" s="3">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6">
        <v>29.691999999999993</v>
      </c>
    </row>
    <row r="8997" spans="1:22" ht="14.25" customHeight="1" x14ac:dyDescent="0.25">
      <c r="A8997" s="3">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6">
        <v>17.126999999999988</v>
      </c>
    </row>
    <row r="8998" spans="1:22" ht="14.25" customHeight="1" x14ac:dyDescent="0.25">
      <c r="A8998" s="3">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6">
        <v>12.314399999999999</v>
      </c>
    </row>
    <row r="8999" spans="1:22" ht="14.25" customHeight="1" x14ac:dyDescent="0.25">
      <c r="A8999" s="3">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6">
        <v>19.137599999999992</v>
      </c>
    </row>
    <row r="9000" spans="1:22" ht="14.25" customHeight="1" x14ac:dyDescent="0.25">
      <c r="A9000" s="3">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6">
        <v>102.77399999999999</v>
      </c>
    </row>
    <row r="9001" spans="1:22" ht="14.25" customHeight="1" x14ac:dyDescent="0.25">
      <c r="A9001" s="3">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6">
        <v>-124.431</v>
      </c>
    </row>
    <row r="9002" spans="1:22" ht="14.25" customHeight="1" x14ac:dyDescent="0.25">
      <c r="A9002" s="3">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6">
        <v>-6.0323999999999991</v>
      </c>
    </row>
    <row r="9003" spans="1:22" ht="14.25" customHeight="1" x14ac:dyDescent="0.25">
      <c r="A9003" s="3">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6">
        <v>0.83300000000000018</v>
      </c>
    </row>
    <row r="9004" spans="1:22" ht="14.25" customHeight="1" x14ac:dyDescent="0.25">
      <c r="A9004" s="3">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6">
        <v>7.1627999999999998</v>
      </c>
    </row>
    <row r="9005" spans="1:22" ht="14.25" customHeight="1" x14ac:dyDescent="0.25">
      <c r="A9005" s="3">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6">
        <v>26.393399999999986</v>
      </c>
    </row>
    <row r="9006" spans="1:22" ht="14.25" customHeight="1" x14ac:dyDescent="0.25">
      <c r="A9006" s="3">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6">
        <v>6.4368000000000016</v>
      </c>
    </row>
    <row r="9007" spans="1:22" ht="14.25" customHeight="1" x14ac:dyDescent="0.25">
      <c r="A9007" s="3">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6">
        <v>24.980400000000007</v>
      </c>
    </row>
    <row r="9008" spans="1:22" ht="14.25" customHeight="1" x14ac:dyDescent="0.25">
      <c r="A9008" s="3">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6">
        <v>10.572800000000001</v>
      </c>
    </row>
    <row r="9009" spans="1:22" ht="14.25" customHeight="1" x14ac:dyDescent="0.25">
      <c r="A9009" s="3">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6">
        <v>3.4685999999999999</v>
      </c>
    </row>
    <row r="9010" spans="1:22" ht="14.25" customHeight="1" x14ac:dyDescent="0.25">
      <c r="A9010" s="3">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6">
        <v>2.7353999999999998</v>
      </c>
    </row>
    <row r="9011" spans="1:22" ht="14.25" customHeight="1" x14ac:dyDescent="0.25">
      <c r="A9011" s="3">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6">
        <v>1.1924999999999997</v>
      </c>
    </row>
    <row r="9012" spans="1:22" ht="14.25" customHeight="1" x14ac:dyDescent="0.25">
      <c r="A9012" s="3">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6">
        <v>12.8184</v>
      </c>
    </row>
    <row r="9013" spans="1:22" ht="14.25" customHeight="1" x14ac:dyDescent="0.25">
      <c r="A9013" s="3">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6">
        <v>21.42</v>
      </c>
    </row>
    <row r="9014" spans="1:22" ht="14.25" customHeight="1" x14ac:dyDescent="0.25">
      <c r="A9014" s="3">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6">
        <v>66.541999999999987</v>
      </c>
    </row>
    <row r="9015" spans="1:22" ht="14.25" customHeight="1" x14ac:dyDescent="0.25">
      <c r="A9015" s="3">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6">
        <v>3.7529999999999997</v>
      </c>
    </row>
    <row r="9016" spans="1:22" ht="14.25" customHeight="1" x14ac:dyDescent="0.25">
      <c r="A9016" s="3">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6">
        <v>9.3120000000000012</v>
      </c>
    </row>
    <row r="9017" spans="1:22" ht="14.25" customHeight="1" x14ac:dyDescent="0.25">
      <c r="A9017" s="3">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6">
        <v>4.3835999999999995</v>
      </c>
    </row>
    <row r="9018" spans="1:22" ht="14.25" customHeight="1" x14ac:dyDescent="0.25">
      <c r="A9018" s="3">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6">
        <v>3.8528999999999991</v>
      </c>
    </row>
    <row r="9019" spans="1:22" ht="14.25" customHeight="1" x14ac:dyDescent="0.25">
      <c r="A9019" s="3">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6">
        <v>8.6435999999999993</v>
      </c>
    </row>
    <row r="9020" spans="1:22" ht="14.25" customHeight="1" x14ac:dyDescent="0.25">
      <c r="A9020" s="3">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6">
        <v>5.5379999999999985</v>
      </c>
    </row>
    <row r="9021" spans="1:22" ht="14.25" customHeight="1" x14ac:dyDescent="0.25">
      <c r="A9021" s="3">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6">
        <v>7.9983999999999895</v>
      </c>
    </row>
    <row r="9022" spans="1:22" ht="14.25" customHeight="1" x14ac:dyDescent="0.25">
      <c r="A9022" s="3">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6">
        <v>9.7217999999999982</v>
      </c>
    </row>
    <row r="9023" spans="1:22" ht="14.25" customHeight="1" x14ac:dyDescent="0.25">
      <c r="A9023" s="3">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6">
        <v>-116.84399999999999</v>
      </c>
    </row>
    <row r="9024" spans="1:22" ht="14.25" customHeight="1" x14ac:dyDescent="0.25">
      <c r="A9024" s="3">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6">
        <v>9.832800000000006</v>
      </c>
    </row>
    <row r="9025" spans="1:22" ht="14.25" customHeight="1" x14ac:dyDescent="0.25">
      <c r="A9025" s="3">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6">
        <v>1.3097999999999956</v>
      </c>
    </row>
    <row r="9026" spans="1:22" ht="14.25" customHeight="1" x14ac:dyDescent="0.25">
      <c r="A9026" s="3">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6">
        <v>9.017100000000001</v>
      </c>
    </row>
    <row r="9027" spans="1:22" ht="14.25" customHeight="1" x14ac:dyDescent="0.25">
      <c r="A9027" s="3">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6">
        <v>9.7972000000000037</v>
      </c>
    </row>
    <row r="9028" spans="1:22" ht="14.25" customHeight="1" x14ac:dyDescent="0.25">
      <c r="A9028" s="3">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6">
        <v>12.831599999999996</v>
      </c>
    </row>
    <row r="9029" spans="1:22" ht="14.25" customHeight="1" x14ac:dyDescent="0.25">
      <c r="A9029" s="3">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6">
        <v>6.224400000000001</v>
      </c>
    </row>
    <row r="9030" spans="1:22" ht="14.25" customHeight="1" x14ac:dyDescent="0.25">
      <c r="A9030" s="3">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6">
        <v>61.382399999999997</v>
      </c>
    </row>
    <row r="9031" spans="1:22" ht="14.25" customHeight="1" x14ac:dyDescent="0.25">
      <c r="A9031" s="3">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6">
        <v>4.5187999999999997</v>
      </c>
    </row>
    <row r="9032" spans="1:22" ht="14.25" customHeight="1" x14ac:dyDescent="0.25">
      <c r="A9032" s="3">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6">
        <v>103.81799999999998</v>
      </c>
    </row>
    <row r="9033" spans="1:22" ht="14.25" customHeight="1" x14ac:dyDescent="0.25">
      <c r="A9033" s="3">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6">
        <v>45.36960000000002</v>
      </c>
    </row>
    <row r="9034" spans="1:22" ht="14.25" customHeight="1" x14ac:dyDescent="0.25">
      <c r="A9034" s="3">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6">
        <v>146.38799999999998</v>
      </c>
    </row>
    <row r="9035" spans="1:22" ht="14.25" customHeight="1" x14ac:dyDescent="0.25">
      <c r="A9035" s="3">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6">
        <v>843.17059999999992</v>
      </c>
    </row>
    <row r="9036" spans="1:22" ht="14.25" customHeight="1" x14ac:dyDescent="0.25">
      <c r="A9036" s="3">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6">
        <v>-4.4880000000000013</v>
      </c>
    </row>
    <row r="9037" spans="1:22" ht="14.25" customHeight="1" x14ac:dyDescent="0.25">
      <c r="A9037" s="3">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6">
        <v>2.7191999999999901</v>
      </c>
    </row>
    <row r="9038" spans="1:22" ht="14.25" customHeight="1" x14ac:dyDescent="0.25">
      <c r="A9038" s="3">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6">
        <v>12.441600000000001</v>
      </c>
    </row>
    <row r="9039" spans="1:22" ht="14.25" customHeight="1" x14ac:dyDescent="0.25">
      <c r="A9039" s="3">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6">
        <v>5.8707999999999991</v>
      </c>
    </row>
    <row r="9040" spans="1:22" ht="14.25" customHeight="1" x14ac:dyDescent="0.25">
      <c r="A9040" s="3">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6">
        <v>-12.414599999999997</v>
      </c>
    </row>
    <row r="9041" spans="1:22" ht="14.25" customHeight="1" x14ac:dyDescent="0.25">
      <c r="A9041" s="3">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6">
        <v>4946.37</v>
      </c>
    </row>
    <row r="9042" spans="1:22" ht="14.25" customHeight="1" x14ac:dyDescent="0.25">
      <c r="A9042" s="3">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6">
        <v>-45.827300000000008</v>
      </c>
    </row>
    <row r="9043" spans="1:22" ht="14.25" customHeight="1" x14ac:dyDescent="0.25">
      <c r="A9043" s="3">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6">
        <v>16.854399999999984</v>
      </c>
    </row>
    <row r="9044" spans="1:22" ht="14.25" customHeight="1" x14ac:dyDescent="0.25">
      <c r="A9044" s="3">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6">
        <v>16.588799999999999</v>
      </c>
    </row>
    <row r="9045" spans="1:22" ht="14.25" customHeight="1" x14ac:dyDescent="0.25">
      <c r="A9045" s="3">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6">
        <v>163.18979999999999</v>
      </c>
    </row>
    <row r="9046" spans="1:22" ht="14.25" customHeight="1" x14ac:dyDescent="0.25">
      <c r="A9046" s="3">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6">
        <v>2.2439999999999998</v>
      </c>
    </row>
    <row r="9047" spans="1:22" ht="14.25" customHeight="1" x14ac:dyDescent="0.25">
      <c r="A9047" s="3">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6">
        <v>45.587999999999994</v>
      </c>
    </row>
    <row r="9048" spans="1:22" ht="14.25" customHeight="1" x14ac:dyDescent="0.25">
      <c r="A9048" s="3">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6">
        <v>31.489499999999992</v>
      </c>
    </row>
    <row r="9049" spans="1:22" ht="14.25" customHeight="1" x14ac:dyDescent="0.25">
      <c r="A9049" s="3">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6">
        <v>8.6854999999999993</v>
      </c>
    </row>
    <row r="9050" spans="1:22" ht="14.25" customHeight="1" x14ac:dyDescent="0.25">
      <c r="A9050" s="3">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6">
        <v>22.200000000000003</v>
      </c>
    </row>
    <row r="9051" spans="1:22" ht="14.25" customHeight="1" x14ac:dyDescent="0.25">
      <c r="A9051" s="3">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6">
        <v>17.1678</v>
      </c>
    </row>
    <row r="9052" spans="1:22" ht="14.25" customHeight="1" x14ac:dyDescent="0.25">
      <c r="A9052" s="3">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6">
        <v>5.3213999999999997</v>
      </c>
    </row>
    <row r="9053" spans="1:22" ht="14.25" customHeight="1" x14ac:dyDescent="0.25">
      <c r="A9053" s="3">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6">
        <v>0.83999999999999986</v>
      </c>
    </row>
    <row r="9054" spans="1:22" ht="14.25" customHeight="1" x14ac:dyDescent="0.25">
      <c r="A9054" s="3">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6">
        <v>9.4283999999999963</v>
      </c>
    </row>
    <row r="9055" spans="1:22" ht="14.25" customHeight="1" x14ac:dyDescent="0.25">
      <c r="A9055" s="3">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6">
        <v>2.878400000000001</v>
      </c>
    </row>
    <row r="9056" spans="1:22" ht="14.25" customHeight="1" x14ac:dyDescent="0.25">
      <c r="A9056" s="3">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6">
        <v>6.1488000000000014</v>
      </c>
    </row>
    <row r="9057" spans="1:22" ht="14.25" customHeight="1" x14ac:dyDescent="0.25">
      <c r="A9057" s="3">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6">
        <v>8.5722000000000005</v>
      </c>
    </row>
    <row r="9058" spans="1:22" ht="14.25" customHeight="1" x14ac:dyDescent="0.25">
      <c r="A9058" s="3">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6">
        <v>553.39019999999982</v>
      </c>
    </row>
    <row r="9059" spans="1:22" ht="14.25" customHeight="1" x14ac:dyDescent="0.25">
      <c r="A9059" s="3">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6">
        <v>23.923199999999994</v>
      </c>
    </row>
    <row r="9060" spans="1:22" ht="14.25" customHeight="1" x14ac:dyDescent="0.25">
      <c r="A9060" s="3">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6">
        <v>27.358200000000011</v>
      </c>
    </row>
    <row r="9061" spans="1:22" ht="14.25" customHeight="1" x14ac:dyDescent="0.25">
      <c r="A9061" s="3">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6">
        <v>334.55099999999993</v>
      </c>
    </row>
    <row r="9062" spans="1:22" ht="14.25" customHeight="1" x14ac:dyDescent="0.25">
      <c r="A9062" s="3">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6">
        <v>33.635999999999996</v>
      </c>
    </row>
    <row r="9063" spans="1:22" ht="14.25" customHeight="1" x14ac:dyDescent="0.25">
      <c r="A9063" s="3">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6">
        <v>23.556399999999996</v>
      </c>
    </row>
    <row r="9064" spans="1:22" ht="14.25" customHeight="1" x14ac:dyDescent="0.25">
      <c r="A9064" s="3">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6">
        <v>18.240000000000002</v>
      </c>
    </row>
    <row r="9065" spans="1:22" ht="14.25" customHeight="1" x14ac:dyDescent="0.25">
      <c r="A9065" s="3">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6">
        <v>100.68499999999997</v>
      </c>
    </row>
    <row r="9066" spans="1:22" ht="14.25" customHeight="1" x14ac:dyDescent="0.25">
      <c r="A9066" s="3">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6">
        <v>-4.8609000000000009</v>
      </c>
    </row>
    <row r="9067" spans="1:22" ht="14.25" customHeight="1" x14ac:dyDescent="0.25">
      <c r="A9067" s="3">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6">
        <v>6.9367999999999999</v>
      </c>
    </row>
    <row r="9068" spans="1:22" ht="14.25" customHeight="1" x14ac:dyDescent="0.25">
      <c r="A9068" s="3">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6">
        <v>6.9239999999999995</v>
      </c>
    </row>
    <row r="9069" spans="1:22" ht="14.25" customHeight="1" x14ac:dyDescent="0.25">
      <c r="A9069" s="3">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6">
        <v>23.524799999999999</v>
      </c>
    </row>
    <row r="9070" spans="1:22" ht="14.25" customHeight="1" x14ac:dyDescent="0.25">
      <c r="A9070" s="3">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6">
        <v>-2.6997000000000355</v>
      </c>
    </row>
    <row r="9071" spans="1:22" ht="14.25" customHeight="1" x14ac:dyDescent="0.25">
      <c r="A9071" s="3">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6">
        <v>30.991800000000001</v>
      </c>
    </row>
    <row r="9072" spans="1:22" ht="14.25" customHeight="1" x14ac:dyDescent="0.25">
      <c r="A9072" s="3">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6">
        <v>2.6961000000000008</v>
      </c>
    </row>
    <row r="9073" spans="1:22" ht="14.25" customHeight="1" x14ac:dyDescent="0.25">
      <c r="A9073" s="3">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6">
        <v>6.8767999999999994</v>
      </c>
    </row>
    <row r="9074" spans="1:22" ht="14.25" customHeight="1" x14ac:dyDescent="0.25">
      <c r="A9074" s="3">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6">
        <v>7.783199999999999</v>
      </c>
    </row>
    <row r="9075" spans="1:22" ht="14.25" customHeight="1" x14ac:dyDescent="0.25">
      <c r="A9075" s="3">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6">
        <v>67.188000000000017</v>
      </c>
    </row>
    <row r="9076" spans="1:22" ht="14.25" customHeight="1" x14ac:dyDescent="0.25">
      <c r="A9076" s="3">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6">
        <v>0</v>
      </c>
    </row>
    <row r="9077" spans="1:22" ht="14.25" customHeight="1" x14ac:dyDescent="0.25">
      <c r="A9077" s="3">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6">
        <v>-5.5338000000000012</v>
      </c>
    </row>
    <row r="9078" spans="1:22" ht="14.25" customHeight="1" x14ac:dyDescent="0.25">
      <c r="A9078" s="3">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6">
        <v>2.0399999999999991</v>
      </c>
    </row>
    <row r="9079" spans="1:22" ht="14.25" customHeight="1" x14ac:dyDescent="0.25">
      <c r="A9079" s="3">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6">
        <v>18.893699999999995</v>
      </c>
    </row>
    <row r="9080" spans="1:22" ht="14.25" customHeight="1" x14ac:dyDescent="0.25">
      <c r="A9080" s="3">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6">
        <v>34.988799999999969</v>
      </c>
    </row>
    <row r="9081" spans="1:22" ht="14.25" customHeight="1" x14ac:dyDescent="0.25">
      <c r="A9081" s="3">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6">
        <v>2.61</v>
      </c>
    </row>
    <row r="9082" spans="1:22" ht="14.25" customHeight="1" x14ac:dyDescent="0.25">
      <c r="A9082" s="3">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6">
        <v>17.993999999999978</v>
      </c>
    </row>
    <row r="9083" spans="1:22" ht="14.25" customHeight="1" x14ac:dyDescent="0.25">
      <c r="A9083" s="3">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6">
        <v>9.3312000000000008</v>
      </c>
    </row>
    <row r="9084" spans="1:22" ht="14.25" customHeight="1" x14ac:dyDescent="0.25">
      <c r="A9084" s="3">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6">
        <v>1.4455999999999998</v>
      </c>
    </row>
    <row r="9085" spans="1:22" ht="14.25" customHeight="1" x14ac:dyDescent="0.25">
      <c r="A9085" s="3">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6">
        <v>2.9346000000000032</v>
      </c>
    </row>
    <row r="9086" spans="1:22" ht="14.25" customHeight="1" x14ac:dyDescent="0.25">
      <c r="A9086" s="3">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6">
        <v>13.454999999999998</v>
      </c>
    </row>
    <row r="9087" spans="1:22" ht="14.25" customHeight="1" x14ac:dyDescent="0.25">
      <c r="A9087" s="3">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6">
        <v>89.954799999999992</v>
      </c>
    </row>
    <row r="9088" spans="1:22" ht="14.25" customHeight="1" x14ac:dyDescent="0.25">
      <c r="A9088" s="3">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6">
        <v>-251.18640000000005</v>
      </c>
    </row>
    <row r="9089" spans="1:22" ht="14.25" customHeight="1" x14ac:dyDescent="0.25">
      <c r="A9089" s="3">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6">
        <v>-136.48950000000002</v>
      </c>
    </row>
    <row r="9090" spans="1:22" ht="14.25" customHeight="1" x14ac:dyDescent="0.25">
      <c r="A9090" s="3">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6">
        <v>21.539699999999996</v>
      </c>
    </row>
    <row r="9091" spans="1:22" ht="14.25" customHeight="1" x14ac:dyDescent="0.25">
      <c r="A9091" s="3">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6">
        <v>-62.772499999999965</v>
      </c>
    </row>
    <row r="9092" spans="1:22" ht="14.25" customHeight="1" x14ac:dyDescent="0.25">
      <c r="A9092" s="3">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6">
        <v>104.56799999999998</v>
      </c>
    </row>
    <row r="9093" spans="1:22" ht="14.25" customHeight="1" x14ac:dyDescent="0.25">
      <c r="A9093" s="3">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6">
        <v>5.4432</v>
      </c>
    </row>
    <row r="9094" spans="1:22" ht="14.25" customHeight="1" x14ac:dyDescent="0.25">
      <c r="A9094" s="3">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6">
        <v>-376.69319999999999</v>
      </c>
    </row>
    <row r="9095" spans="1:22" ht="14.25" customHeight="1" x14ac:dyDescent="0.25">
      <c r="A9095" s="3">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6">
        <v>83.994400000000013</v>
      </c>
    </row>
    <row r="9096" spans="1:22" ht="14.25" customHeight="1" x14ac:dyDescent="0.25">
      <c r="A9096" s="3">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6">
        <v>181.65599999999998</v>
      </c>
    </row>
    <row r="9097" spans="1:22" ht="14.25" customHeight="1" x14ac:dyDescent="0.25">
      <c r="A9097" s="3">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6">
        <v>11.731999999999999</v>
      </c>
    </row>
    <row r="9098" spans="1:22" ht="14.25" customHeight="1" x14ac:dyDescent="0.25">
      <c r="A9098" s="3">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6">
        <v>13.2986</v>
      </c>
    </row>
    <row r="9099" spans="1:22" ht="14.25" customHeight="1" x14ac:dyDescent="0.25">
      <c r="A9099" s="3">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6">
        <v>15.552000000000001</v>
      </c>
    </row>
    <row r="9100" spans="1:22" ht="14.25" customHeight="1" x14ac:dyDescent="0.25">
      <c r="A9100" s="3">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6">
        <v>27.71580000000003</v>
      </c>
    </row>
    <row r="9101" spans="1:22" ht="14.25" customHeight="1" x14ac:dyDescent="0.25">
      <c r="A9101" s="3">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6">
        <v>3.7584</v>
      </c>
    </row>
    <row r="9102" spans="1:22" ht="14.25" customHeight="1" x14ac:dyDescent="0.25">
      <c r="A9102" s="3">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6">
        <v>128.68049999999994</v>
      </c>
    </row>
    <row r="9103" spans="1:22" ht="14.25" customHeight="1" x14ac:dyDescent="0.25">
      <c r="A9103" s="3">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6">
        <v>5.3190000000000008</v>
      </c>
    </row>
    <row r="9104" spans="1:22" ht="14.25" customHeight="1" x14ac:dyDescent="0.25">
      <c r="A9104" s="3">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6">
        <v>-16.956800000000005</v>
      </c>
    </row>
    <row r="9105" spans="1:22" ht="14.25" customHeight="1" x14ac:dyDescent="0.25">
      <c r="A9105" s="3">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6">
        <v>-84.447999999999993</v>
      </c>
    </row>
    <row r="9106" spans="1:22" ht="14.25" customHeight="1" x14ac:dyDescent="0.25">
      <c r="A9106" s="3">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6">
        <v>-51.296000000000006</v>
      </c>
    </row>
    <row r="9107" spans="1:22" ht="14.25" customHeight="1" x14ac:dyDescent="0.25">
      <c r="A9107" s="3">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6">
        <v>-28.867800000000017</v>
      </c>
    </row>
    <row r="9108" spans="1:22" ht="14.25" customHeight="1" x14ac:dyDescent="0.25">
      <c r="A9108" s="3">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6">
        <v>33.589499999999987</v>
      </c>
    </row>
    <row r="9109" spans="1:22" ht="14.25" customHeight="1" x14ac:dyDescent="0.25">
      <c r="A9109" s="3">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6">
        <v>1.6776</v>
      </c>
    </row>
    <row r="9110" spans="1:22" ht="14.25" customHeight="1" x14ac:dyDescent="0.25">
      <c r="A9110" s="3">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6">
        <v>11.733400000000001</v>
      </c>
    </row>
    <row r="9111" spans="1:22" ht="14.25" customHeight="1" x14ac:dyDescent="0.25">
      <c r="A9111" s="3">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6">
        <v>36.397199999999998</v>
      </c>
    </row>
    <row r="9112" spans="1:22" ht="14.25" customHeight="1" x14ac:dyDescent="0.25">
      <c r="A9112" s="3">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6">
        <v>17.472000000000001</v>
      </c>
    </row>
    <row r="9113" spans="1:22" ht="14.25" customHeight="1" x14ac:dyDescent="0.25">
      <c r="A9113" s="3">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6">
        <v>4.3623999999999974</v>
      </c>
    </row>
    <row r="9114" spans="1:22" ht="14.25" customHeight="1" x14ac:dyDescent="0.25">
      <c r="A9114" s="3">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6">
        <v>6.3040000000000305</v>
      </c>
    </row>
    <row r="9115" spans="1:22" ht="14.25" customHeight="1" x14ac:dyDescent="0.25">
      <c r="A9115" s="3">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6">
        <v>7.1345999999999989</v>
      </c>
    </row>
    <row r="9116" spans="1:22" ht="14.25" customHeight="1" x14ac:dyDescent="0.25">
      <c r="A9116" s="3">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6">
        <v>38.997500000000002</v>
      </c>
    </row>
    <row r="9117" spans="1:22" ht="14.25" customHeight="1" x14ac:dyDescent="0.25">
      <c r="A9117" s="3">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6">
        <v>-93.079999999999984</v>
      </c>
    </row>
    <row r="9118" spans="1:22" ht="14.25" customHeight="1" x14ac:dyDescent="0.25">
      <c r="A9118" s="3">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6">
        <v>6.3935999999999993</v>
      </c>
    </row>
    <row r="9119" spans="1:22" ht="14.25" customHeight="1" x14ac:dyDescent="0.25">
      <c r="A9119" s="3">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6">
        <v>-63.376499999999965</v>
      </c>
    </row>
    <row r="9120" spans="1:22" ht="14.25" customHeight="1" x14ac:dyDescent="0.25">
      <c r="A9120" s="3">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6">
        <v>7.0511999999999988</v>
      </c>
    </row>
    <row r="9121" spans="1:22" ht="14.25" customHeight="1" x14ac:dyDescent="0.25">
      <c r="A9121" s="3">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6">
        <v>10.584</v>
      </c>
    </row>
    <row r="9122" spans="1:22" ht="14.25" customHeight="1" x14ac:dyDescent="0.25">
      <c r="A9122" s="3">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6">
        <v>46.952999999999996</v>
      </c>
    </row>
    <row r="9123" spans="1:22" ht="14.25" customHeight="1" x14ac:dyDescent="0.25">
      <c r="A9123" s="3">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6">
        <v>26.349399999999992</v>
      </c>
    </row>
    <row r="9124" spans="1:22" ht="14.25" customHeight="1" x14ac:dyDescent="0.25">
      <c r="A9124" s="3">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6">
        <v>3.5009999999999994</v>
      </c>
    </row>
    <row r="9125" spans="1:22" ht="14.25" customHeight="1" x14ac:dyDescent="0.25">
      <c r="A9125" s="3">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6">
        <v>-57.75660000000002</v>
      </c>
    </row>
    <row r="9126" spans="1:22" ht="14.25" customHeight="1" x14ac:dyDescent="0.25">
      <c r="A9126" s="3">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6">
        <v>-3.8207999999999984</v>
      </c>
    </row>
    <row r="9127" spans="1:22" ht="14.25" customHeight="1" x14ac:dyDescent="0.25">
      <c r="A9127" s="3">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6">
        <v>-2.1375999999999991</v>
      </c>
    </row>
    <row r="9128" spans="1:22" ht="14.25" customHeight="1" x14ac:dyDescent="0.25">
      <c r="A9128" s="3">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6">
        <v>3.4775999999999998</v>
      </c>
    </row>
    <row r="9129" spans="1:22" ht="14.25" customHeight="1" x14ac:dyDescent="0.25">
      <c r="A9129" s="3">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6">
        <v>-11.2806</v>
      </c>
    </row>
    <row r="9130" spans="1:22" ht="14.25" customHeight="1" x14ac:dyDescent="0.25">
      <c r="A9130" s="3">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6">
        <v>-58.71599999999998</v>
      </c>
    </row>
    <row r="9131" spans="1:22" ht="14.25" customHeight="1" x14ac:dyDescent="0.25">
      <c r="A9131" s="3">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6">
        <v>-241.17600000000002</v>
      </c>
    </row>
    <row r="9132" spans="1:22" ht="14.25" customHeight="1" x14ac:dyDescent="0.25">
      <c r="A9132" s="3">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6">
        <v>1.6324000000000014</v>
      </c>
    </row>
    <row r="9133" spans="1:22" ht="14.25" customHeight="1" x14ac:dyDescent="0.25">
      <c r="A9133" s="3">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6">
        <v>9.8856000000000002</v>
      </c>
    </row>
    <row r="9134" spans="1:22" ht="14.25" customHeight="1" x14ac:dyDescent="0.25">
      <c r="A9134" s="3">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6">
        <v>36.287699999999987</v>
      </c>
    </row>
    <row r="9135" spans="1:22" ht="14.25" customHeight="1" x14ac:dyDescent="0.25">
      <c r="A9135" s="3">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6">
        <v>41.697000000000003</v>
      </c>
    </row>
    <row r="9136" spans="1:22" ht="14.25" customHeight="1" x14ac:dyDescent="0.25">
      <c r="A9136" s="3">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6">
        <v>-22.671600000000005</v>
      </c>
    </row>
    <row r="9137" spans="1:22" ht="14.25" customHeight="1" x14ac:dyDescent="0.25">
      <c r="A9137" s="3">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6">
        <v>-5.1983999999999995</v>
      </c>
    </row>
    <row r="9138" spans="1:22" ht="14.25" customHeight="1" x14ac:dyDescent="0.25">
      <c r="A9138" s="3">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6">
        <v>3.4668000000000001</v>
      </c>
    </row>
    <row r="9139" spans="1:22" ht="14.25" customHeight="1" x14ac:dyDescent="0.25">
      <c r="A9139" s="3">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6">
        <v>-12.224</v>
      </c>
    </row>
    <row r="9140" spans="1:22" ht="14.25" customHeight="1" x14ac:dyDescent="0.25">
      <c r="A9140" s="3">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6">
        <v>13.571999999999996</v>
      </c>
    </row>
    <row r="9141" spans="1:22" ht="14.25" customHeight="1" x14ac:dyDescent="0.25">
      <c r="A9141" s="3">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6">
        <v>95.188799999999972</v>
      </c>
    </row>
    <row r="9142" spans="1:22" ht="14.25" customHeight="1" x14ac:dyDescent="0.25">
      <c r="A9142" s="3">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6">
        <v>47.993999999999986</v>
      </c>
    </row>
    <row r="9143" spans="1:22" ht="14.25" customHeight="1" x14ac:dyDescent="0.25">
      <c r="A9143" s="3">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6">
        <v>12.208000000000002</v>
      </c>
    </row>
    <row r="9144" spans="1:22" ht="14.25" customHeight="1" x14ac:dyDescent="0.25">
      <c r="A9144" s="3">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6">
        <v>3.0043999999999995</v>
      </c>
    </row>
    <row r="9145" spans="1:22" ht="14.25" customHeight="1" x14ac:dyDescent="0.25">
      <c r="A9145" s="3">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6">
        <v>70.195499999999981</v>
      </c>
    </row>
    <row r="9146" spans="1:22" ht="14.25" customHeight="1" x14ac:dyDescent="0.25">
      <c r="A9146" s="3">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6">
        <v>18.820999999999994</v>
      </c>
    </row>
    <row r="9147" spans="1:22" ht="14.25" customHeight="1" x14ac:dyDescent="0.25">
      <c r="A9147" s="3">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6">
        <v>-4.492799999999999</v>
      </c>
    </row>
    <row r="9148" spans="1:22" ht="14.25" customHeight="1" x14ac:dyDescent="0.25">
      <c r="A9148" s="3">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6">
        <v>42.991400000000006</v>
      </c>
    </row>
    <row r="9149" spans="1:22" ht="14.25" customHeight="1" x14ac:dyDescent="0.25">
      <c r="A9149" s="3">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6">
        <v>2.7336</v>
      </c>
    </row>
    <row r="9150" spans="1:22" ht="14.25" customHeight="1" x14ac:dyDescent="0.25">
      <c r="A9150" s="3">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6">
        <v>406.71539999999993</v>
      </c>
    </row>
    <row r="9151" spans="1:22" ht="14.25" customHeight="1" x14ac:dyDescent="0.25">
      <c r="A9151" s="3">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6">
        <v>66.508799999999994</v>
      </c>
    </row>
    <row r="9152" spans="1:22" ht="14.25" customHeight="1" x14ac:dyDescent="0.25">
      <c r="A9152" s="3">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6">
        <v>12.376000000000001</v>
      </c>
    </row>
    <row r="9153" spans="1:22" ht="14.25" customHeight="1" x14ac:dyDescent="0.25">
      <c r="A9153" s="3">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6">
        <v>2.3685999999999989</v>
      </c>
    </row>
    <row r="9154" spans="1:22" ht="14.25" customHeight="1" x14ac:dyDescent="0.25">
      <c r="A9154" s="3">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6">
        <v>1.4499999999999993</v>
      </c>
    </row>
    <row r="9155" spans="1:22" ht="14.25" customHeight="1" x14ac:dyDescent="0.25">
      <c r="A9155" s="3">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6">
        <v>1.852199999999999</v>
      </c>
    </row>
    <row r="9156" spans="1:22" ht="14.25" customHeight="1" x14ac:dyDescent="0.25">
      <c r="A9156" s="3">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6">
        <v>3.1382000000000003</v>
      </c>
    </row>
    <row r="9157" spans="1:22" ht="14.25" customHeight="1" x14ac:dyDescent="0.25">
      <c r="A9157" s="3">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6">
        <v>19.238399999999999</v>
      </c>
    </row>
    <row r="9158" spans="1:22" ht="14.25" customHeight="1" x14ac:dyDescent="0.25">
      <c r="A9158" s="3">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6">
        <v>27.529200000000003</v>
      </c>
    </row>
    <row r="9159" spans="1:22" ht="14.25" customHeight="1" x14ac:dyDescent="0.25">
      <c r="A9159" s="3">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6">
        <v>124.6752</v>
      </c>
    </row>
    <row r="9160" spans="1:22" ht="14.25" customHeight="1" x14ac:dyDescent="0.25">
      <c r="A9160" s="3">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6">
        <v>104.7222</v>
      </c>
    </row>
    <row r="9161" spans="1:22" ht="14.25" customHeight="1" x14ac:dyDescent="0.25">
      <c r="A9161" s="3">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6">
        <v>-3.0366</v>
      </c>
    </row>
    <row r="9162" spans="1:22" ht="14.25" customHeight="1" x14ac:dyDescent="0.25">
      <c r="A9162" s="3">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6">
        <v>-7.9199999999999982</v>
      </c>
    </row>
    <row r="9163" spans="1:22" ht="14.25" customHeight="1" x14ac:dyDescent="0.25">
      <c r="A9163" s="3">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6">
        <v>32.46879999999998</v>
      </c>
    </row>
    <row r="9164" spans="1:22" ht="14.25" customHeight="1" x14ac:dyDescent="0.25">
      <c r="A9164" s="3">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6">
        <v>176.80260000000001</v>
      </c>
    </row>
    <row r="9165" spans="1:22" ht="14.25" customHeight="1" x14ac:dyDescent="0.25">
      <c r="A9165" s="3">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6">
        <v>0.74249999999999994</v>
      </c>
    </row>
    <row r="9166" spans="1:22" ht="14.25" customHeight="1" x14ac:dyDescent="0.25">
      <c r="A9166" s="3">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6">
        <v>-393.60200000000009</v>
      </c>
    </row>
    <row r="9167" spans="1:22" ht="14.25" customHeight="1" x14ac:dyDescent="0.25">
      <c r="A9167" s="3">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6">
        <v>503.63999999999965</v>
      </c>
    </row>
    <row r="9168" spans="1:22" ht="14.25" customHeight="1" x14ac:dyDescent="0.25">
      <c r="A9168" s="3">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6">
        <v>50.327999999999996</v>
      </c>
    </row>
    <row r="9169" spans="1:22" ht="14.25" customHeight="1" x14ac:dyDescent="0.25">
      <c r="A9169" s="3">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6">
        <v>72.431999999999988</v>
      </c>
    </row>
    <row r="9170" spans="1:22" ht="14.25" customHeight="1" x14ac:dyDescent="0.25">
      <c r="A9170" s="3">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6">
        <v>147.08959999999999</v>
      </c>
    </row>
    <row r="9171" spans="1:22" ht="14.25" customHeight="1" x14ac:dyDescent="0.25">
      <c r="A9171" s="3">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6">
        <v>21.012799999999999</v>
      </c>
    </row>
    <row r="9172" spans="1:22" ht="14.25" customHeight="1" x14ac:dyDescent="0.25">
      <c r="A9172" s="3">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6">
        <v>1.597999999999999</v>
      </c>
    </row>
    <row r="9173" spans="1:22" ht="14.25" customHeight="1" x14ac:dyDescent="0.25">
      <c r="A9173" s="3">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6">
        <v>22.991999999999997</v>
      </c>
    </row>
    <row r="9174" spans="1:22" ht="14.25" customHeight="1" x14ac:dyDescent="0.25">
      <c r="A9174" s="3">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6">
        <v>222.58799999999991</v>
      </c>
    </row>
    <row r="9175" spans="1:22" ht="14.25" customHeight="1" x14ac:dyDescent="0.25">
      <c r="A9175" s="3">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6">
        <v>11.230799999999999</v>
      </c>
    </row>
    <row r="9176" spans="1:22" ht="14.25" customHeight="1" x14ac:dyDescent="0.25">
      <c r="A9176" s="3">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6">
        <v>8.9969999999999892</v>
      </c>
    </row>
    <row r="9177" spans="1:22" ht="14.25" customHeight="1" x14ac:dyDescent="0.25">
      <c r="A9177" s="3">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6">
        <v>9.3312000000000008</v>
      </c>
    </row>
    <row r="9178" spans="1:22" ht="14.25" customHeight="1" x14ac:dyDescent="0.25">
      <c r="A9178" s="3">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6">
        <v>-20.72399999999999</v>
      </c>
    </row>
    <row r="9179" spans="1:22" ht="14.25" customHeight="1" x14ac:dyDescent="0.25">
      <c r="A9179" s="3">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6">
        <v>3.9144000000000005</v>
      </c>
    </row>
    <row r="9180" spans="1:22" ht="14.25" customHeight="1" x14ac:dyDescent="0.25">
      <c r="A9180" s="3">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6">
        <v>6.1490000000000009</v>
      </c>
    </row>
    <row r="9181" spans="1:22" ht="14.25" customHeight="1" x14ac:dyDescent="0.25">
      <c r="A9181" s="3">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6">
        <v>44.242500000000035</v>
      </c>
    </row>
    <row r="9182" spans="1:22" ht="14.25" customHeight="1" x14ac:dyDescent="0.25">
      <c r="A9182" s="3">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6">
        <v>4.1832000000000003</v>
      </c>
    </row>
    <row r="9183" spans="1:22" ht="14.25" customHeight="1" x14ac:dyDescent="0.25">
      <c r="A9183" s="3">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6">
        <v>11.673000000000002</v>
      </c>
    </row>
    <row r="9184" spans="1:22" ht="14.25" customHeight="1" x14ac:dyDescent="0.25">
      <c r="A9184" s="3">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6">
        <v>7.8064000000000036</v>
      </c>
    </row>
    <row r="9185" spans="1:22" ht="14.25" customHeight="1" x14ac:dyDescent="0.25">
      <c r="A9185" s="3">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6">
        <v>11.543199999999999</v>
      </c>
    </row>
    <row r="9186" spans="1:22" ht="14.25" customHeight="1" x14ac:dyDescent="0.25">
      <c r="A9186" s="3">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6">
        <v>15.524999999999999</v>
      </c>
    </row>
    <row r="9187" spans="1:22" ht="14.25" customHeight="1" x14ac:dyDescent="0.25">
      <c r="A9187" s="3">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6">
        <v>25.897999999999982</v>
      </c>
    </row>
    <row r="9188" spans="1:22" ht="14.25" customHeight="1" x14ac:dyDescent="0.25">
      <c r="A9188" s="3">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6">
        <v>412.46800000000007</v>
      </c>
    </row>
    <row r="9189" spans="1:22" ht="14.25" customHeight="1" x14ac:dyDescent="0.25">
      <c r="A9189" s="3">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6">
        <v>-0.69760000000000066</v>
      </c>
    </row>
    <row r="9190" spans="1:22" ht="14.25" customHeight="1" x14ac:dyDescent="0.25">
      <c r="A9190" s="3">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6">
        <v>3.8024000000000004</v>
      </c>
    </row>
    <row r="9191" spans="1:22" ht="14.25" customHeight="1" x14ac:dyDescent="0.25">
      <c r="A9191" s="3">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6">
        <v>-165.768</v>
      </c>
    </row>
    <row r="9192" spans="1:22" ht="14.25" customHeight="1" x14ac:dyDescent="0.25">
      <c r="A9192" s="3">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6">
        <v>-82.989999999999981</v>
      </c>
    </row>
    <row r="9193" spans="1:22" ht="14.25" customHeight="1" x14ac:dyDescent="0.25">
      <c r="A9193" s="3">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6">
        <v>15.489999999999997</v>
      </c>
    </row>
    <row r="9194" spans="1:22" ht="14.25" customHeight="1" x14ac:dyDescent="0.25">
      <c r="A9194" s="3">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6">
        <v>-46.995200000000025</v>
      </c>
    </row>
    <row r="9195" spans="1:22" ht="14.25" customHeight="1" x14ac:dyDescent="0.25">
      <c r="A9195" s="3">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6">
        <v>38.779199999999989</v>
      </c>
    </row>
    <row r="9196" spans="1:22" ht="14.25" customHeight="1" x14ac:dyDescent="0.25">
      <c r="A9196" s="3">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6">
        <v>3.5993999999999993</v>
      </c>
    </row>
    <row r="9197" spans="1:22" ht="14.25" customHeight="1" x14ac:dyDescent="0.25">
      <c r="A9197" s="3">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6">
        <v>-16.614000000000004</v>
      </c>
    </row>
    <row r="9198" spans="1:22" ht="14.25" customHeight="1" x14ac:dyDescent="0.25">
      <c r="A9198" s="3">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6">
        <v>19.180800000000001</v>
      </c>
    </row>
    <row r="9199" spans="1:22" ht="14.25" customHeight="1" x14ac:dyDescent="0.25">
      <c r="A9199" s="3">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6">
        <v>125.30000000000007</v>
      </c>
    </row>
    <row r="9200" spans="1:22" ht="14.25" customHeight="1" x14ac:dyDescent="0.25">
      <c r="A9200" s="3">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6">
        <v>11.0808</v>
      </c>
    </row>
    <row r="9201" spans="1:22" ht="14.25" customHeight="1" x14ac:dyDescent="0.25">
      <c r="A9201" s="3">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6">
        <v>32.097999999999971</v>
      </c>
    </row>
    <row r="9202" spans="1:22" ht="14.25" customHeight="1" x14ac:dyDescent="0.25">
      <c r="A9202" s="3">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6">
        <v>12.097999999999999</v>
      </c>
    </row>
    <row r="9203" spans="1:22" ht="14.25" customHeight="1" x14ac:dyDescent="0.25">
      <c r="A9203" s="3">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6">
        <v>148.51060000000001</v>
      </c>
    </row>
    <row r="9204" spans="1:22" ht="14.25" customHeight="1" x14ac:dyDescent="0.25">
      <c r="A9204" s="3">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6">
        <v>10.0632</v>
      </c>
    </row>
    <row r="9205" spans="1:22" ht="14.25" customHeight="1" x14ac:dyDescent="0.25">
      <c r="A9205" s="3">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6">
        <v>32.186000000000007</v>
      </c>
    </row>
    <row r="9206" spans="1:22" ht="14.25" customHeight="1" x14ac:dyDescent="0.25">
      <c r="A9206" s="3">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6">
        <v>6.911999999999999</v>
      </c>
    </row>
    <row r="9207" spans="1:22" ht="14.25" customHeight="1" x14ac:dyDescent="0.25">
      <c r="A9207" s="3">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6">
        <v>4.4891999999999985</v>
      </c>
    </row>
    <row r="9208" spans="1:22" ht="14.25" customHeight="1" x14ac:dyDescent="0.25">
      <c r="A9208" s="3">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6">
        <v>24.883200000000002</v>
      </c>
    </row>
    <row r="9209" spans="1:22" ht="14.25" customHeight="1" x14ac:dyDescent="0.25">
      <c r="A9209" s="3">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6">
        <v>7.4654999999999987</v>
      </c>
    </row>
    <row r="9210" spans="1:22" ht="14.25" customHeight="1" x14ac:dyDescent="0.25">
      <c r="A9210" s="3">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6">
        <v>4.1755999999999993</v>
      </c>
    </row>
    <row r="9211" spans="1:22" ht="14.25" customHeight="1" x14ac:dyDescent="0.25">
      <c r="A9211" s="3">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6">
        <v>3.4944000000000002</v>
      </c>
    </row>
    <row r="9212" spans="1:22" ht="14.25" customHeight="1" x14ac:dyDescent="0.25">
      <c r="A9212" s="3">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6">
        <v>2.5920000000000001</v>
      </c>
    </row>
    <row r="9213" spans="1:22" ht="14.25" customHeight="1" x14ac:dyDescent="0.25">
      <c r="A9213" s="3">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6">
        <v>9.3312000000000008</v>
      </c>
    </row>
    <row r="9214" spans="1:22" ht="14.25" customHeight="1" x14ac:dyDescent="0.25">
      <c r="A9214" s="3">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6">
        <v>11.166400000000003</v>
      </c>
    </row>
    <row r="9215" spans="1:22" ht="14.25" customHeight="1" x14ac:dyDescent="0.25">
      <c r="A9215" s="3">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6">
        <v>28.598399999999994</v>
      </c>
    </row>
    <row r="9216" spans="1:22" ht="14.25" customHeight="1" x14ac:dyDescent="0.25">
      <c r="A9216" s="3">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6">
        <v>6.9741</v>
      </c>
    </row>
    <row r="9217" spans="1:22" ht="14.25" customHeight="1" x14ac:dyDescent="0.25">
      <c r="A9217" s="3">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6">
        <v>15.552000000000001</v>
      </c>
    </row>
    <row r="9218" spans="1:22" ht="14.25" customHeight="1" x14ac:dyDescent="0.25">
      <c r="A9218" s="3">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6">
        <v>-24.771599999999999</v>
      </c>
    </row>
    <row r="9219" spans="1:22" ht="14.25" customHeight="1" x14ac:dyDescent="0.25">
      <c r="A9219" s="3">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6">
        <v>7.4871999999999996</v>
      </c>
    </row>
    <row r="9220" spans="1:22" ht="14.25" customHeight="1" x14ac:dyDescent="0.25">
      <c r="A9220" s="3">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6">
        <v>3.3515999999999977</v>
      </c>
    </row>
    <row r="9221" spans="1:22" ht="14.25" customHeight="1" x14ac:dyDescent="0.25">
      <c r="A9221" s="3">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6">
        <v>-204.99959999999996</v>
      </c>
    </row>
    <row r="9222" spans="1:22" ht="14.25" customHeight="1" x14ac:dyDescent="0.25">
      <c r="A9222" s="3">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6">
        <v>5.2028999999999996</v>
      </c>
    </row>
    <row r="9223" spans="1:22" ht="14.25" customHeight="1" x14ac:dyDescent="0.25">
      <c r="A9223" s="3">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6">
        <v>346.03960000000006</v>
      </c>
    </row>
    <row r="9224" spans="1:22" ht="14.25" customHeight="1" x14ac:dyDescent="0.25">
      <c r="A9224" s="3">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6">
        <v>12.441600000000001</v>
      </c>
    </row>
    <row r="9225" spans="1:22" ht="14.25" customHeight="1" x14ac:dyDescent="0.25">
      <c r="A9225" s="3">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6">
        <v>-13.188000000000009</v>
      </c>
    </row>
    <row r="9226" spans="1:22" ht="14.25" customHeight="1" x14ac:dyDescent="0.25">
      <c r="A9226" s="3">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6">
        <v>-2.3232000000000008</v>
      </c>
    </row>
    <row r="9227" spans="1:22" ht="14.25" customHeight="1" x14ac:dyDescent="0.25">
      <c r="A9227" s="3">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6">
        <v>-6.4232000000000014</v>
      </c>
    </row>
    <row r="9228" spans="1:22" ht="14.25" customHeight="1" x14ac:dyDescent="0.25">
      <c r="A9228" s="3">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6">
        <v>-12.528600000000001</v>
      </c>
    </row>
    <row r="9229" spans="1:22" ht="14.25" customHeight="1" x14ac:dyDescent="0.25">
      <c r="A9229" s="3">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6">
        <v>106.78080000000003</v>
      </c>
    </row>
    <row r="9230" spans="1:22" ht="14.25" customHeight="1" x14ac:dyDescent="0.25">
      <c r="A9230" s="3">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6">
        <v>3.36</v>
      </c>
    </row>
    <row r="9231" spans="1:22" ht="14.25" customHeight="1" x14ac:dyDescent="0.25">
      <c r="A9231" s="3">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6">
        <v>5.5070999999999994</v>
      </c>
    </row>
    <row r="9232" spans="1:22" ht="14.25" customHeight="1" x14ac:dyDescent="0.25">
      <c r="A9232" s="3">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6">
        <v>27.993600000000001</v>
      </c>
    </row>
    <row r="9233" spans="1:22" ht="14.25" customHeight="1" x14ac:dyDescent="0.25">
      <c r="A9233" s="3">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6">
        <v>-694.29359999999997</v>
      </c>
    </row>
    <row r="9234" spans="1:22" ht="14.25" customHeight="1" x14ac:dyDescent="0.25">
      <c r="A9234" s="3">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6">
        <v>31.244399999999995</v>
      </c>
    </row>
    <row r="9235" spans="1:22" ht="14.25" customHeight="1" x14ac:dyDescent="0.25">
      <c r="A9235" s="3">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6">
        <v>0.94679999999999698</v>
      </c>
    </row>
    <row r="9236" spans="1:22" ht="14.25" customHeight="1" x14ac:dyDescent="0.25">
      <c r="A9236" s="3">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6">
        <v>68.197999999999979</v>
      </c>
    </row>
    <row r="9237" spans="1:22" ht="14.25" customHeight="1" x14ac:dyDescent="0.25">
      <c r="A9237" s="3">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6">
        <v>5.2332000000000001</v>
      </c>
    </row>
    <row r="9238" spans="1:22" ht="14.25" customHeight="1" x14ac:dyDescent="0.25">
      <c r="A9238" s="3">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6">
        <v>28.436399999999935</v>
      </c>
    </row>
    <row r="9239" spans="1:22" ht="14.25" customHeight="1" x14ac:dyDescent="0.25">
      <c r="A9239" s="3">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6">
        <v>2.5591999999999997</v>
      </c>
    </row>
    <row r="9240" spans="1:22" ht="14.25" customHeight="1" x14ac:dyDescent="0.25">
      <c r="A9240" s="3">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6">
        <v>-3.6892000000000067</v>
      </c>
    </row>
    <row r="9241" spans="1:22" ht="14.25" customHeight="1" x14ac:dyDescent="0.25">
      <c r="A9241" s="3">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6">
        <v>20.584200000000003</v>
      </c>
    </row>
    <row r="9242" spans="1:22" ht="14.25" customHeight="1" x14ac:dyDescent="0.25">
      <c r="A9242" s="3">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6">
        <v>-3.9248999999999974</v>
      </c>
    </row>
    <row r="9243" spans="1:22" ht="14.25" customHeight="1" x14ac:dyDescent="0.25">
      <c r="A9243" s="3">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6">
        <v>0.57540000000000058</v>
      </c>
    </row>
    <row r="9244" spans="1:22" ht="14.25" customHeight="1" x14ac:dyDescent="0.25">
      <c r="A9244" s="3">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6">
        <v>4.6487999999999987</v>
      </c>
    </row>
    <row r="9245" spans="1:22" ht="14.25" customHeight="1" x14ac:dyDescent="0.25">
      <c r="A9245" s="3">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6">
        <v>7.0489999999999995</v>
      </c>
    </row>
    <row r="9246" spans="1:22" ht="14.25" customHeight="1" x14ac:dyDescent="0.25">
      <c r="A9246" s="3">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6">
        <v>2.2239999999999998</v>
      </c>
    </row>
    <row r="9247" spans="1:22" ht="14.25" customHeight="1" x14ac:dyDescent="0.25">
      <c r="A9247" s="3">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6">
        <v>15.552000000000001</v>
      </c>
    </row>
    <row r="9248" spans="1:22" ht="14.25" customHeight="1" x14ac:dyDescent="0.25">
      <c r="A9248" s="3">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6">
        <v>2.8535999999999988</v>
      </c>
    </row>
    <row r="9249" spans="1:22" ht="14.25" customHeight="1" x14ac:dyDescent="0.25">
      <c r="A9249" s="3">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6">
        <v>0.72279999999999989</v>
      </c>
    </row>
    <row r="9250" spans="1:22" ht="14.25" customHeight="1" x14ac:dyDescent="0.25">
      <c r="A9250" s="3">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6">
        <v>1.3649999999999998</v>
      </c>
    </row>
    <row r="9251" spans="1:22" ht="14.25" customHeight="1" x14ac:dyDescent="0.25">
      <c r="A9251" s="3">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6">
        <v>220.48250000000002</v>
      </c>
    </row>
    <row r="9252" spans="1:22" ht="14.25" customHeight="1" x14ac:dyDescent="0.25">
      <c r="A9252" s="3">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6">
        <v>54.444800000000001</v>
      </c>
    </row>
    <row r="9253" spans="1:22" ht="14.25" customHeight="1" x14ac:dyDescent="0.25">
      <c r="A9253" s="3">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6">
        <v>33.639999999999986</v>
      </c>
    </row>
    <row r="9254" spans="1:22" ht="14.25" customHeight="1" x14ac:dyDescent="0.25">
      <c r="A9254" s="3">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6">
        <v>63.983999999999988</v>
      </c>
    </row>
    <row r="9255" spans="1:22" ht="14.25" customHeight="1" x14ac:dyDescent="0.25">
      <c r="A9255" s="3">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6">
        <v>6.2208000000000006</v>
      </c>
    </row>
    <row r="9256" spans="1:22" ht="14.25" customHeight="1" x14ac:dyDescent="0.25">
      <c r="A9256" s="3">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6">
        <v>15.222499999999997</v>
      </c>
    </row>
    <row r="9257" spans="1:22" ht="14.25" customHeight="1" x14ac:dyDescent="0.25">
      <c r="A9257" s="3">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6">
        <v>6.8723999999999998</v>
      </c>
    </row>
    <row r="9258" spans="1:22" ht="14.25" customHeight="1" x14ac:dyDescent="0.25">
      <c r="A9258" s="3">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6">
        <v>4.4344000000000001</v>
      </c>
    </row>
    <row r="9259" spans="1:22" ht="14.25" customHeight="1" x14ac:dyDescent="0.25">
      <c r="A9259" s="3">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6">
        <v>53.270399999999995</v>
      </c>
    </row>
    <row r="9260" spans="1:22" ht="14.25" customHeight="1" x14ac:dyDescent="0.25">
      <c r="A9260" s="3">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6">
        <v>24.393000000000001</v>
      </c>
    </row>
    <row r="9261" spans="1:22" ht="14.25" customHeight="1" x14ac:dyDescent="0.25">
      <c r="A9261" s="3">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6">
        <v>2.598399999999998</v>
      </c>
    </row>
    <row r="9262" spans="1:22" ht="14.25" customHeight="1" x14ac:dyDescent="0.25">
      <c r="A9262" s="3">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6">
        <v>6.63</v>
      </c>
    </row>
    <row r="9263" spans="1:22" ht="14.25" customHeight="1" x14ac:dyDescent="0.25">
      <c r="A9263" s="3">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6">
        <v>-2.6997000000000355</v>
      </c>
    </row>
    <row r="9264" spans="1:22" ht="14.25" customHeight="1" x14ac:dyDescent="0.25">
      <c r="A9264" s="3">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6">
        <v>35.097300000000004</v>
      </c>
    </row>
    <row r="9265" spans="1:22" ht="14.25" customHeight="1" x14ac:dyDescent="0.25">
      <c r="A9265" s="3">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6">
        <v>53.982000000000006</v>
      </c>
    </row>
    <row r="9266" spans="1:22" ht="14.25" customHeight="1" x14ac:dyDescent="0.25">
      <c r="A9266" s="3">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6">
        <v>-7.782</v>
      </c>
    </row>
    <row r="9267" spans="1:22" ht="14.25" customHeight="1" x14ac:dyDescent="0.25">
      <c r="A9267" s="3">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6">
        <v>24.317999999999998</v>
      </c>
    </row>
    <row r="9268" spans="1:22" ht="14.25" customHeight="1" x14ac:dyDescent="0.25">
      <c r="A9268" s="3">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6">
        <v>5.5327999999999999</v>
      </c>
    </row>
    <row r="9269" spans="1:22" ht="14.25" customHeight="1" x14ac:dyDescent="0.25">
      <c r="A9269" s="3">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6">
        <v>6.8388000000000009</v>
      </c>
    </row>
    <row r="9270" spans="1:22" ht="14.25" customHeight="1" x14ac:dyDescent="0.25">
      <c r="A9270" s="3">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6">
        <v>9.6191999999999993</v>
      </c>
    </row>
    <row r="9271" spans="1:22" ht="14.25" customHeight="1" x14ac:dyDescent="0.25">
      <c r="A9271" s="3">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6">
        <v>11.2308</v>
      </c>
    </row>
    <row r="9272" spans="1:22" ht="14.25" customHeight="1" x14ac:dyDescent="0.25">
      <c r="A9272" s="3">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6">
        <v>1453.1237999999996</v>
      </c>
    </row>
    <row r="9273" spans="1:22" ht="14.25" customHeight="1" x14ac:dyDescent="0.25">
      <c r="A9273" s="3">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6">
        <v>4.4088000000000012</v>
      </c>
    </row>
    <row r="9274" spans="1:22" ht="14.25" customHeight="1" x14ac:dyDescent="0.25">
      <c r="A9274" s="3">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6">
        <v>303.3408</v>
      </c>
    </row>
    <row r="9275" spans="1:22" ht="14.25" customHeight="1" x14ac:dyDescent="0.25">
      <c r="A9275" s="3">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6">
        <v>757.41120000000001</v>
      </c>
    </row>
    <row r="9276" spans="1:22" ht="14.25" customHeight="1" x14ac:dyDescent="0.25">
      <c r="A9276" s="3">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6">
        <v>112.57400000000001</v>
      </c>
    </row>
    <row r="9277" spans="1:22" ht="14.25" customHeight="1" x14ac:dyDescent="0.25">
      <c r="A9277" s="3">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6">
        <v>13.852799999999995</v>
      </c>
    </row>
    <row r="9278" spans="1:22" ht="14.25" customHeight="1" x14ac:dyDescent="0.25">
      <c r="A9278" s="3">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6">
        <v>11.98</v>
      </c>
    </row>
    <row r="9279" spans="1:22" ht="14.25" customHeight="1" x14ac:dyDescent="0.25">
      <c r="A9279" s="3">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6">
        <v>5.1791999999999998</v>
      </c>
    </row>
    <row r="9280" spans="1:22" ht="14.25" customHeight="1" x14ac:dyDescent="0.25">
      <c r="A9280" s="3">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6">
        <v>-5.6006999999999962</v>
      </c>
    </row>
    <row r="9281" spans="1:22" ht="14.25" customHeight="1" x14ac:dyDescent="0.25">
      <c r="A9281" s="3">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6">
        <v>-28.49799999999999</v>
      </c>
    </row>
    <row r="9282" spans="1:22" ht="14.25" customHeight="1" x14ac:dyDescent="0.25">
      <c r="A9282" s="3">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6">
        <v>40.97</v>
      </c>
    </row>
    <row r="9283" spans="1:22" ht="14.25" customHeight="1" x14ac:dyDescent="0.25">
      <c r="A9283" s="3">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6">
        <v>20.369999999999997</v>
      </c>
    </row>
    <row r="9284" spans="1:22" ht="14.25" customHeight="1" x14ac:dyDescent="0.25">
      <c r="A9284" s="3">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6">
        <v>25.278400000000001</v>
      </c>
    </row>
    <row r="9285" spans="1:22" ht="14.25" customHeight="1" x14ac:dyDescent="0.25">
      <c r="A9285" s="3">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6">
        <v>3.9473999999999996</v>
      </c>
    </row>
    <row r="9286" spans="1:22" ht="14.25" customHeight="1" x14ac:dyDescent="0.25">
      <c r="A9286" s="3">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6">
        <v>43.223399999999984</v>
      </c>
    </row>
    <row r="9287" spans="1:22" ht="14.25" customHeight="1" x14ac:dyDescent="0.25">
      <c r="A9287" s="3">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6">
        <v>4.7712000000000012</v>
      </c>
    </row>
    <row r="9288" spans="1:22" ht="14.25" customHeight="1" x14ac:dyDescent="0.25">
      <c r="A9288" s="3">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6">
        <v>-11.020800000000005</v>
      </c>
    </row>
    <row r="9289" spans="1:22" ht="14.25" customHeight="1" x14ac:dyDescent="0.25">
      <c r="A9289" s="3">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6">
        <v>-84.961500000000029</v>
      </c>
    </row>
    <row r="9290" spans="1:22" ht="14.25" customHeight="1" x14ac:dyDescent="0.25">
      <c r="A9290" s="3">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6">
        <v>-15.418800000000203</v>
      </c>
    </row>
    <row r="9291" spans="1:22" ht="14.25" customHeight="1" x14ac:dyDescent="0.25">
      <c r="A9291" s="3">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6">
        <v>22.987699999999997</v>
      </c>
    </row>
    <row r="9292" spans="1:22" ht="14.25" customHeight="1" x14ac:dyDescent="0.25">
      <c r="A9292" s="3">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6">
        <v>2.8535999999999988</v>
      </c>
    </row>
    <row r="9293" spans="1:22" ht="14.25" customHeight="1" x14ac:dyDescent="0.25">
      <c r="A9293" s="3">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6">
        <v>15.524999999999999</v>
      </c>
    </row>
    <row r="9294" spans="1:22" ht="14.25" customHeight="1" x14ac:dyDescent="0.25">
      <c r="A9294" s="3">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6">
        <v>-0.94520000000000004</v>
      </c>
    </row>
    <row r="9295" spans="1:22" ht="14.25" customHeight="1" x14ac:dyDescent="0.25">
      <c r="A9295" s="3">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6">
        <v>20.585999999999999</v>
      </c>
    </row>
    <row r="9296" spans="1:22" ht="14.25" customHeight="1" x14ac:dyDescent="0.25">
      <c r="A9296" s="3">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6">
        <v>5.0286000000000008</v>
      </c>
    </row>
    <row r="9297" spans="1:22" ht="14.25" customHeight="1" x14ac:dyDescent="0.25">
      <c r="A9297" s="3">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6">
        <v>-64.937599999999989</v>
      </c>
    </row>
    <row r="9298" spans="1:22" ht="14.25" customHeight="1" x14ac:dyDescent="0.25">
      <c r="A9298" s="3">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6">
        <v>8.2847999999999971</v>
      </c>
    </row>
    <row r="9299" spans="1:22" ht="14.25" customHeight="1" x14ac:dyDescent="0.25">
      <c r="A9299" s="3">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6">
        <v>24.476800000000004</v>
      </c>
    </row>
    <row r="9300" spans="1:22" ht="14.25" customHeight="1" x14ac:dyDescent="0.25">
      <c r="A9300" s="3">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6">
        <v>6.5057999999999971</v>
      </c>
    </row>
    <row r="9301" spans="1:22" ht="14.25" customHeight="1" x14ac:dyDescent="0.25">
      <c r="A9301" s="3">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6">
        <v>-6.8992000000000022</v>
      </c>
    </row>
    <row r="9302" spans="1:22" ht="14.25" customHeight="1" x14ac:dyDescent="0.25">
      <c r="A9302" s="3">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6">
        <v>-20.245000000000008</v>
      </c>
    </row>
    <row r="9303" spans="1:22" ht="14.25" customHeight="1" x14ac:dyDescent="0.25">
      <c r="A9303" s="3">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6">
        <v>6.122999999999994</v>
      </c>
    </row>
    <row r="9304" spans="1:22" ht="14.25" customHeight="1" x14ac:dyDescent="0.25">
      <c r="A9304" s="3">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6">
        <v>0.88559999999999883</v>
      </c>
    </row>
    <row r="9305" spans="1:22" ht="14.25" customHeight="1" x14ac:dyDescent="0.25">
      <c r="A9305" s="3">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6">
        <v>5.4432</v>
      </c>
    </row>
    <row r="9306" spans="1:22" ht="14.25" customHeight="1" x14ac:dyDescent="0.25">
      <c r="A9306" s="3">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6">
        <v>-2.2877999999999998</v>
      </c>
    </row>
    <row r="9307" spans="1:22" ht="14.25" customHeight="1" x14ac:dyDescent="0.25">
      <c r="A9307" s="3">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6">
        <v>2.1840000000000002</v>
      </c>
    </row>
    <row r="9308" spans="1:22" ht="14.25" customHeight="1" x14ac:dyDescent="0.25">
      <c r="A9308" s="3">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6">
        <v>1.9023999999999992</v>
      </c>
    </row>
    <row r="9309" spans="1:22" ht="14.25" customHeight="1" x14ac:dyDescent="0.25">
      <c r="A9309" s="3">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6">
        <v>3.7200000000000006</v>
      </c>
    </row>
    <row r="9310" spans="1:22" ht="14.25" customHeight="1" x14ac:dyDescent="0.25">
      <c r="A9310" s="3">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6">
        <v>15.917999999999999</v>
      </c>
    </row>
    <row r="9311" spans="1:22" ht="14.25" customHeight="1" x14ac:dyDescent="0.25">
      <c r="A9311" s="3">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6">
        <v>9.9215999999999998</v>
      </c>
    </row>
    <row r="9312" spans="1:22" ht="14.25" customHeight="1" x14ac:dyDescent="0.25">
      <c r="A9312" s="3">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6">
        <v>45.839999999999996</v>
      </c>
    </row>
    <row r="9313" spans="1:22" ht="14.25" customHeight="1" x14ac:dyDescent="0.25">
      <c r="A9313" s="3">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6">
        <v>1.7247999999999997</v>
      </c>
    </row>
    <row r="9314" spans="1:22" ht="14.25" customHeight="1" x14ac:dyDescent="0.25">
      <c r="A9314" s="3">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6">
        <v>4.7616000000000014</v>
      </c>
    </row>
    <row r="9315" spans="1:22" ht="14.25" customHeight="1" x14ac:dyDescent="0.25">
      <c r="A9315" s="3">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6">
        <v>117.12960000000004</v>
      </c>
    </row>
    <row r="9316" spans="1:22" ht="14.25" customHeight="1" x14ac:dyDescent="0.25">
      <c r="A9316" s="3">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6">
        <v>46.790800000000004</v>
      </c>
    </row>
    <row r="9317" spans="1:22" ht="14.25" customHeight="1" x14ac:dyDescent="0.25">
      <c r="A9317" s="3">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6">
        <v>-27.715799999999994</v>
      </c>
    </row>
    <row r="9318" spans="1:22" ht="14.25" customHeight="1" x14ac:dyDescent="0.25">
      <c r="A9318" s="3">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6">
        <v>-163.45159999999996</v>
      </c>
    </row>
    <row r="9319" spans="1:22" ht="14.25" customHeight="1" x14ac:dyDescent="0.25">
      <c r="A9319" s="3">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6">
        <v>-2.9940000000000015</v>
      </c>
    </row>
    <row r="9320" spans="1:22" ht="14.25" customHeight="1" x14ac:dyDescent="0.25">
      <c r="A9320" s="3">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6">
        <v>6.4127999999999998</v>
      </c>
    </row>
    <row r="9321" spans="1:22" ht="14.25" customHeight="1" x14ac:dyDescent="0.25">
      <c r="A9321" s="3">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6">
        <v>25.474399999999999</v>
      </c>
    </row>
    <row r="9322" spans="1:22" ht="14.25" customHeight="1" x14ac:dyDescent="0.25">
      <c r="A9322" s="3">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6">
        <v>31.266399999999976</v>
      </c>
    </row>
    <row r="9323" spans="1:22" ht="14.25" customHeight="1" x14ac:dyDescent="0.25">
      <c r="A9323" s="3">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6">
        <v>-5.6879999999999988</v>
      </c>
    </row>
    <row r="9324" spans="1:22" ht="14.25" customHeight="1" x14ac:dyDescent="0.25">
      <c r="A9324" s="3">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6">
        <v>-84.292799999999986</v>
      </c>
    </row>
    <row r="9325" spans="1:22" ht="14.25" customHeight="1" x14ac:dyDescent="0.25">
      <c r="A9325" s="3">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6">
        <v>97.078399999999988</v>
      </c>
    </row>
    <row r="9326" spans="1:22" ht="14.25" customHeight="1" x14ac:dyDescent="0.25">
      <c r="A9326" s="3">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6">
        <v>59.481600000000014</v>
      </c>
    </row>
    <row r="9327" spans="1:22" ht="14.25" customHeight="1" x14ac:dyDescent="0.25">
      <c r="A9327" s="3">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6">
        <v>23.711999999999996</v>
      </c>
    </row>
    <row r="9328" spans="1:22" ht="14.25" customHeight="1" x14ac:dyDescent="0.25">
      <c r="A9328" s="3">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6">
        <v>34.812800000000003</v>
      </c>
    </row>
    <row r="9329" spans="1:22" ht="14.25" customHeight="1" x14ac:dyDescent="0.25">
      <c r="A9329" s="3">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6">
        <v>34.178400000000011</v>
      </c>
    </row>
    <row r="9330" spans="1:22" ht="14.25" customHeight="1" x14ac:dyDescent="0.25">
      <c r="A9330" s="3">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6">
        <v>7.2744</v>
      </c>
    </row>
    <row r="9331" spans="1:22" ht="14.25" customHeight="1" x14ac:dyDescent="0.25">
      <c r="A9331" s="3">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6">
        <v>15.395199999999999</v>
      </c>
    </row>
    <row r="9332" spans="1:22" ht="14.25" customHeight="1" x14ac:dyDescent="0.25">
      <c r="A9332" s="3">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6">
        <v>7.3132000000000001</v>
      </c>
    </row>
    <row r="9333" spans="1:22" ht="14.25" customHeight="1" x14ac:dyDescent="0.25">
      <c r="A9333" s="3">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6">
        <v>75.180000000000064</v>
      </c>
    </row>
    <row r="9334" spans="1:22" ht="14.25" customHeight="1" x14ac:dyDescent="0.25">
      <c r="A9334" s="3">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6">
        <v>50.876800000000003</v>
      </c>
    </row>
    <row r="9335" spans="1:22" ht="14.25" customHeight="1" x14ac:dyDescent="0.25">
      <c r="A9335" s="3">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6">
        <v>6.6739999999999995</v>
      </c>
    </row>
    <row r="9336" spans="1:22" ht="14.25" customHeight="1" x14ac:dyDescent="0.25">
      <c r="A9336" s="3">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6">
        <v>-15.71759999999999</v>
      </c>
    </row>
    <row r="9337" spans="1:22" ht="14.25" customHeight="1" x14ac:dyDescent="0.25">
      <c r="A9337" s="3">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6">
        <v>1.4975999999999996</v>
      </c>
    </row>
    <row r="9338" spans="1:22" ht="14.25" customHeight="1" x14ac:dyDescent="0.25">
      <c r="A9338" s="3">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6">
        <v>8.7710000000000008</v>
      </c>
    </row>
    <row r="9339" spans="1:22" ht="14.25" customHeight="1" x14ac:dyDescent="0.25">
      <c r="A9339" s="3">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6">
        <v>1.1219999999999999</v>
      </c>
    </row>
    <row r="9340" spans="1:22" ht="14.25" customHeight="1" x14ac:dyDescent="0.25">
      <c r="A9340" s="3">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6">
        <v>7.0223999999999993</v>
      </c>
    </row>
    <row r="9341" spans="1:22" ht="14.25" customHeight="1" x14ac:dyDescent="0.25">
      <c r="A9341" s="3">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6">
        <v>68.963099999999997</v>
      </c>
    </row>
    <row r="9342" spans="1:22" ht="14.25" customHeight="1" x14ac:dyDescent="0.25">
      <c r="A9342" s="3">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6">
        <v>9</v>
      </c>
    </row>
    <row r="9343" spans="1:22" ht="14.25" customHeight="1" x14ac:dyDescent="0.25">
      <c r="A9343" s="3">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6">
        <v>11.757600000000011</v>
      </c>
    </row>
    <row r="9344" spans="1:22" ht="14.25" customHeight="1" x14ac:dyDescent="0.25">
      <c r="A9344" s="3">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6">
        <v>19.193999999999999</v>
      </c>
    </row>
    <row r="9345" spans="1:22" ht="14.25" customHeight="1" x14ac:dyDescent="0.25">
      <c r="A9345" s="3">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6">
        <v>-106.39299999999997</v>
      </c>
    </row>
    <row r="9346" spans="1:22" ht="14.25" customHeight="1" x14ac:dyDescent="0.25">
      <c r="A9346" s="3">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6">
        <v>-4.7625000000000011</v>
      </c>
    </row>
    <row r="9347" spans="1:22" ht="14.25" customHeight="1" x14ac:dyDescent="0.25">
      <c r="A9347" s="3">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6">
        <v>-11.518799999999999</v>
      </c>
    </row>
    <row r="9348" spans="1:22" ht="14.25" customHeight="1" x14ac:dyDescent="0.25">
      <c r="A9348" s="3">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6">
        <v>8.2896000000000001</v>
      </c>
    </row>
    <row r="9349" spans="1:22" ht="14.25" customHeight="1" x14ac:dyDescent="0.25">
      <c r="A9349" s="3">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6">
        <v>-12.84900000000016</v>
      </c>
    </row>
    <row r="9350" spans="1:22" ht="14.25" customHeight="1" x14ac:dyDescent="0.25">
      <c r="A9350" s="3">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6">
        <v>202.25279999999998</v>
      </c>
    </row>
    <row r="9351" spans="1:22" ht="14.25" customHeight="1" x14ac:dyDescent="0.25">
      <c r="A9351" s="3">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6">
        <v>10.909600000000001</v>
      </c>
    </row>
    <row r="9352" spans="1:22" ht="14.25" customHeight="1" x14ac:dyDescent="0.25">
      <c r="A9352" s="3">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6">
        <v>4.4603999999999999</v>
      </c>
    </row>
    <row r="9353" spans="1:22" ht="14.25" customHeight="1" x14ac:dyDescent="0.25">
      <c r="A9353" s="3">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6">
        <v>-20.784600000000012</v>
      </c>
    </row>
    <row r="9354" spans="1:22" ht="14.25" customHeight="1" x14ac:dyDescent="0.25">
      <c r="A9354" s="3">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6">
        <v>-14.870399999999961</v>
      </c>
    </row>
    <row r="9355" spans="1:22" ht="14.25" customHeight="1" x14ac:dyDescent="0.25">
      <c r="A9355" s="3">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6">
        <v>3.7127999999999988</v>
      </c>
    </row>
    <row r="9356" spans="1:22" ht="14.25" customHeight="1" x14ac:dyDescent="0.25">
      <c r="A9356" s="3">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6">
        <v>9.3312000000000008</v>
      </c>
    </row>
    <row r="9357" spans="1:22" ht="14.25" customHeight="1" x14ac:dyDescent="0.25">
      <c r="A9357" s="3">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6">
        <v>1.0192000000000001</v>
      </c>
    </row>
    <row r="9358" spans="1:22" ht="14.25" customHeight="1" x14ac:dyDescent="0.25">
      <c r="A9358" s="3">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6">
        <v>8.7137999999999991</v>
      </c>
    </row>
    <row r="9359" spans="1:22" ht="14.25" customHeight="1" x14ac:dyDescent="0.25">
      <c r="A9359" s="3">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6">
        <v>15.091999999999995</v>
      </c>
    </row>
    <row r="9360" spans="1:22" ht="14.25" customHeight="1" x14ac:dyDescent="0.25">
      <c r="A9360" s="3">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6">
        <v>-99.34529999999998</v>
      </c>
    </row>
    <row r="9361" spans="1:22" ht="14.25" customHeight="1" x14ac:dyDescent="0.25">
      <c r="A9361" s="3">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6">
        <v>7.816599999999994</v>
      </c>
    </row>
    <row r="9362" spans="1:22" ht="14.25" customHeight="1" x14ac:dyDescent="0.25">
      <c r="A9362" s="3">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6">
        <v>0</v>
      </c>
    </row>
    <row r="9363" spans="1:22" ht="14.25" customHeight="1" x14ac:dyDescent="0.25">
      <c r="A9363" s="3">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6">
        <v>10.3194</v>
      </c>
    </row>
    <row r="9364" spans="1:22" ht="14.25" customHeight="1" x14ac:dyDescent="0.25">
      <c r="A9364" s="3">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6">
        <v>0.3906000000000005</v>
      </c>
    </row>
    <row r="9365" spans="1:22" ht="14.25" customHeight="1" x14ac:dyDescent="0.25">
      <c r="A9365" s="3">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6">
        <v>6.4205999999999976</v>
      </c>
    </row>
    <row r="9366" spans="1:22" ht="14.25" customHeight="1" x14ac:dyDescent="0.25">
      <c r="A9366" s="3">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6">
        <v>7.1863999999999919</v>
      </c>
    </row>
    <row r="9367" spans="1:22" ht="14.25" customHeight="1" x14ac:dyDescent="0.25">
      <c r="A9367" s="3">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6">
        <v>5.6644000000000005</v>
      </c>
    </row>
    <row r="9368" spans="1:22" ht="14.25" customHeight="1" x14ac:dyDescent="0.25">
      <c r="A9368" s="3">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6">
        <v>25.679999999999996</v>
      </c>
    </row>
    <row r="9369" spans="1:22" ht="14.25" customHeight="1" x14ac:dyDescent="0.25">
      <c r="A9369" s="3">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6">
        <v>83.843999999999937</v>
      </c>
    </row>
    <row r="9370" spans="1:22" ht="14.25" customHeight="1" x14ac:dyDescent="0.25">
      <c r="A9370" s="3">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6">
        <v>18.211199999999998</v>
      </c>
    </row>
    <row r="9371" spans="1:22" ht="14.25" customHeight="1" x14ac:dyDescent="0.25">
      <c r="A9371" s="3">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6">
        <v>43.675200000000018</v>
      </c>
    </row>
    <row r="9372" spans="1:22" ht="14.25" customHeight="1" x14ac:dyDescent="0.25">
      <c r="A9372" s="3">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6">
        <v>-4.1568000000000023</v>
      </c>
    </row>
    <row r="9373" spans="1:22" ht="14.25" customHeight="1" x14ac:dyDescent="0.25">
      <c r="A9373" s="3">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6">
        <v>-86.058600000000013</v>
      </c>
    </row>
    <row r="9374" spans="1:22" ht="14.25" customHeight="1" x14ac:dyDescent="0.25">
      <c r="A9374" s="3">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6">
        <v>2.9144999999999994</v>
      </c>
    </row>
    <row r="9375" spans="1:22" ht="14.25" customHeight="1" x14ac:dyDescent="0.25">
      <c r="A9375" s="3">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6">
        <v>52.492999999999967</v>
      </c>
    </row>
    <row r="9376" spans="1:22" ht="14.25" customHeight="1" x14ac:dyDescent="0.25">
      <c r="A9376" s="3">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6">
        <v>15.958800000000004</v>
      </c>
    </row>
    <row r="9377" spans="1:22" ht="14.25" customHeight="1" x14ac:dyDescent="0.25">
      <c r="A9377" s="3">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6">
        <v>10.5</v>
      </c>
    </row>
    <row r="9378" spans="1:22" ht="14.25" customHeight="1" x14ac:dyDescent="0.25">
      <c r="A9378" s="3">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6">
        <v>13.674000000000003</v>
      </c>
    </row>
    <row r="9379" spans="1:22" ht="14.25" customHeight="1" x14ac:dyDescent="0.25">
      <c r="A9379" s="3">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6">
        <v>8.465600000000002</v>
      </c>
    </row>
    <row r="9380" spans="1:22" ht="14.25" customHeight="1" x14ac:dyDescent="0.25">
      <c r="A9380" s="3">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6">
        <v>2.3868</v>
      </c>
    </row>
    <row r="9381" spans="1:22" ht="14.25" customHeight="1" x14ac:dyDescent="0.25">
      <c r="A9381" s="3">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6">
        <v>15.934799999999997</v>
      </c>
    </row>
    <row r="9382" spans="1:22" ht="14.25" customHeight="1" x14ac:dyDescent="0.25">
      <c r="A9382" s="3">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6">
        <v>6.4784000000000042</v>
      </c>
    </row>
    <row r="9383" spans="1:22" ht="14.25" customHeight="1" x14ac:dyDescent="0.25">
      <c r="A9383" s="3">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6">
        <v>-10.60680000000005</v>
      </c>
    </row>
    <row r="9384" spans="1:22" ht="14.25" customHeight="1" x14ac:dyDescent="0.25">
      <c r="A9384" s="3">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6">
        <v>0.504</v>
      </c>
    </row>
    <row r="9385" spans="1:22" ht="14.25" customHeight="1" x14ac:dyDescent="0.25">
      <c r="A9385" s="3">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6">
        <v>-1.049000000000003</v>
      </c>
    </row>
    <row r="9386" spans="1:22" ht="14.25" customHeight="1" x14ac:dyDescent="0.25">
      <c r="A9386" s="3">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6">
        <v>12.441600000000001</v>
      </c>
    </row>
    <row r="9387" spans="1:22" ht="14.25" customHeight="1" x14ac:dyDescent="0.25">
      <c r="A9387" s="3">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6">
        <v>33.1584</v>
      </c>
    </row>
    <row r="9388" spans="1:22" ht="14.25" customHeight="1" x14ac:dyDescent="0.25">
      <c r="A9388" s="3">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6">
        <v>37.562399999999997</v>
      </c>
    </row>
    <row r="9389" spans="1:22" ht="14.25" customHeight="1" x14ac:dyDescent="0.25">
      <c r="A9389" s="3">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6">
        <v>5.7715999999999994</v>
      </c>
    </row>
    <row r="9390" spans="1:22" ht="14.25" customHeight="1" x14ac:dyDescent="0.25">
      <c r="A9390" s="3">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6">
        <v>152.02319999999997</v>
      </c>
    </row>
    <row r="9391" spans="1:22" ht="14.25" customHeight="1" x14ac:dyDescent="0.25">
      <c r="A9391" s="3">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6">
        <v>0.95879999999999987</v>
      </c>
    </row>
    <row r="9392" spans="1:22" ht="14.25" customHeight="1" x14ac:dyDescent="0.25">
      <c r="A9392" s="3">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6">
        <v>14.307499999999997</v>
      </c>
    </row>
    <row r="9393" spans="1:22" ht="14.25" customHeight="1" x14ac:dyDescent="0.25">
      <c r="A9393" s="3">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6">
        <v>2.5973999999999995</v>
      </c>
    </row>
    <row r="9394" spans="1:22" ht="14.25" customHeight="1" x14ac:dyDescent="0.25">
      <c r="A9394" s="3">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6">
        <v>-29.116799999999955</v>
      </c>
    </row>
    <row r="9395" spans="1:22" ht="14.25" customHeight="1" x14ac:dyDescent="0.25">
      <c r="A9395" s="3">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6">
        <v>157.48750000000001</v>
      </c>
    </row>
    <row r="9396" spans="1:22" ht="14.25" customHeight="1" x14ac:dyDescent="0.25">
      <c r="A9396" s="3">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6">
        <v>140.39599999999993</v>
      </c>
    </row>
    <row r="9397" spans="1:22" ht="14.25" customHeight="1" x14ac:dyDescent="0.25">
      <c r="A9397" s="3">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6">
        <v>-10.019600000000054</v>
      </c>
    </row>
    <row r="9398" spans="1:22" ht="14.25" customHeight="1" x14ac:dyDescent="0.25">
      <c r="A9398" s="3">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6">
        <v>35.334599999999995</v>
      </c>
    </row>
    <row r="9399" spans="1:22" ht="14.25" customHeight="1" x14ac:dyDescent="0.25">
      <c r="A9399" s="3">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6">
        <v>8.0548000000000002</v>
      </c>
    </row>
    <row r="9400" spans="1:22" ht="14.25" customHeight="1" x14ac:dyDescent="0.25">
      <c r="A9400" s="3">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6">
        <v>661.45590000000004</v>
      </c>
    </row>
    <row r="9401" spans="1:22" ht="14.25" customHeight="1" x14ac:dyDescent="0.25">
      <c r="A9401" s="3">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6">
        <v>1.2348000000000008</v>
      </c>
    </row>
    <row r="9402" spans="1:22" ht="14.25" customHeight="1" x14ac:dyDescent="0.25">
      <c r="A9402" s="3">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6">
        <v>14.6264</v>
      </c>
    </row>
    <row r="9403" spans="1:22" ht="14.25" customHeight="1" x14ac:dyDescent="0.25">
      <c r="A9403" s="3">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6">
        <v>0.96119999999999983</v>
      </c>
    </row>
    <row r="9404" spans="1:22" ht="14.25" customHeight="1" x14ac:dyDescent="0.25">
      <c r="A9404" s="3">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6">
        <v>-66.230199999999996</v>
      </c>
    </row>
    <row r="9405" spans="1:22" ht="14.25" customHeight="1" x14ac:dyDescent="0.25">
      <c r="A9405" s="3">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6">
        <v>286.38359999999989</v>
      </c>
    </row>
    <row r="9406" spans="1:22" ht="14.25" customHeight="1" x14ac:dyDescent="0.25">
      <c r="A9406" s="3">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6">
        <v>1.6829999999999994</v>
      </c>
    </row>
    <row r="9407" spans="1:22" ht="14.25" customHeight="1" x14ac:dyDescent="0.25">
      <c r="A9407" s="3">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6">
        <v>156.04699999999997</v>
      </c>
    </row>
    <row r="9408" spans="1:22" ht="14.25" customHeight="1" x14ac:dyDescent="0.25">
      <c r="A9408" s="3">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6">
        <v>2.6399999999999997</v>
      </c>
    </row>
    <row r="9409" spans="1:22" ht="14.25" customHeight="1" x14ac:dyDescent="0.25">
      <c r="A9409" s="3">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6">
        <v>171.36000000000007</v>
      </c>
    </row>
    <row r="9410" spans="1:22" ht="14.25" customHeight="1" x14ac:dyDescent="0.25">
      <c r="A9410" s="3">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6">
        <v>3.9831000000000003</v>
      </c>
    </row>
    <row r="9411" spans="1:22" ht="14.25" customHeight="1" x14ac:dyDescent="0.25">
      <c r="A9411" s="3">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6">
        <v>-2.5092999999999996</v>
      </c>
    </row>
    <row r="9412" spans="1:22" ht="14.25" customHeight="1" x14ac:dyDescent="0.25">
      <c r="A9412" s="3">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6">
        <v>15.385999999999999</v>
      </c>
    </row>
    <row r="9413" spans="1:22" ht="14.25" customHeight="1" x14ac:dyDescent="0.25">
      <c r="A9413" s="3">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6">
        <v>6.5434999999999981</v>
      </c>
    </row>
    <row r="9414" spans="1:22" ht="14.25" customHeight="1" x14ac:dyDescent="0.25">
      <c r="A9414" s="3">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6">
        <v>0</v>
      </c>
    </row>
    <row r="9415" spans="1:22" ht="14.25" customHeight="1" x14ac:dyDescent="0.25">
      <c r="A9415" s="3">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6">
        <v>-11.587200000000003</v>
      </c>
    </row>
    <row r="9416" spans="1:22" ht="14.25" customHeight="1" x14ac:dyDescent="0.25">
      <c r="A9416" s="3">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6">
        <v>15.598999999999997</v>
      </c>
    </row>
    <row r="9417" spans="1:22" ht="14.25" customHeight="1" x14ac:dyDescent="0.25">
      <c r="A9417" s="3">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6">
        <v>8.7906000000000013</v>
      </c>
    </row>
    <row r="9418" spans="1:22" ht="14.25" customHeight="1" x14ac:dyDescent="0.25">
      <c r="A9418" s="3">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6">
        <v>3.2351999999999994</v>
      </c>
    </row>
    <row r="9419" spans="1:22" ht="14.25" customHeight="1" x14ac:dyDescent="0.25">
      <c r="A9419" s="3">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6">
        <v>3.6288</v>
      </c>
    </row>
    <row r="9420" spans="1:22" ht="14.25" customHeight="1" x14ac:dyDescent="0.25">
      <c r="A9420" s="3">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6">
        <v>4.0338000000000003</v>
      </c>
    </row>
    <row r="9421" spans="1:22" ht="14.25" customHeight="1" x14ac:dyDescent="0.25">
      <c r="A9421" s="3">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6">
        <v>-38.821200000000012</v>
      </c>
    </row>
    <row r="9422" spans="1:22" ht="14.25" customHeight="1" x14ac:dyDescent="0.25">
      <c r="A9422" s="3">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6">
        <v>-56.059200000000011</v>
      </c>
    </row>
    <row r="9423" spans="1:22" ht="14.25" customHeight="1" x14ac:dyDescent="0.25">
      <c r="A9423" s="3">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6">
        <v>60.475200000000058</v>
      </c>
    </row>
    <row r="9424" spans="1:22" ht="14.25" customHeight="1" x14ac:dyDescent="0.25">
      <c r="A9424" s="3">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6">
        <v>11.802999999999999</v>
      </c>
    </row>
    <row r="9425" spans="1:22" ht="14.25" customHeight="1" x14ac:dyDescent="0.25">
      <c r="A9425" s="3">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6">
        <v>37.796999999999997</v>
      </c>
    </row>
    <row r="9426" spans="1:22" ht="14.25" customHeight="1" x14ac:dyDescent="0.25">
      <c r="A9426" s="3">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6">
        <v>4.9500000000000011</v>
      </c>
    </row>
    <row r="9427" spans="1:22" ht="14.25" customHeight="1" x14ac:dyDescent="0.25">
      <c r="A9427" s="3">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6">
        <v>420.58800000000019</v>
      </c>
    </row>
    <row r="9428" spans="1:22" ht="14.25" customHeight="1" x14ac:dyDescent="0.25">
      <c r="A9428" s="3">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6">
        <v>13.452000000000002</v>
      </c>
    </row>
    <row r="9429" spans="1:22" ht="14.25" customHeight="1" x14ac:dyDescent="0.25">
      <c r="A9429" s="3">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6">
        <v>39.97999999999999</v>
      </c>
    </row>
    <row r="9430" spans="1:22" ht="14.25" customHeight="1" x14ac:dyDescent="0.25">
      <c r="A9430" s="3">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6">
        <v>-69.311999999999898</v>
      </c>
    </row>
    <row r="9431" spans="1:22" ht="14.25" customHeight="1" x14ac:dyDescent="0.25">
      <c r="A9431" s="3">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6">
        <v>82.496999999999957</v>
      </c>
    </row>
    <row r="9432" spans="1:22" ht="14.25" customHeight="1" x14ac:dyDescent="0.25">
      <c r="A9432" s="3">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6">
        <v>-16.261300000000006</v>
      </c>
    </row>
    <row r="9433" spans="1:22" ht="14.25" customHeight="1" x14ac:dyDescent="0.25">
      <c r="A9433" s="3">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6">
        <v>1.9925999999999999</v>
      </c>
    </row>
    <row r="9434" spans="1:22" ht="14.25" customHeight="1" x14ac:dyDescent="0.25">
      <c r="A9434" s="3">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6">
        <v>-5.2640000000000002</v>
      </c>
    </row>
    <row r="9435" spans="1:22" ht="14.25" customHeight="1" x14ac:dyDescent="0.25">
      <c r="A9435" s="3">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6">
        <v>12.700800000000001</v>
      </c>
    </row>
    <row r="9436" spans="1:22" ht="14.25" customHeight="1" x14ac:dyDescent="0.25">
      <c r="A9436" s="3">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6">
        <v>1.1555999999999984</v>
      </c>
    </row>
    <row r="9437" spans="1:22" ht="14.25" customHeight="1" x14ac:dyDescent="0.25">
      <c r="A9437" s="3">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6">
        <v>-31.600000000000037</v>
      </c>
    </row>
    <row r="9438" spans="1:22" ht="14.25" customHeight="1" x14ac:dyDescent="0.25">
      <c r="A9438" s="3">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6">
        <v>-2.0621999999999998</v>
      </c>
    </row>
    <row r="9439" spans="1:22" ht="14.25" customHeight="1" x14ac:dyDescent="0.25">
      <c r="A9439" s="3">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6">
        <v>6.2208000000000006</v>
      </c>
    </row>
    <row r="9440" spans="1:22" ht="14.25" customHeight="1" x14ac:dyDescent="0.25">
      <c r="A9440" s="3">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6">
        <v>-57.115200000000016</v>
      </c>
    </row>
    <row r="9441" spans="1:22" ht="14.25" customHeight="1" x14ac:dyDescent="0.25">
      <c r="A9441" s="3">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6">
        <v>2.5019999999999971</v>
      </c>
    </row>
    <row r="9442" spans="1:22" ht="14.25" customHeight="1" x14ac:dyDescent="0.25">
      <c r="A9442" s="3">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6">
        <v>6.7251999999999992</v>
      </c>
    </row>
    <row r="9443" spans="1:22" ht="14.25" customHeight="1" x14ac:dyDescent="0.25">
      <c r="A9443" s="3">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6">
        <v>6.0449999999999946</v>
      </c>
    </row>
    <row r="9444" spans="1:22" ht="14.25" customHeight="1" x14ac:dyDescent="0.25">
      <c r="A9444" s="3">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6">
        <v>1.2192000000000007</v>
      </c>
    </row>
    <row r="9445" spans="1:22" ht="14.25" customHeight="1" x14ac:dyDescent="0.25">
      <c r="A9445" s="3">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6">
        <v>19.178600000000003</v>
      </c>
    </row>
    <row r="9446" spans="1:22" ht="14.25" customHeight="1" x14ac:dyDescent="0.25">
      <c r="A9446" s="3">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6">
        <v>34.741999999999997</v>
      </c>
    </row>
    <row r="9447" spans="1:22" ht="14.25" customHeight="1" x14ac:dyDescent="0.25">
      <c r="A9447" s="3">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6">
        <v>5.6993999999999998</v>
      </c>
    </row>
    <row r="9448" spans="1:22" ht="14.25" customHeight="1" x14ac:dyDescent="0.25">
      <c r="A9448" s="3">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6">
        <v>16.146000000000001</v>
      </c>
    </row>
    <row r="9449" spans="1:22" ht="14.25" customHeight="1" x14ac:dyDescent="0.25">
      <c r="A9449" s="3">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6">
        <v>138.41699999999997</v>
      </c>
    </row>
    <row r="9450" spans="1:22" ht="14.25" customHeight="1" x14ac:dyDescent="0.25">
      <c r="A9450" s="3">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6">
        <v>5.9135999999999997</v>
      </c>
    </row>
    <row r="9451" spans="1:22" ht="14.25" customHeight="1" x14ac:dyDescent="0.25">
      <c r="A9451" s="3">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6">
        <v>3.0127999999999995</v>
      </c>
    </row>
    <row r="9452" spans="1:22" ht="14.25" customHeight="1" x14ac:dyDescent="0.25">
      <c r="A9452" s="3">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6">
        <v>5.4503999999999913</v>
      </c>
    </row>
    <row r="9453" spans="1:22" ht="14.25" customHeight="1" x14ac:dyDescent="0.25">
      <c r="A9453" s="3">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6">
        <v>55.844999999999985</v>
      </c>
    </row>
    <row r="9454" spans="1:22" ht="14.25" customHeight="1" x14ac:dyDescent="0.25">
      <c r="A9454" s="3">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6">
        <v>26.582399999999986</v>
      </c>
    </row>
    <row r="9455" spans="1:22" ht="14.25" customHeight="1" x14ac:dyDescent="0.25">
      <c r="A9455" s="3">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6">
        <v>13.685099999999995</v>
      </c>
    </row>
    <row r="9456" spans="1:22" ht="14.25" customHeight="1" x14ac:dyDescent="0.25">
      <c r="A9456" s="3">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6">
        <v>-8.2763999999999971</v>
      </c>
    </row>
    <row r="9457" spans="1:22" ht="14.25" customHeight="1" x14ac:dyDescent="0.25">
      <c r="A9457" s="3">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6">
        <v>-1.8294999999999959</v>
      </c>
    </row>
    <row r="9458" spans="1:22" ht="14.25" customHeight="1" x14ac:dyDescent="0.25">
      <c r="A9458" s="3">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6">
        <v>0.33989999999999654</v>
      </c>
    </row>
    <row r="9459" spans="1:22" ht="14.25" customHeight="1" x14ac:dyDescent="0.25">
      <c r="A9459" s="3">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6">
        <v>-10.050000000000001</v>
      </c>
    </row>
    <row r="9460" spans="1:22" ht="14.25" customHeight="1" x14ac:dyDescent="0.25">
      <c r="A9460" s="3">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6">
        <v>41.933999999999983</v>
      </c>
    </row>
    <row r="9461" spans="1:22" ht="14.25" customHeight="1" x14ac:dyDescent="0.25">
      <c r="A9461" s="3">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6">
        <v>-2.9985000000000022</v>
      </c>
    </row>
    <row r="9462" spans="1:22" ht="14.25" customHeight="1" x14ac:dyDescent="0.25">
      <c r="A9462" s="3">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6">
        <v>17.22</v>
      </c>
    </row>
    <row r="9463" spans="1:22" ht="14.25" customHeight="1" x14ac:dyDescent="0.25">
      <c r="A9463" s="3">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6">
        <v>20.097000000000008</v>
      </c>
    </row>
    <row r="9464" spans="1:22" ht="14.25" customHeight="1" x14ac:dyDescent="0.25">
      <c r="A9464" s="3">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6">
        <v>168.47040000000004</v>
      </c>
    </row>
    <row r="9465" spans="1:22" ht="14.25" customHeight="1" x14ac:dyDescent="0.25">
      <c r="A9465" s="3">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6">
        <v>3.4047999999999981</v>
      </c>
    </row>
    <row r="9466" spans="1:22" ht="14.25" customHeight="1" x14ac:dyDescent="0.25">
      <c r="A9466" s="3">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6">
        <v>7.9487999999999985</v>
      </c>
    </row>
    <row r="9467" spans="1:22" ht="14.25" customHeight="1" x14ac:dyDescent="0.25">
      <c r="A9467" s="3">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6">
        <v>1.597999999999999</v>
      </c>
    </row>
    <row r="9468" spans="1:22" ht="14.25" customHeight="1" x14ac:dyDescent="0.25">
      <c r="A9468" s="3">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6">
        <v>55.582200000000007</v>
      </c>
    </row>
    <row r="9469" spans="1:22" ht="14.25" customHeight="1" x14ac:dyDescent="0.25">
      <c r="A9469" s="3">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6">
        <v>-66.599999999999994</v>
      </c>
    </row>
    <row r="9470" spans="1:22" ht="14.25" customHeight="1" x14ac:dyDescent="0.25">
      <c r="A9470" s="3">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6">
        <v>6.2208000000000006</v>
      </c>
    </row>
    <row r="9471" spans="1:22" ht="14.25" customHeight="1" x14ac:dyDescent="0.25">
      <c r="A9471" s="3">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6">
        <v>53.260799999999996</v>
      </c>
    </row>
    <row r="9472" spans="1:22" ht="14.25" customHeight="1" x14ac:dyDescent="0.25">
      <c r="A9472" s="3">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6">
        <v>3.9991999999999877</v>
      </c>
    </row>
    <row r="9473" spans="1:22" ht="14.25" customHeight="1" x14ac:dyDescent="0.25">
      <c r="A9473" s="3">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6">
        <v>3.7127999999999997</v>
      </c>
    </row>
    <row r="9474" spans="1:22" ht="14.25" customHeight="1" x14ac:dyDescent="0.25">
      <c r="A9474" s="3">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6">
        <v>24.2012</v>
      </c>
    </row>
    <row r="9475" spans="1:22" ht="14.25" customHeight="1" x14ac:dyDescent="0.25">
      <c r="A9475" s="3">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6">
        <v>38.532000000000004</v>
      </c>
    </row>
    <row r="9476" spans="1:22" ht="14.25" customHeight="1" x14ac:dyDescent="0.25">
      <c r="A9476" s="3">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6">
        <v>1.9925999999999999</v>
      </c>
    </row>
    <row r="9477" spans="1:22" ht="14.25" customHeight="1" x14ac:dyDescent="0.25">
      <c r="A9477" s="3">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6">
        <v>54.214999999999982</v>
      </c>
    </row>
    <row r="9478" spans="1:22" ht="14.25" customHeight="1" x14ac:dyDescent="0.25">
      <c r="A9478" s="3">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6">
        <v>-61.872</v>
      </c>
    </row>
    <row r="9479" spans="1:22" ht="14.25" customHeight="1" x14ac:dyDescent="0.25">
      <c r="A9479" s="3">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6">
        <v>-6.2370000000000019</v>
      </c>
    </row>
    <row r="9480" spans="1:22" ht="14.25" customHeight="1" x14ac:dyDescent="0.25">
      <c r="A9480" s="3">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6">
        <v>4.1124999999999998</v>
      </c>
    </row>
    <row r="9481" spans="1:22" ht="14.25" customHeight="1" x14ac:dyDescent="0.25">
      <c r="A9481" s="3">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6">
        <v>-6.5076000000000018</v>
      </c>
    </row>
    <row r="9482" spans="1:22" ht="14.25" customHeight="1" x14ac:dyDescent="0.25">
      <c r="A9482" s="3">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6">
        <v>-533.73250000000007</v>
      </c>
    </row>
    <row r="9483" spans="1:22" ht="14.25" customHeight="1" x14ac:dyDescent="0.25">
      <c r="A9483" s="3">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6">
        <v>1.8160000000000016</v>
      </c>
    </row>
    <row r="9484" spans="1:22" ht="14.25" customHeight="1" x14ac:dyDescent="0.25">
      <c r="A9484" s="3">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6">
        <v>91.995400000000018</v>
      </c>
    </row>
    <row r="9485" spans="1:22" ht="14.25" customHeight="1" x14ac:dyDescent="0.25">
      <c r="A9485" s="3">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6">
        <v>6.4943999999999988</v>
      </c>
    </row>
    <row r="9486" spans="1:22" ht="14.25" customHeight="1" x14ac:dyDescent="0.25">
      <c r="A9486" s="3">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6">
        <v>-137.97600000000008</v>
      </c>
    </row>
    <row r="9487" spans="1:22" ht="14.25" customHeight="1" x14ac:dyDescent="0.25">
      <c r="A9487" s="3">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6">
        <v>9.6299999999999955</v>
      </c>
    </row>
    <row r="9488" spans="1:22" ht="14.25" customHeight="1" x14ac:dyDescent="0.25">
      <c r="A9488" s="3">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6">
        <v>-76.953599999999994</v>
      </c>
    </row>
    <row r="9489" spans="1:22" ht="14.25" customHeight="1" x14ac:dyDescent="0.25">
      <c r="A9489" s="3">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6">
        <v>2.1581999999999999</v>
      </c>
    </row>
    <row r="9490" spans="1:22" ht="14.25" customHeight="1" x14ac:dyDescent="0.25">
      <c r="A9490" s="3">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6">
        <v>50.120000000000033</v>
      </c>
    </row>
    <row r="9491" spans="1:22" ht="14.25" customHeight="1" x14ac:dyDescent="0.25">
      <c r="A9491" s="3">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6">
        <v>59.114999999999981</v>
      </c>
    </row>
    <row r="9492" spans="1:22" ht="14.25" customHeight="1" x14ac:dyDescent="0.25">
      <c r="A9492" s="3">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6">
        <v>682.5168000000001</v>
      </c>
    </row>
    <row r="9493" spans="1:22" ht="14.25" customHeight="1" x14ac:dyDescent="0.25">
      <c r="A9493" s="3">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6">
        <v>3.1007999999999996</v>
      </c>
    </row>
    <row r="9494" spans="1:22" ht="14.25" customHeight="1" x14ac:dyDescent="0.25">
      <c r="A9494" s="3">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6">
        <v>19.080000000000002</v>
      </c>
    </row>
    <row r="9495" spans="1:22" ht="14.25" customHeight="1" x14ac:dyDescent="0.25">
      <c r="A9495" s="3">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6">
        <v>350.42700000000002</v>
      </c>
    </row>
    <row r="9496" spans="1:22" ht="14.25" customHeight="1" x14ac:dyDescent="0.25">
      <c r="A9496" s="3">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6">
        <v>5.3460000000000001</v>
      </c>
    </row>
    <row r="9497" spans="1:22" ht="14.25" customHeight="1" x14ac:dyDescent="0.25">
      <c r="A9497" s="3">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6">
        <v>46.800000000000004</v>
      </c>
    </row>
    <row r="9498" spans="1:22" ht="14.25" customHeight="1" x14ac:dyDescent="0.25">
      <c r="A9498" s="3">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6">
        <v>2.3409000000000004</v>
      </c>
    </row>
    <row r="9499" spans="1:22" ht="14.25" customHeight="1" x14ac:dyDescent="0.25">
      <c r="A9499" s="3">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6">
        <v>2.0286</v>
      </c>
    </row>
    <row r="9500" spans="1:22" ht="14.25" customHeight="1" x14ac:dyDescent="0.25">
      <c r="A9500" s="3">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6">
        <v>82.290599999999998</v>
      </c>
    </row>
    <row r="9501" spans="1:22" ht="14.25" customHeight="1" x14ac:dyDescent="0.25">
      <c r="A9501" s="3">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6">
        <v>31.187999999999999</v>
      </c>
    </row>
    <row r="9502" spans="1:22" ht="14.25" customHeight="1" x14ac:dyDescent="0.25">
      <c r="A9502" s="3">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6">
        <v>11.314800000000002</v>
      </c>
    </row>
    <row r="9503" spans="1:22" ht="14.25" customHeight="1" x14ac:dyDescent="0.25">
      <c r="A9503" s="3">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6">
        <v>8.01</v>
      </c>
    </row>
    <row r="9504" spans="1:22" ht="14.25" customHeight="1" x14ac:dyDescent="0.25">
      <c r="A9504" s="3">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6">
        <v>8.3537999999999997</v>
      </c>
    </row>
    <row r="9505" spans="1:22" ht="14.25" customHeight="1" x14ac:dyDescent="0.25">
      <c r="A9505" s="3">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6">
        <v>0.80640000000000001</v>
      </c>
    </row>
    <row r="9506" spans="1:22" ht="14.25" customHeight="1" x14ac:dyDescent="0.25">
      <c r="A9506" s="3">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6">
        <v>272.98250000000002</v>
      </c>
    </row>
    <row r="9507" spans="1:22" ht="14.25" customHeight="1" x14ac:dyDescent="0.25">
      <c r="A9507" s="3">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6">
        <v>54.860399999999998</v>
      </c>
    </row>
    <row r="9508" spans="1:22" ht="14.25" customHeight="1" x14ac:dyDescent="0.25">
      <c r="A9508" s="3">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6">
        <v>7.4759999999999991</v>
      </c>
    </row>
    <row r="9509" spans="1:22" ht="14.25" customHeight="1" x14ac:dyDescent="0.25">
      <c r="A9509" s="3">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6">
        <v>18.089999999999996</v>
      </c>
    </row>
    <row r="9510" spans="1:22" ht="14.25" customHeight="1" x14ac:dyDescent="0.25">
      <c r="A9510" s="3">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6">
        <v>4.5836999999999994</v>
      </c>
    </row>
    <row r="9511" spans="1:22" ht="14.25" customHeight="1" x14ac:dyDescent="0.25">
      <c r="A9511" s="3">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6">
        <v>20.694600000000008</v>
      </c>
    </row>
    <row r="9512" spans="1:22" ht="14.25" customHeight="1" x14ac:dyDescent="0.25">
      <c r="A9512" s="3">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6">
        <v>15.7194</v>
      </c>
    </row>
    <row r="9513" spans="1:22" ht="14.25" customHeight="1" x14ac:dyDescent="0.25">
      <c r="A9513" s="3">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6">
        <v>-13.895999999999997</v>
      </c>
    </row>
    <row r="9514" spans="1:22" ht="14.25" customHeight="1" x14ac:dyDescent="0.25">
      <c r="A9514" s="3">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6">
        <v>-6.0196000000000254</v>
      </c>
    </row>
    <row r="9515" spans="1:22" ht="14.25" customHeight="1" x14ac:dyDescent="0.25">
      <c r="A9515" s="3">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6">
        <v>544.41749999999979</v>
      </c>
    </row>
    <row r="9516" spans="1:22" ht="14.25" customHeight="1" x14ac:dyDescent="0.25">
      <c r="A9516" s="3">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6">
        <v>31.869599999999995</v>
      </c>
    </row>
    <row r="9517" spans="1:22" ht="14.25" customHeight="1" x14ac:dyDescent="0.25">
      <c r="A9517" s="3">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6">
        <v>8.808799999999998</v>
      </c>
    </row>
    <row r="9518" spans="1:22" ht="14.25" customHeight="1" x14ac:dyDescent="0.25">
      <c r="A9518" s="3">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6">
        <v>4.0472999999999999</v>
      </c>
    </row>
    <row r="9519" spans="1:22" ht="14.25" customHeight="1" x14ac:dyDescent="0.25">
      <c r="A9519" s="3">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6">
        <v>2.5056000000000003</v>
      </c>
    </row>
    <row r="9520" spans="1:22" ht="14.25" customHeight="1" x14ac:dyDescent="0.25">
      <c r="A9520" s="3">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6">
        <v>48.994199999999921</v>
      </c>
    </row>
    <row r="9521" spans="1:22" ht="14.25" customHeight="1" x14ac:dyDescent="0.25">
      <c r="A9521" s="3">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6">
        <v>22.702400000000004</v>
      </c>
    </row>
    <row r="9522" spans="1:22" ht="14.25" customHeight="1" x14ac:dyDescent="0.25">
      <c r="A9522" s="3">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6">
        <v>3.720799999999997</v>
      </c>
    </row>
    <row r="9523" spans="1:22" ht="14.25" customHeight="1" x14ac:dyDescent="0.25">
      <c r="A9523" s="3">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6">
        <v>36.44729999999997</v>
      </c>
    </row>
    <row r="9524" spans="1:22" ht="14.25" customHeight="1" x14ac:dyDescent="0.25">
      <c r="A9524" s="3">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6">
        <v>5.4432</v>
      </c>
    </row>
    <row r="9525" spans="1:22" ht="14.25" customHeight="1" x14ac:dyDescent="0.25">
      <c r="A9525" s="3">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6">
        <v>-7.7406000000000006</v>
      </c>
    </row>
    <row r="9526" spans="1:22" ht="14.25" customHeight="1" x14ac:dyDescent="0.25">
      <c r="A9526" s="3">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6">
        <v>29.371999999999993</v>
      </c>
    </row>
    <row r="9527" spans="1:22" ht="14.25" customHeight="1" x14ac:dyDescent="0.25">
      <c r="A9527" s="3">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6">
        <v>39.97999999999999</v>
      </c>
    </row>
    <row r="9528" spans="1:22" ht="14.25" customHeight="1" x14ac:dyDescent="0.25">
      <c r="A9528" s="3">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6">
        <v>-7.0145999999999997</v>
      </c>
    </row>
    <row r="9529" spans="1:22" ht="14.25" customHeight="1" x14ac:dyDescent="0.25">
      <c r="A9529" s="3">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6">
        <v>60.463200000000015</v>
      </c>
    </row>
    <row r="9530" spans="1:22" ht="14.25" customHeight="1" x14ac:dyDescent="0.25">
      <c r="A9530" s="3">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6">
        <v>3.0211999999999994</v>
      </c>
    </row>
    <row r="9531" spans="1:22" ht="14.25" customHeight="1" x14ac:dyDescent="0.25">
      <c r="A9531" s="3">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6">
        <v>0.95759999999999934</v>
      </c>
    </row>
    <row r="9532" spans="1:22" ht="14.25" customHeight="1" x14ac:dyDescent="0.25">
      <c r="A9532" s="3">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6">
        <v>24.269599999999997</v>
      </c>
    </row>
    <row r="9533" spans="1:22" ht="14.25" customHeight="1" x14ac:dyDescent="0.25">
      <c r="A9533" s="3">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6">
        <v>5.5616000000000021</v>
      </c>
    </row>
    <row r="9534" spans="1:22" ht="14.25" customHeight="1" x14ac:dyDescent="0.25">
      <c r="A9534" s="3">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6">
        <v>80.777199999999979</v>
      </c>
    </row>
    <row r="9535" spans="1:22" ht="14.25" customHeight="1" x14ac:dyDescent="0.25">
      <c r="A9535" s="3">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6">
        <v>12.607699999999999</v>
      </c>
    </row>
    <row r="9536" spans="1:22" ht="14.25" customHeight="1" x14ac:dyDescent="0.25">
      <c r="A9536" s="3">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6">
        <v>1.3391999999999982</v>
      </c>
    </row>
    <row r="9537" spans="1:22" ht="14.25" customHeight="1" x14ac:dyDescent="0.25">
      <c r="A9537" s="3">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6">
        <v>3.283199999999999</v>
      </c>
    </row>
    <row r="9538" spans="1:22" ht="14.25" customHeight="1" x14ac:dyDescent="0.25">
      <c r="A9538" s="3">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6">
        <v>-6.8634000000000013</v>
      </c>
    </row>
    <row r="9539" spans="1:22" ht="14.25" customHeight="1" x14ac:dyDescent="0.25">
      <c r="A9539" s="3">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6">
        <v>84.293999999999969</v>
      </c>
    </row>
    <row r="9540" spans="1:22" ht="14.25" customHeight="1" x14ac:dyDescent="0.25">
      <c r="A9540" s="3">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6">
        <v>7.7739999999999991</v>
      </c>
    </row>
    <row r="9541" spans="1:22" ht="14.25" customHeight="1" x14ac:dyDescent="0.25">
      <c r="A9541" s="3">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6">
        <v>18.781199999999998</v>
      </c>
    </row>
    <row r="9542" spans="1:22" ht="14.25" customHeight="1" x14ac:dyDescent="0.25">
      <c r="A9542" s="3">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6">
        <v>16.797200000000004</v>
      </c>
    </row>
    <row r="9543" spans="1:22" ht="14.25" customHeight="1" x14ac:dyDescent="0.25">
      <c r="A9543" s="3">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6">
        <v>13.320000000000002</v>
      </c>
    </row>
    <row r="9544" spans="1:22" ht="14.25" customHeight="1" x14ac:dyDescent="0.25">
      <c r="A9544" s="3">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6">
        <v>-9.6565000000000047</v>
      </c>
    </row>
    <row r="9545" spans="1:22" ht="14.25" customHeight="1" x14ac:dyDescent="0.25">
      <c r="A9545" s="3">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6">
        <v>19.137599999999992</v>
      </c>
    </row>
    <row r="9546" spans="1:22" ht="14.25" customHeight="1" x14ac:dyDescent="0.25">
      <c r="A9546" s="3">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6">
        <v>-114.01739999999995</v>
      </c>
    </row>
    <row r="9547" spans="1:22" ht="14.25" customHeight="1" x14ac:dyDescent="0.25">
      <c r="A9547" s="3">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6">
        <v>0.89100000000000001</v>
      </c>
    </row>
    <row r="9548" spans="1:22" ht="14.25" customHeight="1" x14ac:dyDescent="0.25">
      <c r="A9548" s="3">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6">
        <v>35.663599999999995</v>
      </c>
    </row>
    <row r="9549" spans="1:22" ht="14.25" customHeight="1" x14ac:dyDescent="0.25">
      <c r="A9549" s="3">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6">
        <v>2.1399999999999992</v>
      </c>
    </row>
    <row r="9550" spans="1:22" ht="14.25" customHeight="1" x14ac:dyDescent="0.25">
      <c r="A9550" s="3">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6">
        <v>-3.8549999999999986</v>
      </c>
    </row>
    <row r="9551" spans="1:22" ht="14.25" customHeight="1" x14ac:dyDescent="0.25">
      <c r="A9551" s="3">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6">
        <v>90.71999999999997</v>
      </c>
    </row>
    <row r="9552" spans="1:22" ht="14.25" customHeight="1" x14ac:dyDescent="0.25">
      <c r="A9552" s="3">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6">
        <v>5.1929999999999996</v>
      </c>
    </row>
    <row r="9553" spans="1:22" ht="14.25" customHeight="1" x14ac:dyDescent="0.25">
      <c r="A9553" s="3">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6">
        <v>43.318799999999953</v>
      </c>
    </row>
    <row r="9554" spans="1:22" ht="14.25" customHeight="1" x14ac:dyDescent="0.25">
      <c r="A9554" s="3">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6">
        <v>36.470399999999998</v>
      </c>
    </row>
    <row r="9555" spans="1:22" ht="14.25" customHeight="1" x14ac:dyDescent="0.25">
      <c r="A9555" s="3">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6">
        <v>8.5539999999999878</v>
      </c>
    </row>
    <row r="9556" spans="1:22" ht="14.25" customHeight="1" x14ac:dyDescent="0.25">
      <c r="A9556" s="3">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6">
        <v>9.7789999999999964</v>
      </c>
    </row>
    <row r="9557" spans="1:22" ht="14.25" customHeight="1" x14ac:dyDescent="0.25">
      <c r="A9557" s="3">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6">
        <v>0.56399999999999983</v>
      </c>
    </row>
    <row r="9558" spans="1:22" ht="14.25" customHeight="1" x14ac:dyDescent="0.25">
      <c r="A9558" s="3">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6">
        <v>84.943599999999989</v>
      </c>
    </row>
    <row r="9559" spans="1:22" ht="14.25" customHeight="1" x14ac:dyDescent="0.25">
      <c r="A9559" s="3">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6">
        <v>-1.5935999999999995</v>
      </c>
    </row>
    <row r="9560" spans="1:22" ht="14.25" customHeight="1" x14ac:dyDescent="0.25">
      <c r="A9560" s="3">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6">
        <v>34.786500000000004</v>
      </c>
    </row>
    <row r="9561" spans="1:22" ht="14.25" customHeight="1" x14ac:dyDescent="0.25">
      <c r="A9561" s="3">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6">
        <v>-44.018999999999991</v>
      </c>
    </row>
    <row r="9562" spans="1:22" ht="14.25" customHeight="1" x14ac:dyDescent="0.25">
      <c r="A9562" s="3">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6">
        <v>10.393599999999998</v>
      </c>
    </row>
    <row r="9563" spans="1:22" ht="14.25" customHeight="1" x14ac:dyDescent="0.25">
      <c r="A9563" s="3">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6">
        <v>-75.59580000000004</v>
      </c>
    </row>
    <row r="9564" spans="1:22" ht="14.25" customHeight="1" x14ac:dyDescent="0.25">
      <c r="A9564" s="3">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6">
        <v>-164.9538</v>
      </c>
    </row>
    <row r="9565" spans="1:22" ht="14.25" customHeight="1" x14ac:dyDescent="0.25">
      <c r="A9565" s="3">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6">
        <v>2.0999999999999996</v>
      </c>
    </row>
    <row r="9566" spans="1:22" ht="14.25" customHeight="1" x14ac:dyDescent="0.25">
      <c r="A9566" s="3">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6">
        <v>5.7623999999999995</v>
      </c>
    </row>
    <row r="9567" spans="1:22" ht="14.25" customHeight="1" x14ac:dyDescent="0.25">
      <c r="A9567" s="3">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6">
        <v>98.480200000000082</v>
      </c>
    </row>
    <row r="9568" spans="1:22" ht="14.25" customHeight="1" x14ac:dyDescent="0.25">
      <c r="A9568" s="3">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6">
        <v>-10.116</v>
      </c>
    </row>
    <row r="9569" spans="1:22" ht="14.25" customHeight="1" x14ac:dyDescent="0.25">
      <c r="A9569" s="3">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6">
        <v>1.0584000000000002</v>
      </c>
    </row>
    <row r="9570" spans="1:22" ht="14.25" customHeight="1" x14ac:dyDescent="0.25">
      <c r="A9570" s="3">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6">
        <v>22.388800000000003</v>
      </c>
    </row>
    <row r="9571" spans="1:22" ht="14.25" customHeight="1" x14ac:dyDescent="0.25">
      <c r="A9571" s="3">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6">
        <v>-4.4879999999999978</v>
      </c>
    </row>
    <row r="9572" spans="1:22" ht="14.25" customHeight="1" x14ac:dyDescent="0.25">
      <c r="A9572" s="3">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6">
        <v>1.6783999999999981</v>
      </c>
    </row>
    <row r="9573" spans="1:22" ht="14.25" customHeight="1" x14ac:dyDescent="0.25">
      <c r="A9573" s="3">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6">
        <v>5.5439999999999987</v>
      </c>
    </row>
    <row r="9574" spans="1:22" ht="14.25" customHeight="1" x14ac:dyDescent="0.25">
      <c r="A9574" s="3">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6">
        <v>7.9378000000000002</v>
      </c>
    </row>
    <row r="9575" spans="1:22" ht="14.25" customHeight="1" x14ac:dyDescent="0.25">
      <c r="A9575" s="3">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6">
        <v>1.9259999999999975</v>
      </c>
    </row>
    <row r="9576" spans="1:22" ht="14.25" customHeight="1" x14ac:dyDescent="0.25">
      <c r="A9576" s="3">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6">
        <v>10.4148</v>
      </c>
    </row>
    <row r="9577" spans="1:22" ht="14.25" customHeight="1" x14ac:dyDescent="0.25">
      <c r="A9577" s="3">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6">
        <v>-28.686199999999999</v>
      </c>
    </row>
    <row r="9578" spans="1:22" ht="14.25" customHeight="1" x14ac:dyDescent="0.25">
      <c r="A9578" s="3">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6">
        <v>-79.908000000000015</v>
      </c>
    </row>
    <row r="9579" spans="1:22" ht="14.25" customHeight="1" x14ac:dyDescent="0.25">
      <c r="A9579" s="3">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6">
        <v>-4.4969999999999999</v>
      </c>
    </row>
    <row r="9580" spans="1:22" ht="14.25" customHeight="1" x14ac:dyDescent="0.25">
      <c r="A9580" s="3">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6">
        <v>323.95499999999993</v>
      </c>
    </row>
    <row r="9581" spans="1:22" ht="14.25" customHeight="1" x14ac:dyDescent="0.25">
      <c r="A9581" s="3">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6">
        <v>3.5489999999999924</v>
      </c>
    </row>
    <row r="9582" spans="1:22" ht="14.25" customHeight="1" x14ac:dyDescent="0.25">
      <c r="A9582" s="3">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6">
        <v>8.6854999999999993</v>
      </c>
    </row>
    <row r="9583" spans="1:22" ht="14.25" customHeight="1" x14ac:dyDescent="0.25">
      <c r="A9583" s="3">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6">
        <v>-6.5490000000000492</v>
      </c>
    </row>
    <row r="9584" spans="1:22" ht="14.25" customHeight="1" x14ac:dyDescent="0.25">
      <c r="A9584" s="3">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6">
        <v>3.4973999999999998</v>
      </c>
    </row>
    <row r="9585" spans="1:22" ht="14.25" customHeight="1" x14ac:dyDescent="0.25">
      <c r="A9585" s="3">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6">
        <v>-5.0098000000000269</v>
      </c>
    </row>
    <row r="9586" spans="1:22" ht="14.25" customHeight="1" x14ac:dyDescent="0.25">
      <c r="A9586" s="3">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6">
        <v>13.967199999999998</v>
      </c>
    </row>
    <row r="9587" spans="1:22" ht="14.25" customHeight="1" x14ac:dyDescent="0.25">
      <c r="A9587" s="3">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6">
        <v>11.240400000000001</v>
      </c>
    </row>
    <row r="9588" spans="1:22" ht="14.25" customHeight="1" x14ac:dyDescent="0.25">
      <c r="A9588" s="3">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6">
        <v>22.155999999999999</v>
      </c>
    </row>
    <row r="9589" spans="1:22" ht="14.25" customHeight="1" x14ac:dyDescent="0.25">
      <c r="A9589" s="3">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6">
        <v>-43.9056</v>
      </c>
    </row>
    <row r="9590" spans="1:22" ht="14.25" customHeight="1" x14ac:dyDescent="0.25">
      <c r="A9590" s="3">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6">
        <v>15.191999999999979</v>
      </c>
    </row>
    <row r="9591" spans="1:22" ht="14.25" customHeight="1" x14ac:dyDescent="0.25">
      <c r="A9591" s="3">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6">
        <v>5.6783999999999981</v>
      </c>
    </row>
    <row r="9592" spans="1:22" ht="14.25" customHeight="1" x14ac:dyDescent="0.25">
      <c r="A9592" s="3">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6">
        <v>-172.55700000000007</v>
      </c>
    </row>
    <row r="9593" spans="1:22" ht="14.25" customHeight="1" x14ac:dyDescent="0.25">
      <c r="A9593" s="3">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6">
        <v>-9.8799999999999955</v>
      </c>
    </row>
    <row r="9594" spans="1:22" ht="14.25" customHeight="1" x14ac:dyDescent="0.25">
      <c r="A9594" s="3">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6">
        <v>-378.40000000000009</v>
      </c>
    </row>
    <row r="9595" spans="1:22" ht="14.25" customHeight="1" x14ac:dyDescent="0.25">
      <c r="A9595" s="3">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6">
        <v>3.8519999999999994</v>
      </c>
    </row>
    <row r="9596" spans="1:22" ht="14.25" customHeight="1" x14ac:dyDescent="0.25">
      <c r="A9596" s="3">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6">
        <v>5.6644000000000005</v>
      </c>
    </row>
    <row r="9597" spans="1:22" ht="14.25" customHeight="1" x14ac:dyDescent="0.25">
      <c r="A9597" s="3">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6">
        <v>6.7236000000000002</v>
      </c>
    </row>
    <row r="9598" spans="1:22" ht="14.25" customHeight="1" x14ac:dyDescent="0.25">
      <c r="A9598" s="3">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6">
        <v>89.954799999999992</v>
      </c>
    </row>
    <row r="9599" spans="1:22" ht="14.25" customHeight="1" x14ac:dyDescent="0.25">
      <c r="A9599" s="3">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6">
        <v>8.2763999999999953</v>
      </c>
    </row>
    <row r="9600" spans="1:22" ht="14.25" customHeight="1" x14ac:dyDescent="0.25">
      <c r="A9600" s="3">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6">
        <v>19.468799999999998</v>
      </c>
    </row>
    <row r="9601" spans="1:22" ht="14.25" customHeight="1" x14ac:dyDescent="0.25">
      <c r="A9601" s="3">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6">
        <v>2.6405999999999992</v>
      </c>
    </row>
    <row r="9602" spans="1:22" ht="14.25" customHeight="1" x14ac:dyDescent="0.25">
      <c r="A9602" s="3">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6">
        <v>14.5152</v>
      </c>
    </row>
    <row r="9603" spans="1:22" ht="14.25" customHeight="1" x14ac:dyDescent="0.25">
      <c r="A9603" s="3">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6">
        <v>114.95999999999998</v>
      </c>
    </row>
    <row r="9604" spans="1:22" ht="14.25" customHeight="1" x14ac:dyDescent="0.25">
      <c r="A9604" s="3">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6">
        <v>9.234</v>
      </c>
    </row>
    <row r="9605" spans="1:22" ht="14.25" customHeight="1" x14ac:dyDescent="0.25">
      <c r="A9605" s="3">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6">
        <v>-213.55740000000006</v>
      </c>
    </row>
    <row r="9606" spans="1:22" ht="14.25" customHeight="1" x14ac:dyDescent="0.25">
      <c r="A9606" s="3">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6">
        <v>55.36160000000001</v>
      </c>
    </row>
    <row r="9607" spans="1:22" ht="14.25" customHeight="1" x14ac:dyDescent="0.25">
      <c r="A9607" s="3">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6">
        <v>-6.1879999999999988</v>
      </c>
    </row>
    <row r="9608" spans="1:22" ht="14.25" customHeight="1" x14ac:dyDescent="0.25">
      <c r="A9608" s="3">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6">
        <v>-43.729199999999992</v>
      </c>
    </row>
    <row r="9609" spans="1:22" ht="14.25" customHeight="1" x14ac:dyDescent="0.25">
      <c r="A9609" s="3">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6">
        <v>9.9359999999999999</v>
      </c>
    </row>
    <row r="9610" spans="1:22" ht="14.25" customHeight="1" x14ac:dyDescent="0.25">
      <c r="A9610" s="3">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6">
        <v>5.2028999999999996</v>
      </c>
    </row>
    <row r="9611" spans="1:22" ht="14.25" customHeight="1" x14ac:dyDescent="0.25">
      <c r="A9611" s="3">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6">
        <v>19.798799999999972</v>
      </c>
    </row>
    <row r="9612" spans="1:22" ht="14.25" customHeight="1" x14ac:dyDescent="0.25">
      <c r="A9612" s="3">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6">
        <v>13.3056</v>
      </c>
    </row>
    <row r="9613" spans="1:22" ht="14.25" customHeight="1" x14ac:dyDescent="0.25">
      <c r="A9613" s="3">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6">
        <v>5.2559999999999993</v>
      </c>
    </row>
    <row r="9614" spans="1:22" ht="14.25" customHeight="1" x14ac:dyDescent="0.25">
      <c r="A9614" s="3">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6">
        <v>23.998400000000004</v>
      </c>
    </row>
    <row r="9615" spans="1:22" ht="14.25" customHeight="1" x14ac:dyDescent="0.25">
      <c r="A9615" s="3">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6">
        <v>6.8939999999999984</v>
      </c>
    </row>
    <row r="9616" spans="1:22" ht="14.25" customHeight="1" x14ac:dyDescent="0.25">
      <c r="A9616" s="3">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6">
        <v>15.319499999999996</v>
      </c>
    </row>
    <row r="9617" spans="1:22" ht="14.25" customHeight="1" x14ac:dyDescent="0.25">
      <c r="A9617" s="3">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6">
        <v>762.59400000000005</v>
      </c>
    </row>
    <row r="9618" spans="1:22" ht="14.25" customHeight="1" x14ac:dyDescent="0.25">
      <c r="A9618" s="3">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6">
        <v>1.6703999999999999</v>
      </c>
    </row>
    <row r="9619" spans="1:22" ht="14.25" customHeight="1" x14ac:dyDescent="0.25">
      <c r="A9619" s="3">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6">
        <v>74.998499999999922</v>
      </c>
    </row>
    <row r="9620" spans="1:22" ht="14.25" customHeight="1" x14ac:dyDescent="0.25">
      <c r="A9620" s="3">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6">
        <v>5.3969999999999914</v>
      </c>
    </row>
    <row r="9621" spans="1:22" ht="14.25" customHeight="1" x14ac:dyDescent="0.25">
      <c r="A9621" s="3">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6">
        <v>-1.7495000000000118</v>
      </c>
    </row>
    <row r="9622" spans="1:22" ht="14.25" customHeight="1" x14ac:dyDescent="0.25">
      <c r="A9622" s="3">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6">
        <v>1.2527999999999988</v>
      </c>
    </row>
    <row r="9623" spans="1:22" ht="14.25" customHeight="1" x14ac:dyDescent="0.25">
      <c r="A9623" s="3">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6">
        <v>0.47279999999999966</v>
      </c>
    </row>
    <row r="9624" spans="1:22" ht="14.25" customHeight="1" x14ac:dyDescent="0.25">
      <c r="A9624" s="3">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6">
        <v>11.102399999999996</v>
      </c>
    </row>
    <row r="9625" spans="1:22" ht="14.25" customHeight="1" x14ac:dyDescent="0.25">
      <c r="A9625" s="3">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6">
        <v>-54.549600000000012</v>
      </c>
    </row>
    <row r="9626" spans="1:22" ht="14.25" customHeight="1" x14ac:dyDescent="0.25">
      <c r="A9626" s="3">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6">
        <v>-39.511800000000036</v>
      </c>
    </row>
    <row r="9627" spans="1:22" ht="14.25" customHeight="1" x14ac:dyDescent="0.25">
      <c r="A9627" s="3">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6">
        <v>-96.470399999999955</v>
      </c>
    </row>
    <row r="9628" spans="1:22" ht="14.25" customHeight="1" x14ac:dyDescent="0.25">
      <c r="A9628" s="3">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6">
        <v>3.3524000000000003</v>
      </c>
    </row>
    <row r="9629" spans="1:22" ht="14.25" customHeight="1" x14ac:dyDescent="0.25">
      <c r="A9629" s="3">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6">
        <v>6.7481999999999989</v>
      </c>
    </row>
    <row r="9630" spans="1:22" ht="14.25" customHeight="1" x14ac:dyDescent="0.25">
      <c r="A9630" s="3">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6">
        <v>13.0928</v>
      </c>
    </row>
    <row r="9631" spans="1:22" ht="14.25" customHeight="1" x14ac:dyDescent="0.25">
      <c r="A9631" s="3">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6">
        <v>-2.5212000000000003</v>
      </c>
    </row>
    <row r="9632" spans="1:22" ht="14.25" customHeight="1" x14ac:dyDescent="0.25">
      <c r="A9632" s="3">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6">
        <v>2.3243999999999994</v>
      </c>
    </row>
    <row r="9633" spans="1:22" ht="14.25" customHeight="1" x14ac:dyDescent="0.25">
      <c r="A9633" s="3">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6">
        <v>88.052999999999997</v>
      </c>
    </row>
    <row r="9634" spans="1:22" ht="14.25" customHeight="1" x14ac:dyDescent="0.25">
      <c r="A9634" s="3">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6">
        <v>38.975200000000008</v>
      </c>
    </row>
    <row r="9635" spans="1:22" ht="14.25" customHeight="1" x14ac:dyDescent="0.25">
      <c r="A9635" s="3">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6">
        <v>30.089999999999982</v>
      </c>
    </row>
    <row r="9636" spans="1:22" ht="14.25" customHeight="1" x14ac:dyDescent="0.25">
      <c r="A9636" s="3">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6">
        <v>22.246000000000006</v>
      </c>
    </row>
    <row r="9637" spans="1:22" ht="14.25" customHeight="1" x14ac:dyDescent="0.25">
      <c r="A9637" s="3">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6">
        <v>260.61120000000017</v>
      </c>
    </row>
    <row r="9638" spans="1:22" ht="14.25" customHeight="1" x14ac:dyDescent="0.25">
      <c r="A9638" s="3">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6">
        <v>55.016000000000005</v>
      </c>
    </row>
    <row r="9639" spans="1:22" ht="14.25" customHeight="1" x14ac:dyDescent="0.25">
      <c r="A9639" s="3">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6">
        <v>94.926000000000045</v>
      </c>
    </row>
    <row r="9640" spans="1:22" ht="14.25" customHeight="1" x14ac:dyDescent="0.25">
      <c r="A9640" s="3">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6">
        <v>5.6644000000000005</v>
      </c>
    </row>
    <row r="9641" spans="1:22" ht="14.25" customHeight="1" x14ac:dyDescent="0.25">
      <c r="A9641" s="3">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6">
        <v>-1862.3124000000003</v>
      </c>
    </row>
    <row r="9642" spans="1:22" ht="14.25" customHeight="1" x14ac:dyDescent="0.25">
      <c r="A9642" s="3">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6">
        <v>9.4989999999999988</v>
      </c>
    </row>
    <row r="9643" spans="1:22" ht="14.25" customHeight="1" x14ac:dyDescent="0.25">
      <c r="A9643" s="3">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6">
        <v>0</v>
      </c>
    </row>
    <row r="9644" spans="1:22" ht="14.25" customHeight="1" x14ac:dyDescent="0.25">
      <c r="A9644" s="3">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6">
        <v>21.835199999999986</v>
      </c>
    </row>
    <row r="9645" spans="1:22" ht="14.25" customHeight="1" x14ac:dyDescent="0.25">
      <c r="A9645" s="3">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6">
        <v>54.17639999999993</v>
      </c>
    </row>
    <row r="9646" spans="1:22" ht="14.25" customHeight="1" x14ac:dyDescent="0.25">
      <c r="A9646" s="3">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6">
        <v>12.312299999999993</v>
      </c>
    </row>
    <row r="9647" spans="1:22" ht="14.25" customHeight="1" x14ac:dyDescent="0.25">
      <c r="A9647" s="3">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6">
        <v>-8.3524000000000012</v>
      </c>
    </row>
    <row r="9648" spans="1:22" ht="14.25" customHeight="1" x14ac:dyDescent="0.25">
      <c r="A9648" s="3">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6">
        <v>-48.391999999999982</v>
      </c>
    </row>
    <row r="9649" spans="1:22" ht="14.25" customHeight="1" x14ac:dyDescent="0.25">
      <c r="A9649" s="3">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6">
        <v>57.501599999999996</v>
      </c>
    </row>
    <row r="9650" spans="1:22" ht="14.25" customHeight="1" x14ac:dyDescent="0.25">
      <c r="A9650" s="3">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6">
        <v>78.951599999999999</v>
      </c>
    </row>
    <row r="9651" spans="1:22" ht="14.25" customHeight="1" x14ac:dyDescent="0.25">
      <c r="A9651" s="3">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6">
        <v>160.31359999999984</v>
      </c>
    </row>
    <row r="9652" spans="1:22" ht="14.25" customHeight="1" x14ac:dyDescent="0.25">
      <c r="A9652" s="3">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6">
        <v>10.4076</v>
      </c>
    </row>
    <row r="9653" spans="1:22" ht="14.25" customHeight="1" x14ac:dyDescent="0.25">
      <c r="A9653" s="3">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6">
        <v>19.487999999999992</v>
      </c>
    </row>
    <row r="9654" spans="1:22" ht="14.25" customHeight="1" x14ac:dyDescent="0.25">
      <c r="A9654" s="3">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6">
        <v>297.69</v>
      </c>
    </row>
    <row r="9655" spans="1:22" ht="14.25" customHeight="1" x14ac:dyDescent="0.25">
      <c r="A9655" s="3">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6">
        <v>11.997999999999998</v>
      </c>
    </row>
    <row r="9656" spans="1:22" ht="14.25" customHeight="1" x14ac:dyDescent="0.25">
      <c r="A9656" s="3">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6">
        <v>-3.6212</v>
      </c>
    </row>
    <row r="9657" spans="1:22" ht="14.25" customHeight="1" x14ac:dyDescent="0.25">
      <c r="A9657" s="3">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6">
        <v>35.078399999999995</v>
      </c>
    </row>
    <row r="9658" spans="1:22" ht="14.25" customHeight="1" x14ac:dyDescent="0.25">
      <c r="A9658" s="3">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6">
        <v>1.3944000000000001</v>
      </c>
    </row>
    <row r="9659" spans="1:22" ht="14.25" customHeight="1" x14ac:dyDescent="0.25">
      <c r="A9659" s="3">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6">
        <v>5.7376000000000005</v>
      </c>
    </row>
    <row r="9660" spans="1:22" ht="14.25" customHeight="1" x14ac:dyDescent="0.25">
      <c r="A9660" s="3">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6">
        <v>83.709599999999966</v>
      </c>
    </row>
    <row r="9661" spans="1:22" ht="14.25" customHeight="1" x14ac:dyDescent="0.25">
      <c r="A9661" s="3">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6">
        <v>9</v>
      </c>
    </row>
    <row r="9662" spans="1:22" ht="14.25" customHeight="1" x14ac:dyDescent="0.25">
      <c r="A9662" s="3">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6">
        <v>226.79460000000006</v>
      </c>
    </row>
    <row r="9663" spans="1:22" ht="14.25" customHeight="1" x14ac:dyDescent="0.25">
      <c r="A9663" s="3">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6">
        <v>3.7744</v>
      </c>
    </row>
    <row r="9664" spans="1:22" ht="14.25" customHeight="1" x14ac:dyDescent="0.25">
      <c r="A9664" s="3">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6">
        <v>161.19000000000003</v>
      </c>
    </row>
    <row r="9665" spans="1:22" ht="14.25" customHeight="1" x14ac:dyDescent="0.25">
      <c r="A9665" s="3">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6">
        <v>9.6974999999999838</v>
      </c>
    </row>
    <row r="9666" spans="1:22" ht="14.25" customHeight="1" x14ac:dyDescent="0.25">
      <c r="A9666" s="3">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6">
        <v>6.2208000000000006</v>
      </c>
    </row>
    <row r="9667" spans="1:22" ht="14.25" customHeight="1" x14ac:dyDescent="0.25">
      <c r="A9667" s="3">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6">
        <v>23.987999999999996</v>
      </c>
    </row>
    <row r="9668" spans="1:22" ht="14.25" customHeight="1" x14ac:dyDescent="0.25">
      <c r="A9668" s="3">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6">
        <v>4.4711999999999996</v>
      </c>
    </row>
    <row r="9669" spans="1:22" ht="14.25" customHeight="1" x14ac:dyDescent="0.25">
      <c r="A9669" s="3">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6">
        <v>6.5569000000000006</v>
      </c>
    </row>
    <row r="9670" spans="1:22" ht="14.25" customHeight="1" x14ac:dyDescent="0.25">
      <c r="A9670" s="3">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6">
        <v>35.984999999999999</v>
      </c>
    </row>
    <row r="9671" spans="1:22" ht="14.25" customHeight="1" x14ac:dyDescent="0.25">
      <c r="A9671" s="3">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6">
        <v>6.8723999999999998</v>
      </c>
    </row>
    <row r="9672" spans="1:22" ht="14.25" customHeight="1" x14ac:dyDescent="0.25">
      <c r="A9672" s="3">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6">
        <v>8.0849999999999973</v>
      </c>
    </row>
    <row r="9673" spans="1:22" ht="14.25" customHeight="1" x14ac:dyDescent="0.25">
      <c r="A9673" s="3">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6">
        <v>1.375</v>
      </c>
    </row>
    <row r="9674" spans="1:22" ht="14.25" customHeight="1" x14ac:dyDescent="0.25">
      <c r="A9674" s="3">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6">
        <v>2.6892000000000005</v>
      </c>
    </row>
    <row r="9675" spans="1:22" ht="14.25" customHeight="1" x14ac:dyDescent="0.25">
      <c r="A9675" s="3">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6">
        <v>-374.99250000000006</v>
      </c>
    </row>
    <row r="9676" spans="1:22" ht="14.25" customHeight="1" x14ac:dyDescent="0.25">
      <c r="A9676" s="3">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6">
        <v>1.331599999999999</v>
      </c>
    </row>
    <row r="9677" spans="1:22" ht="14.25" customHeight="1" x14ac:dyDescent="0.25">
      <c r="A9677" s="3">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6">
        <v>14.143999999999998</v>
      </c>
    </row>
    <row r="9678" spans="1:22" ht="14.25" customHeight="1" x14ac:dyDescent="0.25">
      <c r="A9678" s="3">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6">
        <v>29.449199999999998</v>
      </c>
    </row>
    <row r="9679" spans="1:22" ht="14.25" customHeight="1" x14ac:dyDescent="0.25">
      <c r="A9679" s="3">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6">
        <v>2.027099999999999</v>
      </c>
    </row>
    <row r="9680" spans="1:22" ht="14.25" customHeight="1" x14ac:dyDescent="0.25">
      <c r="A9680" s="3">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6">
        <v>1.8468</v>
      </c>
    </row>
    <row r="9681" spans="1:22" ht="14.25" customHeight="1" x14ac:dyDescent="0.25">
      <c r="A9681" s="3">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6">
        <v>61.38900000000001</v>
      </c>
    </row>
    <row r="9682" spans="1:22" ht="14.25" customHeight="1" x14ac:dyDescent="0.25">
      <c r="A9682" s="3">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6">
        <v>75.167999999999921</v>
      </c>
    </row>
    <row r="9683" spans="1:22" ht="14.25" customHeight="1" x14ac:dyDescent="0.25">
      <c r="A9683" s="3">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6">
        <v>4.2336</v>
      </c>
    </row>
    <row r="9684" spans="1:22" ht="14.25" customHeight="1" x14ac:dyDescent="0.25">
      <c r="A9684" s="3">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6">
        <v>18.662400000000002</v>
      </c>
    </row>
    <row r="9685" spans="1:22" ht="14.25" customHeight="1" x14ac:dyDescent="0.25">
      <c r="A9685" s="3">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6">
        <v>54.280799999999999</v>
      </c>
    </row>
    <row r="9686" spans="1:22" ht="14.25" customHeight="1" x14ac:dyDescent="0.25">
      <c r="A9686" s="3">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6">
        <v>6.3504000000000005</v>
      </c>
    </row>
    <row r="9687" spans="1:22" ht="14.25" customHeight="1" x14ac:dyDescent="0.25">
      <c r="A9687" s="3">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6">
        <v>5.8064999999999998</v>
      </c>
    </row>
    <row r="9688" spans="1:22" ht="14.25" customHeight="1" x14ac:dyDescent="0.25">
      <c r="A9688" s="3">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6">
        <v>10.178999999999997</v>
      </c>
    </row>
    <row r="9689" spans="1:22" ht="14.25" customHeight="1" x14ac:dyDescent="0.25">
      <c r="A9689" s="3">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6">
        <v>-17.469000000000005</v>
      </c>
    </row>
    <row r="9690" spans="1:22" ht="14.25" customHeight="1" x14ac:dyDescent="0.25">
      <c r="A9690" s="3">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6">
        <v>15.552000000000001</v>
      </c>
    </row>
    <row r="9691" spans="1:22" ht="14.25" customHeight="1" x14ac:dyDescent="0.25">
      <c r="A9691" s="3">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6">
        <v>125.99000000000001</v>
      </c>
    </row>
    <row r="9692" spans="1:22" ht="14.25" customHeight="1" x14ac:dyDescent="0.25">
      <c r="A9692" s="3">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6">
        <v>2.0415999999999999</v>
      </c>
    </row>
    <row r="9693" spans="1:22" ht="14.25" customHeight="1" x14ac:dyDescent="0.25">
      <c r="A9693" s="3">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6">
        <v>-18.058800000000076</v>
      </c>
    </row>
    <row r="9694" spans="1:22" ht="14.25" customHeight="1" x14ac:dyDescent="0.25">
      <c r="A9694" s="3">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6">
        <v>122.2936</v>
      </c>
    </row>
    <row r="9695" spans="1:22" ht="14.25" customHeight="1" x14ac:dyDescent="0.25">
      <c r="A9695" s="3">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6">
        <v>15.229199999999999</v>
      </c>
    </row>
    <row r="9696" spans="1:22" ht="14.25" customHeight="1" x14ac:dyDescent="0.25">
      <c r="A9696" s="3">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6">
        <v>2.1899999999999995</v>
      </c>
    </row>
    <row r="9697" spans="1:22" ht="14.25" customHeight="1" x14ac:dyDescent="0.25">
      <c r="A9697" s="3">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6">
        <v>9.1919999999999931</v>
      </c>
    </row>
    <row r="9698" spans="1:22" ht="14.25" customHeight="1" x14ac:dyDescent="0.25">
      <c r="A9698" s="3">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6">
        <v>240.8595</v>
      </c>
    </row>
    <row r="9699" spans="1:22" ht="14.25" customHeight="1" x14ac:dyDescent="0.25">
      <c r="A9699" s="3">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6">
        <v>9.48</v>
      </c>
    </row>
    <row r="9700" spans="1:22" ht="14.25" customHeight="1" x14ac:dyDescent="0.25">
      <c r="A9700" s="3">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6">
        <v>10.7301</v>
      </c>
    </row>
    <row r="9701" spans="1:22" ht="14.25" customHeight="1" x14ac:dyDescent="0.25">
      <c r="A9701" s="3">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6">
        <v>16.295999999999999</v>
      </c>
    </row>
    <row r="9702" spans="1:22" ht="14.25" customHeight="1" x14ac:dyDescent="0.25">
      <c r="A9702" s="3">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6">
        <v>14.758199999999995</v>
      </c>
    </row>
    <row r="9703" spans="1:22" ht="14.25" customHeight="1" x14ac:dyDescent="0.25">
      <c r="A9703" s="3">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6">
        <v>1.1945999999999999</v>
      </c>
    </row>
    <row r="9704" spans="1:22" ht="14.25" customHeight="1" x14ac:dyDescent="0.25">
      <c r="A9704" s="3">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6">
        <v>5.5391999999999992</v>
      </c>
    </row>
    <row r="9705" spans="1:22" ht="14.25" customHeight="1" x14ac:dyDescent="0.25">
      <c r="A9705" s="3">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6">
        <v>390.97699999999998</v>
      </c>
    </row>
    <row r="9706" spans="1:22" ht="14.25" customHeight="1" x14ac:dyDescent="0.25">
      <c r="A9706" s="3">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6">
        <v>5.3948999999999998</v>
      </c>
    </row>
    <row r="9707" spans="1:22" ht="14.25" customHeight="1" x14ac:dyDescent="0.25">
      <c r="A9707" s="3">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6">
        <v>13.868400000000001</v>
      </c>
    </row>
    <row r="9708" spans="1:22" ht="14.25" customHeight="1" x14ac:dyDescent="0.25">
      <c r="A9708" s="3">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6">
        <v>12.106799999999993</v>
      </c>
    </row>
    <row r="9709" spans="1:22" ht="14.25" customHeight="1" x14ac:dyDescent="0.25">
      <c r="A9709" s="3">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6">
        <v>5.6993999999999998</v>
      </c>
    </row>
    <row r="9710" spans="1:22" ht="14.25" customHeight="1" x14ac:dyDescent="0.25">
      <c r="A9710" s="3">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6">
        <v>5.5888000000000009</v>
      </c>
    </row>
    <row r="9711" spans="1:22" ht="14.25" customHeight="1" x14ac:dyDescent="0.25">
      <c r="A9711" s="3">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6">
        <v>3.4091999999999842</v>
      </c>
    </row>
    <row r="9712" spans="1:22" ht="14.25" customHeight="1" x14ac:dyDescent="0.25">
      <c r="A9712" s="3">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6">
        <v>-34.196000000000026</v>
      </c>
    </row>
    <row r="9713" spans="1:22" ht="14.25" customHeight="1" x14ac:dyDescent="0.25">
      <c r="A9713" s="3">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6">
        <v>-8.7959999999999958</v>
      </c>
    </row>
    <row r="9714" spans="1:22" ht="14.25" customHeight="1" x14ac:dyDescent="0.25">
      <c r="A9714" s="3">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6">
        <v>-94.508399999999995</v>
      </c>
    </row>
    <row r="9715" spans="1:22" ht="14.25" customHeight="1" x14ac:dyDescent="0.25">
      <c r="A9715" s="3">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6">
        <v>-6.4450000000000021</v>
      </c>
    </row>
    <row r="9716" spans="1:22" ht="14.25" customHeight="1" x14ac:dyDescent="0.25">
      <c r="A9716" s="3">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6">
        <v>16.794600000000003</v>
      </c>
    </row>
    <row r="9717" spans="1:22" ht="14.25" customHeight="1" x14ac:dyDescent="0.25">
      <c r="A9717" s="3">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6">
        <v>20.154400000000003</v>
      </c>
    </row>
    <row r="9718" spans="1:22" ht="14.25" customHeight="1" x14ac:dyDescent="0.25">
      <c r="A9718" s="3">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6">
        <v>2.7984000000000027</v>
      </c>
    </row>
    <row r="9719" spans="1:22" ht="14.25" customHeight="1" x14ac:dyDescent="0.25">
      <c r="A9719" s="3">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6">
        <v>7.9960000000000058</v>
      </c>
    </row>
    <row r="9720" spans="1:22" ht="14.25" customHeight="1" x14ac:dyDescent="0.25">
      <c r="A9720" s="3">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6">
        <v>11.198000000000015</v>
      </c>
    </row>
    <row r="9721" spans="1:22" ht="14.25" customHeight="1" x14ac:dyDescent="0.25">
      <c r="A9721" s="3">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6">
        <v>-55.256</v>
      </c>
    </row>
    <row r="9722" spans="1:22" ht="14.25" customHeight="1" x14ac:dyDescent="0.25">
      <c r="A9722" s="3">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6">
        <v>7.5840000000000014</v>
      </c>
    </row>
    <row r="9723" spans="1:22" ht="14.25" customHeight="1" x14ac:dyDescent="0.25">
      <c r="A9723" s="3">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6">
        <v>39.923399999999994</v>
      </c>
    </row>
    <row r="9724" spans="1:22" ht="14.25" customHeight="1" x14ac:dyDescent="0.25">
      <c r="A9724" s="3">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6">
        <v>39.586800000000011</v>
      </c>
    </row>
    <row r="9725" spans="1:22" ht="14.25" customHeight="1" x14ac:dyDescent="0.25">
      <c r="A9725" s="3">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6">
        <v>100.14029999999998</v>
      </c>
    </row>
    <row r="9726" spans="1:22" ht="14.25" customHeight="1" x14ac:dyDescent="0.25">
      <c r="A9726" s="3">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6">
        <v>4.4311999999999996</v>
      </c>
    </row>
    <row r="9727" spans="1:22" ht="14.25" customHeight="1" x14ac:dyDescent="0.25">
      <c r="A9727" s="3">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6">
        <v>37.787400000000005</v>
      </c>
    </row>
    <row r="9728" spans="1:22" ht="14.25" customHeight="1" x14ac:dyDescent="0.25">
      <c r="A9728" s="3">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6">
        <v>80.320799999999991</v>
      </c>
    </row>
    <row r="9729" spans="1:22" ht="14.25" customHeight="1" x14ac:dyDescent="0.25">
      <c r="A9729" s="3">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6">
        <v>284.18549999999993</v>
      </c>
    </row>
    <row r="9730" spans="1:22" ht="14.25" customHeight="1" x14ac:dyDescent="0.25">
      <c r="A9730" s="3">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6">
        <v>0.17439999999999944</v>
      </c>
    </row>
    <row r="9731" spans="1:22" ht="14.25" customHeight="1" x14ac:dyDescent="0.25">
      <c r="A9731" s="3">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6">
        <v>3.1399999999999988</v>
      </c>
    </row>
    <row r="9732" spans="1:22" ht="14.25" customHeight="1" x14ac:dyDescent="0.25">
      <c r="A9732" s="3">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6">
        <v>153.47250000000003</v>
      </c>
    </row>
    <row r="9733" spans="1:22" ht="14.25" customHeight="1" x14ac:dyDescent="0.25">
      <c r="A9733" s="3">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6">
        <v>9.9295999999999971</v>
      </c>
    </row>
    <row r="9734" spans="1:22" ht="14.25" customHeight="1" x14ac:dyDescent="0.25">
      <c r="A9734" s="3">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6">
        <v>145.06959999999992</v>
      </c>
    </row>
    <row r="9735" spans="1:22" ht="14.25" customHeight="1" x14ac:dyDescent="0.25">
      <c r="A9735" s="3">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6">
        <v>9.2552000000000003</v>
      </c>
    </row>
    <row r="9736" spans="1:22" ht="14.25" customHeight="1" x14ac:dyDescent="0.25">
      <c r="A9736" s="3">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6">
        <v>421.58529999999996</v>
      </c>
    </row>
    <row r="9737" spans="1:22" ht="14.25" customHeight="1" x14ac:dyDescent="0.25">
      <c r="A9737" s="3">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6">
        <v>1.9844999999999995</v>
      </c>
    </row>
    <row r="9738" spans="1:22" ht="14.25" customHeight="1" x14ac:dyDescent="0.25">
      <c r="A9738" s="3">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6">
        <v>72.894599999999997</v>
      </c>
    </row>
    <row r="9739" spans="1:22" ht="14.25" customHeight="1" x14ac:dyDescent="0.25">
      <c r="A9739" s="3">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6">
        <v>80.631200000000007</v>
      </c>
    </row>
    <row r="9740" spans="1:22" ht="14.25" customHeight="1" x14ac:dyDescent="0.25">
      <c r="A9740" s="3">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6">
        <v>22.900799999999997</v>
      </c>
    </row>
    <row r="9741" spans="1:22" ht="14.25" customHeight="1" x14ac:dyDescent="0.25">
      <c r="A9741" s="3">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6">
        <v>6.8879999999999981</v>
      </c>
    </row>
    <row r="9742" spans="1:22" ht="14.25" customHeight="1" x14ac:dyDescent="0.25">
      <c r="A9742" s="3">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6">
        <v>54.861300000000007</v>
      </c>
    </row>
    <row r="9743" spans="1:22" ht="14.25" customHeight="1" x14ac:dyDescent="0.25">
      <c r="A9743" s="3">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6">
        <v>1013.1270000000001</v>
      </c>
    </row>
    <row r="9744" spans="1:22" ht="14.25" customHeight="1" x14ac:dyDescent="0.25">
      <c r="A9744" s="3">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6">
        <v>29.445499999999996</v>
      </c>
    </row>
    <row r="9745" spans="1:22" ht="14.25" customHeight="1" x14ac:dyDescent="0.25">
      <c r="A9745" s="3">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6">
        <v>4.5359999999999996</v>
      </c>
    </row>
    <row r="9746" spans="1:22" ht="14.25" customHeight="1" x14ac:dyDescent="0.25">
      <c r="A9746" s="3">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6">
        <v>90.64439999999999</v>
      </c>
    </row>
    <row r="9747" spans="1:22" ht="14.25" customHeight="1" x14ac:dyDescent="0.25">
      <c r="A9747" s="3">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6">
        <v>9.1020000000000039</v>
      </c>
    </row>
    <row r="9748" spans="1:22" ht="14.25" customHeight="1" x14ac:dyDescent="0.25">
      <c r="A9748" s="3">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6">
        <v>-1.7772000000000041</v>
      </c>
    </row>
    <row r="9749" spans="1:22" ht="14.25" customHeight="1" x14ac:dyDescent="0.25">
      <c r="A9749" s="3">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6">
        <v>-7.9634</v>
      </c>
    </row>
    <row r="9750" spans="1:22" ht="14.25" customHeight="1" x14ac:dyDescent="0.25">
      <c r="A9750" s="3">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6">
        <v>-56.995999999999981</v>
      </c>
    </row>
    <row r="9751" spans="1:22" ht="14.25" customHeight="1" x14ac:dyDescent="0.25">
      <c r="A9751" s="3">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6">
        <v>57.592799999999997</v>
      </c>
    </row>
    <row r="9752" spans="1:22" ht="14.25" customHeight="1" x14ac:dyDescent="0.25">
      <c r="A9752" s="3">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6">
        <v>0.66799999999999948</v>
      </c>
    </row>
    <row r="9753" spans="1:22" ht="14.25" customHeight="1" x14ac:dyDescent="0.25">
      <c r="A9753" s="3">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6">
        <v>3.4649999999999999</v>
      </c>
    </row>
    <row r="9754" spans="1:22" ht="14.25" customHeight="1" x14ac:dyDescent="0.25">
      <c r="A9754" s="3">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6">
        <v>0.90479999999999983</v>
      </c>
    </row>
    <row r="9755" spans="1:22" ht="14.25" customHeight="1" x14ac:dyDescent="0.25">
      <c r="A9755" s="3">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6">
        <v>3.7995999999999999</v>
      </c>
    </row>
    <row r="9756" spans="1:22" ht="14.25" customHeight="1" x14ac:dyDescent="0.25">
      <c r="A9756" s="3">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6">
        <v>8.8800000000000008</v>
      </c>
    </row>
    <row r="9757" spans="1:22" ht="14.25" customHeight="1" x14ac:dyDescent="0.25">
      <c r="A9757" s="3">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6">
        <v>9.9882000000000204</v>
      </c>
    </row>
    <row r="9758" spans="1:22" ht="14.25" customHeight="1" x14ac:dyDescent="0.25">
      <c r="A9758" s="3">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6">
        <v>58.419999999999987</v>
      </c>
    </row>
    <row r="9759" spans="1:22" ht="14.25" customHeight="1" x14ac:dyDescent="0.25">
      <c r="A9759" s="3">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6">
        <v>55.647000000000006</v>
      </c>
    </row>
    <row r="9760" spans="1:22" ht="14.25" customHeight="1" x14ac:dyDescent="0.25">
      <c r="A9760" s="3">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6">
        <v>8.1143999999999998</v>
      </c>
    </row>
    <row r="9761" spans="1:22" ht="14.25" customHeight="1" x14ac:dyDescent="0.25">
      <c r="A9761" s="3">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6">
        <v>70.196000000000026</v>
      </c>
    </row>
    <row r="9762" spans="1:22" ht="14.25" customHeight="1" x14ac:dyDescent="0.25">
      <c r="A9762" s="3">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6">
        <v>1.4189999999999996</v>
      </c>
    </row>
    <row r="9763" spans="1:22" ht="14.25" customHeight="1" x14ac:dyDescent="0.25">
      <c r="A9763" s="3">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6">
        <v>86.389199999999988</v>
      </c>
    </row>
    <row r="9764" spans="1:22" ht="14.25" customHeight="1" x14ac:dyDescent="0.25">
      <c r="A9764" s="3">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6">
        <v>22.948799999999999</v>
      </c>
    </row>
    <row r="9765" spans="1:22" ht="14.25" customHeight="1" x14ac:dyDescent="0.25">
      <c r="A9765" s="3">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6">
        <v>4.7724000000000046</v>
      </c>
    </row>
    <row r="9766" spans="1:22" ht="14.25" customHeight="1" x14ac:dyDescent="0.25">
      <c r="A9766" s="3">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6">
        <v>12.232500000000009</v>
      </c>
    </row>
    <row r="9767" spans="1:22" ht="14.25" customHeight="1" x14ac:dyDescent="0.25">
      <c r="A9767" s="3">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6">
        <v>4.7231999999999994</v>
      </c>
    </row>
    <row r="9768" spans="1:22" ht="14.25" customHeight="1" x14ac:dyDescent="0.25">
      <c r="A9768" s="3">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6">
        <v>3.5009999999999994</v>
      </c>
    </row>
    <row r="9769" spans="1:22" ht="14.25" customHeight="1" x14ac:dyDescent="0.25">
      <c r="A9769" s="3">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6">
        <v>26.901000000000003</v>
      </c>
    </row>
    <row r="9770" spans="1:22" ht="14.25" customHeight="1" x14ac:dyDescent="0.25">
      <c r="A9770" s="3">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6">
        <v>25.02</v>
      </c>
    </row>
    <row r="9771" spans="1:22" ht="14.25" customHeight="1" x14ac:dyDescent="0.25">
      <c r="A9771" s="3">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6">
        <v>8.4979999999999762</v>
      </c>
    </row>
    <row r="9772" spans="1:22" ht="14.25" customHeight="1" x14ac:dyDescent="0.25">
      <c r="A9772" s="3">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6">
        <v>3.4215999999999993</v>
      </c>
    </row>
    <row r="9773" spans="1:22" ht="14.25" customHeight="1" x14ac:dyDescent="0.25">
      <c r="A9773" s="3">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6">
        <v>4.2384000000000022</v>
      </c>
    </row>
    <row r="9774" spans="1:22" ht="14.25" customHeight="1" x14ac:dyDescent="0.25">
      <c r="A9774" s="3">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6">
        <v>38.724999999999994</v>
      </c>
    </row>
    <row r="9775" spans="1:22" ht="14.25" customHeight="1" x14ac:dyDescent="0.25">
      <c r="A9775" s="3">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6">
        <v>39.425499999999985</v>
      </c>
    </row>
    <row r="9776" spans="1:22" ht="14.25" customHeight="1" x14ac:dyDescent="0.25">
      <c r="A9776" s="3">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6">
        <v>-3701.8928000000014</v>
      </c>
    </row>
    <row r="9777" spans="1:22" ht="14.25" customHeight="1" x14ac:dyDescent="0.25">
      <c r="A9777" s="3">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6">
        <v>-10.060199999999998</v>
      </c>
    </row>
    <row r="9778" spans="1:22" ht="14.25" customHeight="1" x14ac:dyDescent="0.25">
      <c r="A9778" s="3">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6">
        <v>-26.854400000000012</v>
      </c>
    </row>
    <row r="9779" spans="1:22" ht="14.25" customHeight="1" x14ac:dyDescent="0.25">
      <c r="A9779" s="3">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6">
        <v>-26.946000000000012</v>
      </c>
    </row>
    <row r="9780" spans="1:22" ht="14.25" customHeight="1" x14ac:dyDescent="0.25">
      <c r="A9780" s="3">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6">
        <v>-13.32</v>
      </c>
    </row>
    <row r="9781" spans="1:22" ht="14.25" customHeight="1" x14ac:dyDescent="0.25">
      <c r="A9781" s="3">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6">
        <v>-12.090000000000003</v>
      </c>
    </row>
    <row r="9782" spans="1:22" ht="14.25" customHeight="1" x14ac:dyDescent="0.25">
      <c r="A9782" s="3">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6">
        <v>131.35499999999996</v>
      </c>
    </row>
    <row r="9783" spans="1:22" ht="14.25" customHeight="1" x14ac:dyDescent="0.25">
      <c r="A9783" s="3">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6">
        <v>252.58799999999999</v>
      </c>
    </row>
    <row r="9784" spans="1:22" ht="14.25" customHeight="1" x14ac:dyDescent="0.25">
      <c r="A9784" s="3">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6">
        <v>134.65199999999999</v>
      </c>
    </row>
    <row r="9785" spans="1:22" ht="14.25" customHeight="1" x14ac:dyDescent="0.25">
      <c r="A9785" s="3">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6">
        <v>16.788600000000002</v>
      </c>
    </row>
    <row r="9786" spans="1:22" ht="14.25" customHeight="1" x14ac:dyDescent="0.25">
      <c r="A9786" s="3">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6">
        <v>2.9807999999999995</v>
      </c>
    </row>
    <row r="9787" spans="1:22" ht="14.25" customHeight="1" x14ac:dyDescent="0.25">
      <c r="A9787" s="3">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6">
        <v>23.916899999999998</v>
      </c>
    </row>
    <row r="9788" spans="1:22" ht="14.25" customHeight="1" x14ac:dyDescent="0.25">
      <c r="A9788" s="3">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6">
        <v>40.472999999999999</v>
      </c>
    </row>
    <row r="9789" spans="1:22" ht="14.25" customHeight="1" x14ac:dyDescent="0.25">
      <c r="A9789" s="3">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6">
        <v>-30.098000000000127</v>
      </c>
    </row>
    <row r="9790" spans="1:22" ht="14.25" customHeight="1" x14ac:dyDescent="0.25">
      <c r="A9790" s="3">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6">
        <v>-8.5794000000000779</v>
      </c>
    </row>
    <row r="9791" spans="1:22" ht="14.25" customHeight="1" x14ac:dyDescent="0.25">
      <c r="A9791" s="3">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6">
        <v>6.9985999999999997</v>
      </c>
    </row>
    <row r="9792" spans="1:22" ht="14.25" customHeight="1" x14ac:dyDescent="0.25">
      <c r="A9792" s="3">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6">
        <v>-66.391599999999983</v>
      </c>
    </row>
    <row r="9793" spans="1:22" ht="14.25" customHeight="1" x14ac:dyDescent="0.25">
      <c r="A9793" s="3">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6">
        <v>21.024000000000001</v>
      </c>
    </row>
    <row r="9794" spans="1:22" ht="14.25" customHeight="1" x14ac:dyDescent="0.25">
      <c r="A9794" s="3">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6">
        <v>-29.252400000000009</v>
      </c>
    </row>
    <row r="9795" spans="1:22" ht="14.25" customHeight="1" x14ac:dyDescent="0.25">
      <c r="A9795" s="3">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6">
        <v>1.6307999999999998</v>
      </c>
    </row>
    <row r="9796" spans="1:22" ht="14.25" customHeight="1" x14ac:dyDescent="0.25">
      <c r="A9796" s="3">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6">
        <v>-31.00800000000001</v>
      </c>
    </row>
    <row r="9797" spans="1:22" ht="14.25" customHeight="1" x14ac:dyDescent="0.25">
      <c r="A9797" s="3">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6">
        <v>-5.8869000000000007</v>
      </c>
    </row>
    <row r="9798" spans="1:22" ht="14.25" customHeight="1" x14ac:dyDescent="0.25">
      <c r="A9798" s="3">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6">
        <v>1.5551999999999992</v>
      </c>
    </row>
    <row r="9799" spans="1:22" ht="14.25" customHeight="1" x14ac:dyDescent="0.25">
      <c r="A9799" s="3">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6">
        <v>-43.117800000000045</v>
      </c>
    </row>
    <row r="9800" spans="1:22" ht="14.25" customHeight="1" x14ac:dyDescent="0.25">
      <c r="A9800" s="3">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6">
        <v>2.6375999999999991</v>
      </c>
    </row>
    <row r="9801" spans="1:22" ht="14.25" customHeight="1" x14ac:dyDescent="0.25">
      <c r="A9801" s="3">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6">
        <v>2.2065999999999999</v>
      </c>
    </row>
    <row r="9802" spans="1:22" ht="14.25" customHeight="1" x14ac:dyDescent="0.25">
      <c r="A9802" s="3">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6">
        <v>-21.423599999999993</v>
      </c>
    </row>
    <row r="9803" spans="1:22" ht="14.25" customHeight="1" x14ac:dyDescent="0.25">
      <c r="A9803" s="3">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6">
        <v>28.216999999999992</v>
      </c>
    </row>
    <row r="9804" spans="1:22" ht="14.25" customHeight="1" x14ac:dyDescent="0.25">
      <c r="A9804" s="3">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6">
        <v>1.2064000000000001</v>
      </c>
    </row>
    <row r="9805" spans="1:22" ht="14.25" customHeight="1" x14ac:dyDescent="0.25">
      <c r="A9805" s="3">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6">
        <v>36.717300000000009</v>
      </c>
    </row>
    <row r="9806" spans="1:22" ht="14.25" customHeight="1" x14ac:dyDescent="0.25">
      <c r="A9806" s="3">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6">
        <v>2.1401999999999992</v>
      </c>
    </row>
    <row r="9807" spans="1:22" ht="14.25" customHeight="1" x14ac:dyDescent="0.25">
      <c r="A9807" s="3">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6">
        <v>9.6832000000000011</v>
      </c>
    </row>
    <row r="9808" spans="1:22" ht="14.25" customHeight="1" x14ac:dyDescent="0.25">
      <c r="A9808" s="3">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6">
        <v>-21.084799999999994</v>
      </c>
    </row>
    <row r="9809" spans="1:22" ht="14.25" customHeight="1" x14ac:dyDescent="0.25">
      <c r="A9809" s="3">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6">
        <v>12.177999999999983</v>
      </c>
    </row>
    <row r="9810" spans="1:22" ht="14.25" customHeight="1" x14ac:dyDescent="0.25">
      <c r="A9810" s="3">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6">
        <v>-3.3792</v>
      </c>
    </row>
    <row r="9811" spans="1:22" ht="14.25" customHeight="1" x14ac:dyDescent="0.25">
      <c r="A9811" s="3">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6">
        <v>9.0719999999999992</v>
      </c>
    </row>
    <row r="9812" spans="1:22" ht="14.25" customHeight="1" x14ac:dyDescent="0.25">
      <c r="A9812" s="3">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6">
        <v>9.0575999999999972</v>
      </c>
    </row>
    <row r="9813" spans="1:22" ht="14.25" customHeight="1" x14ac:dyDescent="0.25">
      <c r="A9813" s="3">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6">
        <v>12.441600000000001</v>
      </c>
    </row>
    <row r="9814" spans="1:22" ht="14.25" customHeight="1" x14ac:dyDescent="0.25">
      <c r="A9814" s="3">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6">
        <v>9.702</v>
      </c>
    </row>
    <row r="9815" spans="1:22" ht="14.25" customHeight="1" x14ac:dyDescent="0.25">
      <c r="A9815" s="3">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6">
        <v>100.4255</v>
      </c>
    </row>
    <row r="9816" spans="1:22" ht="14.25" customHeight="1" x14ac:dyDescent="0.25">
      <c r="A9816" s="3">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6">
        <v>38.376000000000005</v>
      </c>
    </row>
    <row r="9817" spans="1:22" ht="14.25" customHeight="1" x14ac:dyDescent="0.25">
      <c r="A9817" s="3">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6">
        <v>54.214999999999982</v>
      </c>
    </row>
    <row r="9818" spans="1:22" ht="14.25" customHeight="1" x14ac:dyDescent="0.25">
      <c r="A9818" s="3">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6">
        <v>-6.4619999999999891</v>
      </c>
    </row>
    <row r="9819" spans="1:22" ht="14.25" customHeight="1" x14ac:dyDescent="0.25">
      <c r="A9819" s="3">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6">
        <v>45.467100000000009</v>
      </c>
    </row>
    <row r="9820" spans="1:22" ht="14.25" customHeight="1" x14ac:dyDescent="0.25">
      <c r="A9820" s="3">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6">
        <v>0.3335999999999999</v>
      </c>
    </row>
    <row r="9821" spans="1:22" ht="14.25" customHeight="1" x14ac:dyDescent="0.25">
      <c r="A9821" s="3">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6">
        <v>3.1499999999999995</v>
      </c>
    </row>
    <row r="9822" spans="1:22" ht="14.25" customHeight="1" x14ac:dyDescent="0.25">
      <c r="A9822" s="3">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6">
        <v>13.199999999999998</v>
      </c>
    </row>
    <row r="9823" spans="1:22" ht="14.25" customHeight="1" x14ac:dyDescent="0.25">
      <c r="A9823" s="3">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6">
        <v>-13.393599999999999</v>
      </c>
    </row>
    <row r="9824" spans="1:22" ht="14.25" customHeight="1" x14ac:dyDescent="0.25">
      <c r="A9824" s="3">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6">
        <v>42.814799999999998</v>
      </c>
    </row>
    <row r="9825" spans="1:22" ht="14.25" customHeight="1" x14ac:dyDescent="0.25">
      <c r="A9825" s="3">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6">
        <v>41.822999999999993</v>
      </c>
    </row>
    <row r="9826" spans="1:22" ht="14.25" customHeight="1" x14ac:dyDescent="0.25">
      <c r="A9826" s="3">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6">
        <v>6.2495999999999992</v>
      </c>
    </row>
    <row r="9827" spans="1:22" ht="14.25" customHeight="1" x14ac:dyDescent="0.25">
      <c r="A9827" s="3">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6">
        <v>15.092999999999998</v>
      </c>
    </row>
    <row r="9828" spans="1:22" ht="14.25" customHeight="1" x14ac:dyDescent="0.25">
      <c r="A9828" s="3">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6">
        <v>-12.196000000000005</v>
      </c>
    </row>
    <row r="9829" spans="1:22" ht="14.25" customHeight="1" x14ac:dyDescent="0.25">
      <c r="A9829" s="3">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6">
        <v>6.4649999999999892</v>
      </c>
    </row>
    <row r="9830" spans="1:22" ht="14.25" customHeight="1" x14ac:dyDescent="0.25">
      <c r="A9830" s="3">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6">
        <v>3.7595999999999998</v>
      </c>
    </row>
    <row r="9831" spans="1:22" ht="14.25" customHeight="1" x14ac:dyDescent="0.25">
      <c r="A9831" s="3">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6">
        <v>15.147000000000006</v>
      </c>
    </row>
    <row r="9832" spans="1:22" ht="14.25" customHeight="1" x14ac:dyDescent="0.25">
      <c r="A9832" s="3">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6">
        <v>95.990400000000008</v>
      </c>
    </row>
    <row r="9833" spans="1:22" ht="14.25" customHeight="1" x14ac:dyDescent="0.25">
      <c r="A9833" s="3">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6">
        <v>-2.5872000000000011</v>
      </c>
    </row>
    <row r="9834" spans="1:22" ht="14.25" customHeight="1" x14ac:dyDescent="0.25">
      <c r="A9834" s="3">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6">
        <v>1.4442000000000004</v>
      </c>
    </row>
    <row r="9835" spans="1:22" ht="14.25" customHeight="1" x14ac:dyDescent="0.25">
      <c r="A9835" s="3">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6">
        <v>190.38810000000001</v>
      </c>
    </row>
    <row r="9836" spans="1:22" ht="14.25" customHeight="1" x14ac:dyDescent="0.25">
      <c r="A9836" s="3">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6">
        <v>-6.2999999999999972</v>
      </c>
    </row>
    <row r="9837" spans="1:22" ht="14.25" customHeight="1" x14ac:dyDescent="0.25">
      <c r="A9837" s="3">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6">
        <v>-26.227200000000003</v>
      </c>
    </row>
    <row r="9838" spans="1:22" ht="14.25" customHeight="1" x14ac:dyDescent="0.25">
      <c r="A9838" s="3">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6">
        <v>5.1229999999999993</v>
      </c>
    </row>
    <row r="9839" spans="1:22" ht="14.25" customHeight="1" x14ac:dyDescent="0.25">
      <c r="A9839" s="3">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6">
        <v>14.8</v>
      </c>
    </row>
    <row r="9840" spans="1:22" ht="14.25" customHeight="1" x14ac:dyDescent="0.25">
      <c r="A9840" s="3">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6">
        <v>2.2907999999999999</v>
      </c>
    </row>
    <row r="9841" spans="1:22" ht="14.25" customHeight="1" x14ac:dyDescent="0.25">
      <c r="A9841" s="3">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6">
        <v>161.99189999999999</v>
      </c>
    </row>
    <row r="9842" spans="1:22" ht="14.25" customHeight="1" x14ac:dyDescent="0.25">
      <c r="A9842" s="3">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6">
        <v>4.4736000000000011</v>
      </c>
    </row>
    <row r="9843" spans="1:22" ht="14.25" customHeight="1" x14ac:dyDescent="0.25">
      <c r="A9843" s="3">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6">
        <v>1.6703999999999999</v>
      </c>
    </row>
    <row r="9844" spans="1:22" ht="14.25" customHeight="1" x14ac:dyDescent="0.25">
      <c r="A9844" s="3">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6">
        <v>60.391999999999939</v>
      </c>
    </row>
    <row r="9845" spans="1:22" ht="14.25" customHeight="1" x14ac:dyDescent="0.25">
      <c r="A9845" s="3">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6">
        <v>5.1791999999999998</v>
      </c>
    </row>
    <row r="9846" spans="1:22" ht="14.25" customHeight="1" x14ac:dyDescent="0.25">
      <c r="A9846" s="3">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6">
        <v>-40.003599999999999</v>
      </c>
    </row>
    <row r="9847" spans="1:22" ht="14.25" customHeight="1" x14ac:dyDescent="0.25">
      <c r="A9847" s="3">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6">
        <v>9.9521999999999977</v>
      </c>
    </row>
    <row r="9848" spans="1:22" ht="14.25" customHeight="1" x14ac:dyDescent="0.25">
      <c r="A9848" s="3">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6">
        <v>11.206</v>
      </c>
    </row>
    <row r="9849" spans="1:22" ht="14.25" customHeight="1" x14ac:dyDescent="0.25">
      <c r="A9849" s="3">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6">
        <v>132.99</v>
      </c>
    </row>
    <row r="9850" spans="1:22" ht="14.25" customHeight="1" x14ac:dyDescent="0.25">
      <c r="A9850" s="3">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6">
        <v>46.224999999999987</v>
      </c>
    </row>
    <row r="9851" spans="1:22" ht="14.25" customHeight="1" x14ac:dyDescent="0.25">
      <c r="A9851" s="3">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6">
        <v>16.268800000000002</v>
      </c>
    </row>
    <row r="9852" spans="1:22" ht="14.25" customHeight="1" x14ac:dyDescent="0.25">
      <c r="A9852" s="3">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6">
        <v>4.0191999999999997</v>
      </c>
    </row>
    <row r="9853" spans="1:22" ht="14.25" customHeight="1" x14ac:dyDescent="0.25">
      <c r="A9853" s="3">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6">
        <v>33.93</v>
      </c>
    </row>
    <row r="9854" spans="1:22" ht="14.25" customHeight="1" x14ac:dyDescent="0.25">
      <c r="A9854" s="3">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6">
        <v>6.0167999999999999</v>
      </c>
    </row>
    <row r="9855" spans="1:22" ht="14.25" customHeight="1" x14ac:dyDescent="0.25">
      <c r="A9855" s="3">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6">
        <v>83.733000000000004</v>
      </c>
    </row>
    <row r="9856" spans="1:22" ht="14.25" customHeight="1" x14ac:dyDescent="0.25">
      <c r="A9856" s="3">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6">
        <v>21.134400000000003</v>
      </c>
    </row>
    <row r="9857" spans="1:22" ht="14.25" customHeight="1" x14ac:dyDescent="0.25">
      <c r="A9857" s="3">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6">
        <v>11.543199999999999</v>
      </c>
    </row>
    <row r="9858" spans="1:22" ht="14.25" customHeight="1" x14ac:dyDescent="0.25">
      <c r="A9858" s="3">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6">
        <v>20.9664</v>
      </c>
    </row>
    <row r="9859" spans="1:22" ht="14.25" customHeight="1" x14ac:dyDescent="0.25">
      <c r="A9859" s="3">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6">
        <v>610.86239999999998</v>
      </c>
    </row>
    <row r="9860" spans="1:22" ht="14.25" customHeight="1" x14ac:dyDescent="0.25">
      <c r="A9860" s="3">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6">
        <v>17.523999999999997</v>
      </c>
    </row>
    <row r="9861" spans="1:22" ht="14.25" customHeight="1" x14ac:dyDescent="0.25">
      <c r="A9861" s="3">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6">
        <v>0.1008</v>
      </c>
    </row>
    <row r="9862" spans="1:22" ht="14.25" customHeight="1" x14ac:dyDescent="0.25">
      <c r="A9862" s="3">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6">
        <v>1.3559999999999945</v>
      </c>
    </row>
    <row r="9863" spans="1:22" ht="14.25" customHeight="1" x14ac:dyDescent="0.25">
      <c r="A9863" s="3">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6">
        <v>5.2528000000000006</v>
      </c>
    </row>
    <row r="9864" spans="1:22" ht="14.25" customHeight="1" x14ac:dyDescent="0.25">
      <c r="A9864" s="3">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6">
        <v>2.5451999999999995</v>
      </c>
    </row>
    <row r="9865" spans="1:22" ht="14.25" customHeight="1" x14ac:dyDescent="0.25">
      <c r="A9865" s="3">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6">
        <v>5.5565999999999995</v>
      </c>
    </row>
    <row r="9866" spans="1:22" ht="14.25" customHeight="1" x14ac:dyDescent="0.25">
      <c r="A9866" s="3">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6">
        <v>70.312000000000012</v>
      </c>
    </row>
    <row r="9867" spans="1:22" ht="14.25" customHeight="1" x14ac:dyDescent="0.25">
      <c r="A9867" s="3">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6">
        <v>8.532</v>
      </c>
    </row>
    <row r="9868" spans="1:22" ht="14.25" customHeight="1" x14ac:dyDescent="0.25">
      <c r="A9868" s="3">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6">
        <v>282.20920000000001</v>
      </c>
    </row>
    <row r="9869" spans="1:22" ht="14.25" customHeight="1" x14ac:dyDescent="0.25">
      <c r="A9869" s="3">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6">
        <v>3.4086000000000003</v>
      </c>
    </row>
    <row r="9870" spans="1:22" ht="14.25" customHeight="1" x14ac:dyDescent="0.25">
      <c r="A9870" s="3">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6">
        <v>16.317200000000003</v>
      </c>
    </row>
    <row r="9871" spans="1:22" ht="14.25" customHeight="1" x14ac:dyDescent="0.25">
      <c r="A9871" s="3">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6">
        <v>-2.6099999999999994</v>
      </c>
    </row>
    <row r="9872" spans="1:22" ht="14.25" customHeight="1" x14ac:dyDescent="0.25">
      <c r="A9872" s="3">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6">
        <v>-17.942399999999992</v>
      </c>
    </row>
    <row r="9873" spans="1:22" ht="14.25" customHeight="1" x14ac:dyDescent="0.25">
      <c r="A9873" s="3">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6">
        <v>32.662799999999947</v>
      </c>
    </row>
    <row r="9874" spans="1:22" ht="14.25" customHeight="1" x14ac:dyDescent="0.25">
      <c r="A9874" s="3">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6">
        <v>1.1969999999999992</v>
      </c>
    </row>
    <row r="9875" spans="1:22" ht="14.25" customHeight="1" x14ac:dyDescent="0.25">
      <c r="A9875" s="3">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6">
        <v>3.1104000000000003</v>
      </c>
    </row>
    <row r="9876" spans="1:22" ht="14.25" customHeight="1" x14ac:dyDescent="0.25">
      <c r="A9876" s="3">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6">
        <v>19.989999999999995</v>
      </c>
    </row>
    <row r="9877" spans="1:22" ht="14.25" customHeight="1" x14ac:dyDescent="0.25">
      <c r="A9877" s="3">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6">
        <v>6.3600000000000101E-2</v>
      </c>
    </row>
    <row r="9878" spans="1:22" ht="14.25" customHeight="1" x14ac:dyDescent="0.25">
      <c r="A9878" s="3">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6">
        <v>-21.213600000000099</v>
      </c>
    </row>
    <row r="9879" spans="1:22" ht="14.25" customHeight="1" x14ac:dyDescent="0.25">
      <c r="A9879" s="3">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6">
        <v>-6.379999999999999</v>
      </c>
    </row>
    <row r="9880" spans="1:22" ht="14.25" customHeight="1" x14ac:dyDescent="0.25">
      <c r="A9880" s="3">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6">
        <v>-24.476399999999998</v>
      </c>
    </row>
    <row r="9881" spans="1:22" ht="14.25" customHeight="1" x14ac:dyDescent="0.25">
      <c r="A9881" s="3">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6">
        <v>63.685999999999979</v>
      </c>
    </row>
    <row r="9882" spans="1:22" ht="14.25" customHeight="1" x14ac:dyDescent="0.25">
      <c r="A9882" s="3">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6">
        <v>28.706399999999991</v>
      </c>
    </row>
    <row r="9883" spans="1:22" ht="14.25" customHeight="1" x14ac:dyDescent="0.25">
      <c r="A9883" s="3">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6">
        <v>6.7392000000000003</v>
      </c>
    </row>
    <row r="9884" spans="1:22" ht="14.25" customHeight="1" x14ac:dyDescent="0.25">
      <c r="A9884" s="3">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6">
        <v>98.139599999999987</v>
      </c>
    </row>
    <row r="9885" spans="1:22" ht="14.25" customHeight="1" x14ac:dyDescent="0.25">
      <c r="A9885" s="3">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6">
        <v>5.58</v>
      </c>
    </row>
    <row r="9886" spans="1:22" ht="14.25" customHeight="1" x14ac:dyDescent="0.25">
      <c r="A9886" s="3">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6">
        <v>22.4316</v>
      </c>
    </row>
    <row r="9887" spans="1:22" ht="14.25" customHeight="1" x14ac:dyDescent="0.25">
      <c r="A9887" s="3">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6">
        <v>57.592799999999997</v>
      </c>
    </row>
    <row r="9888" spans="1:22" ht="14.25" customHeight="1" x14ac:dyDescent="0.25">
      <c r="A9888" s="3">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6">
        <v>0</v>
      </c>
    </row>
    <row r="9889" spans="1:22" ht="14.25" customHeight="1" x14ac:dyDescent="0.25">
      <c r="A9889" s="3">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6">
        <v>4.6812000000000005</v>
      </c>
    </row>
    <row r="9890" spans="1:22" ht="14.25" customHeight="1" x14ac:dyDescent="0.25">
      <c r="A9890" s="3">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6">
        <v>28.796399999999998</v>
      </c>
    </row>
    <row r="9891" spans="1:22" ht="14.25" customHeight="1" x14ac:dyDescent="0.25">
      <c r="A9891" s="3">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6">
        <v>2.4138000000000006</v>
      </c>
    </row>
    <row r="9892" spans="1:22" ht="14.25" customHeight="1" x14ac:dyDescent="0.25">
      <c r="A9892" s="3">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6">
        <v>9.6913999999999998</v>
      </c>
    </row>
    <row r="9893" spans="1:22" ht="14.25" customHeight="1" x14ac:dyDescent="0.25">
      <c r="A9893" s="3">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6">
        <v>48.457499999999996</v>
      </c>
    </row>
    <row r="9894" spans="1:22" ht="14.25" customHeight="1" x14ac:dyDescent="0.25">
      <c r="A9894" s="3">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6">
        <v>83.314000000000021</v>
      </c>
    </row>
    <row r="9895" spans="1:22" ht="14.25" customHeight="1" x14ac:dyDescent="0.25">
      <c r="A9895" s="3">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6">
        <v>96.854399999999998</v>
      </c>
    </row>
    <row r="9896" spans="1:22" ht="14.25" customHeight="1" x14ac:dyDescent="0.25">
      <c r="A9896" s="3">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6">
        <v>27.60799999999999</v>
      </c>
    </row>
    <row r="9897" spans="1:22" ht="14.25" customHeight="1" x14ac:dyDescent="0.25">
      <c r="A9897" s="3">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6">
        <v>38.456000000000003</v>
      </c>
    </row>
    <row r="9898" spans="1:22" ht="14.25" customHeight="1" x14ac:dyDescent="0.25">
      <c r="A9898" s="3">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6">
        <v>22.480800000000002</v>
      </c>
    </row>
    <row r="9899" spans="1:22" ht="14.25" customHeight="1" x14ac:dyDescent="0.25">
      <c r="A9899" s="3">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6">
        <v>34.97399999999999</v>
      </c>
    </row>
    <row r="9900" spans="1:22" ht="14.25" customHeight="1" x14ac:dyDescent="0.25">
      <c r="A9900" s="3">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6">
        <v>0</v>
      </c>
    </row>
    <row r="9901" spans="1:22" ht="14.25" customHeight="1" x14ac:dyDescent="0.25">
      <c r="A9901" s="3">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6">
        <v>-143.25480000000002</v>
      </c>
    </row>
    <row r="9902" spans="1:22" ht="14.25" customHeight="1" x14ac:dyDescent="0.25">
      <c r="A9902" s="3">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6">
        <v>20.745899999999985</v>
      </c>
    </row>
    <row r="9903" spans="1:22" ht="14.25" customHeight="1" x14ac:dyDescent="0.25">
      <c r="A9903" s="3">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6">
        <v>7.1099999999999994</v>
      </c>
    </row>
    <row r="9904" spans="1:22" ht="14.25" customHeight="1" x14ac:dyDescent="0.25">
      <c r="A9904" s="3">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6">
        <v>2.0849999999999991</v>
      </c>
    </row>
    <row r="9905" spans="1:22" ht="14.25" customHeight="1" x14ac:dyDescent="0.25">
      <c r="A9905" s="3">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6">
        <v>-6.9101999999999997</v>
      </c>
    </row>
    <row r="9906" spans="1:22" ht="14.25" customHeight="1" x14ac:dyDescent="0.25">
      <c r="A9906" s="3">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6">
        <v>25.596799999999998</v>
      </c>
    </row>
    <row r="9907" spans="1:22" ht="14.25" customHeight="1" x14ac:dyDescent="0.25">
      <c r="A9907" s="3">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6">
        <v>55.389600000000002</v>
      </c>
    </row>
    <row r="9908" spans="1:22" ht="14.25" customHeight="1" x14ac:dyDescent="0.25">
      <c r="A9908" s="3">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6">
        <v>7.822499999999998</v>
      </c>
    </row>
    <row r="9909" spans="1:22" ht="14.25" customHeight="1" x14ac:dyDescent="0.25">
      <c r="A9909" s="3">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6">
        <v>71.77200000000002</v>
      </c>
    </row>
    <row r="9910" spans="1:22" ht="14.25" customHeight="1" x14ac:dyDescent="0.25">
      <c r="A9910" s="3">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6">
        <v>24.881999999999991</v>
      </c>
    </row>
    <row r="9911" spans="1:22" ht="14.25" customHeight="1" x14ac:dyDescent="0.25">
      <c r="A9911" s="3">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6">
        <v>12.060900000000002</v>
      </c>
    </row>
    <row r="9912" spans="1:22" ht="14.25" customHeight="1" x14ac:dyDescent="0.25">
      <c r="A9912" s="3">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6">
        <v>100.65599999999999</v>
      </c>
    </row>
    <row r="9913" spans="1:22" ht="14.25" customHeight="1" x14ac:dyDescent="0.25">
      <c r="A9913" s="3">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6">
        <v>56.526400000000002</v>
      </c>
    </row>
    <row r="9914" spans="1:22" ht="14.25" customHeight="1" x14ac:dyDescent="0.25">
      <c r="A9914" s="3">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6">
        <v>-54.320399999999978</v>
      </c>
    </row>
    <row r="9915" spans="1:22" ht="14.25" customHeight="1" x14ac:dyDescent="0.25">
      <c r="A9915" s="3">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6">
        <v>14.904</v>
      </c>
    </row>
    <row r="9916" spans="1:22" ht="14.25" customHeight="1" x14ac:dyDescent="0.25">
      <c r="A9916" s="3">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6">
        <v>6.2208000000000006</v>
      </c>
    </row>
    <row r="9917" spans="1:22" ht="14.25" customHeight="1" x14ac:dyDescent="0.25">
      <c r="A9917" s="3">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6">
        <v>45.527999999999992</v>
      </c>
    </row>
    <row r="9918" spans="1:22" ht="14.25" customHeight="1" x14ac:dyDescent="0.25">
      <c r="A9918" s="3">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6">
        <v>3.5047999999999995</v>
      </c>
    </row>
    <row r="9919" spans="1:22" ht="14.25" customHeight="1" x14ac:dyDescent="0.25">
      <c r="A9919" s="3">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6">
        <v>4.6220999999999997</v>
      </c>
    </row>
    <row r="9920" spans="1:22" ht="14.25" customHeight="1" x14ac:dyDescent="0.25">
      <c r="A9920" s="3">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6">
        <v>17.990999999999996</v>
      </c>
    </row>
    <row r="9921" spans="1:22" ht="14.25" customHeight="1" x14ac:dyDescent="0.25">
      <c r="A9921" s="3">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6">
        <v>-143.43099999999998</v>
      </c>
    </row>
    <row r="9922" spans="1:22" ht="14.25" customHeight="1" x14ac:dyDescent="0.25">
      <c r="A9922" s="3">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6">
        <v>-35.817600000000013</v>
      </c>
    </row>
    <row r="9923" spans="1:22" ht="14.25" customHeight="1" x14ac:dyDescent="0.25">
      <c r="A9923" s="3">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6">
        <v>-4.5935999999999986</v>
      </c>
    </row>
    <row r="9924" spans="1:22" ht="14.25" customHeight="1" x14ac:dyDescent="0.25">
      <c r="A9924" s="3">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6">
        <v>28.79519999999998</v>
      </c>
    </row>
    <row r="9925" spans="1:22" ht="14.25" customHeight="1" x14ac:dyDescent="0.25">
      <c r="A9925" s="3">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6">
        <v>16.823699999999999</v>
      </c>
    </row>
    <row r="9926" spans="1:22" ht="14.25" customHeight="1" x14ac:dyDescent="0.25">
      <c r="A9926" s="3">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6">
        <v>11.994999999999999</v>
      </c>
    </row>
    <row r="9927" spans="1:22" ht="14.25" customHeight="1" x14ac:dyDescent="0.25">
      <c r="A9927" s="3">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6">
        <v>353.5791999999999</v>
      </c>
    </row>
    <row r="9928" spans="1:22" ht="14.25" customHeight="1" x14ac:dyDescent="0.25">
      <c r="A9928" s="3">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6">
        <v>53.994599999999991</v>
      </c>
    </row>
    <row r="9929" spans="1:22" ht="14.25" customHeight="1" x14ac:dyDescent="0.25">
      <c r="A9929" s="3">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6">
        <v>20.140799999999999</v>
      </c>
    </row>
    <row r="9930" spans="1:22" ht="14.25" customHeight="1" x14ac:dyDescent="0.25">
      <c r="A9930" s="3">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6">
        <v>8.7371999999999996</v>
      </c>
    </row>
    <row r="9931" spans="1:22" ht="14.25" customHeight="1" x14ac:dyDescent="0.25">
      <c r="A9931" s="3">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6">
        <v>944.98649999999986</v>
      </c>
    </row>
    <row r="9932" spans="1:22" ht="14.25" customHeight="1" x14ac:dyDescent="0.25">
      <c r="A9932" s="3">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6">
        <v>3.4551999999999996</v>
      </c>
    </row>
    <row r="9933" spans="1:22" ht="14.25" customHeight="1" x14ac:dyDescent="0.25">
      <c r="A9933" s="3">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6">
        <v>-40.196000000000055</v>
      </c>
    </row>
    <row r="9934" spans="1:22" ht="14.25" customHeight="1" x14ac:dyDescent="0.25">
      <c r="A9934" s="3">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6">
        <v>13.481999999999998</v>
      </c>
    </row>
    <row r="9935" spans="1:22" ht="14.25" customHeight="1" x14ac:dyDescent="0.25">
      <c r="A9935" s="3">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6">
        <v>47.806499999999993</v>
      </c>
    </row>
    <row r="9936" spans="1:22" ht="14.25" customHeight="1" x14ac:dyDescent="0.25">
      <c r="A9936" s="3">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6">
        <v>2.5146000000000015</v>
      </c>
    </row>
    <row r="9937" spans="1:22" ht="14.25" customHeight="1" x14ac:dyDescent="0.25">
      <c r="A9937" s="3">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6">
        <v>3.6744000000000039</v>
      </c>
    </row>
    <row r="9938" spans="1:22" ht="14.25" customHeight="1" x14ac:dyDescent="0.25">
      <c r="A9938" s="3">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6">
        <v>48.377100000000006</v>
      </c>
    </row>
    <row r="9939" spans="1:22" ht="14.25" customHeight="1" x14ac:dyDescent="0.25">
      <c r="A9939" s="3">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6">
        <v>-1.7772000000000041</v>
      </c>
    </row>
    <row r="9940" spans="1:22" ht="14.25" customHeight="1" x14ac:dyDescent="0.25">
      <c r="A9940" s="3">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6">
        <v>19.915500000000002</v>
      </c>
    </row>
    <row r="9941" spans="1:22" ht="14.25" customHeight="1" x14ac:dyDescent="0.25">
      <c r="A9941" s="3">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6">
        <v>9.9456000000000024</v>
      </c>
    </row>
    <row r="9942" spans="1:22" ht="14.25" customHeight="1" x14ac:dyDescent="0.25">
      <c r="A9942" s="3">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6">
        <v>4.8160000000000007</v>
      </c>
    </row>
    <row r="9943" spans="1:22" ht="14.25" customHeight="1" x14ac:dyDescent="0.25">
      <c r="A9943" s="3">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6">
        <v>87.196200000000005</v>
      </c>
    </row>
    <row r="9944" spans="1:22" ht="14.25" customHeight="1" x14ac:dyDescent="0.25">
      <c r="A9944" s="3">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6">
        <v>29.964600000000061</v>
      </c>
    </row>
    <row r="9945" spans="1:22" ht="14.25" customHeight="1" x14ac:dyDescent="0.25">
      <c r="A9945" s="3">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6">
        <v>13.299000000000003</v>
      </c>
    </row>
    <row r="9946" spans="1:22" ht="14.25" customHeight="1" x14ac:dyDescent="0.25">
      <c r="A9946" s="3">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6">
        <v>0.4073999999999991</v>
      </c>
    </row>
    <row r="9947" spans="1:22" ht="14.25" customHeight="1" x14ac:dyDescent="0.25">
      <c r="A9947" s="3">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6">
        <v>1.0699999999999996</v>
      </c>
    </row>
    <row r="9948" spans="1:22" ht="14.25" customHeight="1" x14ac:dyDescent="0.25">
      <c r="A9948" s="3">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6">
        <v>32.130000000000003</v>
      </c>
    </row>
    <row r="9949" spans="1:22" ht="14.25" customHeight="1" x14ac:dyDescent="0.25">
      <c r="A9949" s="3">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6">
        <v>539.24639999999999</v>
      </c>
    </row>
    <row r="9950" spans="1:22" ht="14.25" customHeight="1" x14ac:dyDescent="0.25">
      <c r="A9950" s="3">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6">
        <v>793.71599999999989</v>
      </c>
    </row>
    <row r="9951" spans="1:22" ht="14.25" customHeight="1" x14ac:dyDescent="0.25">
      <c r="A9951" s="3">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6">
        <v>15.954299999999993</v>
      </c>
    </row>
    <row r="9952" spans="1:22" ht="14.25" customHeight="1" x14ac:dyDescent="0.25">
      <c r="A9952" s="3">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6">
        <v>14.7593</v>
      </c>
    </row>
    <row r="9953" spans="1:22" ht="14.25" customHeight="1" x14ac:dyDescent="0.25">
      <c r="A9953" s="3">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6">
        <v>8.69</v>
      </c>
    </row>
    <row r="9954" spans="1:22" ht="14.25" customHeight="1" x14ac:dyDescent="0.25">
      <c r="A9954" s="3">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6">
        <v>20.723999999999997</v>
      </c>
    </row>
    <row r="9955" spans="1:22" ht="14.25" customHeight="1" x14ac:dyDescent="0.25">
      <c r="A9955" s="3">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6">
        <v>3.1104000000000003</v>
      </c>
    </row>
    <row r="9956" spans="1:22" ht="14.25" customHeight="1" x14ac:dyDescent="0.25">
      <c r="A9956" s="3">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6">
        <v>11.558699999999998</v>
      </c>
    </row>
    <row r="9957" spans="1:22" ht="14.25" customHeight="1" x14ac:dyDescent="0.25">
      <c r="A9957" s="3">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6">
        <v>10.258800000000008</v>
      </c>
    </row>
    <row r="9958" spans="1:22" ht="14.25" customHeight="1" x14ac:dyDescent="0.25">
      <c r="A9958" s="3">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6">
        <v>21.784499999999998</v>
      </c>
    </row>
    <row r="9959" spans="1:22" ht="14.25" customHeight="1" x14ac:dyDescent="0.25">
      <c r="A9959" s="3">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6">
        <v>109.7208</v>
      </c>
    </row>
    <row r="9960" spans="1:22" ht="14.25" customHeight="1" x14ac:dyDescent="0.25">
      <c r="A9960" s="3">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6">
        <v>2.1899999999999995</v>
      </c>
    </row>
    <row r="9961" spans="1:22" ht="14.25" customHeight="1" x14ac:dyDescent="0.25">
      <c r="A9961" s="3">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6">
        <v>1.8687999999999998</v>
      </c>
    </row>
    <row r="9962" spans="1:22" ht="14.25" customHeight="1" x14ac:dyDescent="0.25">
      <c r="A9962" s="3">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6">
        <v>3.2399999999999984</v>
      </c>
    </row>
    <row r="9963" spans="1:22" ht="14.25" customHeight="1" x14ac:dyDescent="0.25">
      <c r="A9963" s="3">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6">
        <v>23.7742</v>
      </c>
    </row>
    <row r="9964" spans="1:22" ht="14.25" customHeight="1" x14ac:dyDescent="0.25">
      <c r="A9964" s="3">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6">
        <v>-67.670400000000001</v>
      </c>
    </row>
    <row r="9965" spans="1:22" ht="14.25" customHeight="1" x14ac:dyDescent="0.25">
      <c r="A9965" s="3">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6">
        <v>3.6288</v>
      </c>
    </row>
    <row r="9966" spans="1:22" ht="14.25" customHeight="1" x14ac:dyDescent="0.25">
      <c r="A9966" s="3">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6">
        <v>6.4319999999999995</v>
      </c>
    </row>
    <row r="9967" spans="1:22" ht="14.25" customHeight="1" x14ac:dyDescent="0.25">
      <c r="A9967" s="3">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6">
        <v>2.3406000000000002</v>
      </c>
    </row>
    <row r="9968" spans="1:22" ht="14.25" customHeight="1" x14ac:dyDescent="0.25">
      <c r="A9968" s="3">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6">
        <v>51.554299999999991</v>
      </c>
    </row>
    <row r="9969" spans="1:22" ht="14.25" customHeight="1" x14ac:dyDescent="0.25">
      <c r="A9969" s="3">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6">
        <v>18.089999999999996</v>
      </c>
    </row>
    <row r="9970" spans="1:22" ht="14.25" customHeight="1" x14ac:dyDescent="0.25">
      <c r="A9970" s="3">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6">
        <v>331.19099999999997</v>
      </c>
    </row>
    <row r="9971" spans="1:22" ht="14.25" customHeight="1" x14ac:dyDescent="0.25">
      <c r="A9971" s="3">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6">
        <v>6.5974999999999993</v>
      </c>
    </row>
    <row r="9972" spans="1:22" ht="14.25" customHeight="1" x14ac:dyDescent="0.25">
      <c r="A9972" s="3">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6">
        <v>54.997599999999991</v>
      </c>
    </row>
    <row r="9973" spans="1:22" ht="14.25" customHeight="1" x14ac:dyDescent="0.25">
      <c r="A9973" s="3">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6">
        <v>42.22499999999998</v>
      </c>
    </row>
    <row r="9974" spans="1:22" ht="14.25" customHeight="1" x14ac:dyDescent="0.25">
      <c r="A9974" s="3">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6">
        <v>33.604199999999992</v>
      </c>
    </row>
    <row r="9975" spans="1:22" ht="14.25" customHeight="1" x14ac:dyDescent="0.25">
      <c r="A9975" s="3">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6">
        <v>27.195999999999998</v>
      </c>
    </row>
    <row r="9976" spans="1:22" ht="14.25" customHeight="1" x14ac:dyDescent="0.25">
      <c r="A9976" s="3">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6">
        <v>5.2332000000000001</v>
      </c>
    </row>
    <row r="9977" spans="1:22" ht="14.25" customHeight="1" x14ac:dyDescent="0.25">
      <c r="A9977" s="3">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6">
        <v>6.4127999999999998</v>
      </c>
    </row>
    <row r="9978" spans="1:22" ht="14.25" customHeight="1" x14ac:dyDescent="0.25">
      <c r="A9978" s="3">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6">
        <v>31.197999999999986</v>
      </c>
    </row>
    <row r="9979" spans="1:22" ht="14.25" customHeight="1" x14ac:dyDescent="0.25">
      <c r="A9979" s="3">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6">
        <v>0</v>
      </c>
    </row>
    <row r="9980" spans="1:22" ht="14.25" customHeight="1" x14ac:dyDescent="0.25">
      <c r="A9980" s="3">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6">
        <v>4.6815999999999995</v>
      </c>
    </row>
    <row r="9981" spans="1:22" ht="14.25" customHeight="1" x14ac:dyDescent="0.25">
      <c r="A9981" s="3">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6">
        <v>153.11519999999999</v>
      </c>
    </row>
    <row r="9982" spans="1:22" ht="14.25" customHeight="1" x14ac:dyDescent="0.25">
      <c r="A9982" s="3">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6">
        <v>22.354800000000004</v>
      </c>
    </row>
    <row r="9983" spans="1:22" ht="14.25" customHeight="1" x14ac:dyDescent="0.25">
      <c r="A9983" s="3">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6">
        <v>5.368999999999998</v>
      </c>
    </row>
    <row r="9984" spans="1:22" ht="14.25" customHeight="1" x14ac:dyDescent="0.25">
      <c r="A9984" s="3">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6">
        <v>16.713200000000001</v>
      </c>
    </row>
    <row r="9985" spans="1:22" ht="14.25" customHeight="1" x14ac:dyDescent="0.25">
      <c r="A9985" s="3">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6">
        <v>27.434400000000011</v>
      </c>
    </row>
    <row r="9986" spans="1:22" ht="14.25" customHeight="1" x14ac:dyDescent="0.25">
      <c r="A9986" s="3">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6">
        <v>15.120000000000001</v>
      </c>
    </row>
    <row r="9987" spans="1:22" ht="14.25" customHeight="1" x14ac:dyDescent="0.25">
      <c r="A9987" s="3">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6">
        <v>16.123999999999995</v>
      </c>
    </row>
    <row r="9988" spans="1:22" ht="14.25" customHeight="1" x14ac:dyDescent="0.25">
      <c r="A9988" s="3">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6">
        <v>15.220800000000001</v>
      </c>
    </row>
    <row r="9989" spans="1:22" ht="14.25" customHeight="1" x14ac:dyDescent="0.25">
      <c r="A9989" s="3">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6">
        <v>28.796399999999998</v>
      </c>
    </row>
    <row r="9990" spans="1:22" ht="14.25" customHeight="1" x14ac:dyDescent="0.25">
      <c r="A9990" s="3">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6">
        <v>55.647000000000006</v>
      </c>
    </row>
    <row r="9991" spans="1:22" ht="14.25" customHeight="1" x14ac:dyDescent="0.25">
      <c r="A9991" s="3">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6">
        <v>4.1027999999999993</v>
      </c>
    </row>
    <row r="9992" spans="1:22" ht="14.25" customHeight="1" x14ac:dyDescent="0.25">
      <c r="A9992" s="3">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6">
        <v>15.633199999999988</v>
      </c>
    </row>
    <row r="9993" spans="1:22" ht="14.25" customHeight="1" x14ac:dyDescent="0.25">
      <c r="A9993" s="3">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6">
        <v>19.393200000000007</v>
      </c>
    </row>
    <row r="9994" spans="1:22" ht="14.25" customHeight="1" x14ac:dyDescent="0.25">
      <c r="A9994" s="3">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6">
        <v>13.32</v>
      </c>
    </row>
    <row r="9995" spans="1:22" ht="14.25" customHeight="1" x14ac:dyDescent="0.25">
      <c r="A9995" s="7">
        <v>9994</v>
      </c>
      <c r="B9995" s="8" t="s">
        <v>10931</v>
      </c>
      <c r="C9995" s="8">
        <f>YEAR(Data!$D9995)</f>
        <v>2014</v>
      </c>
      <c r="D9995" s="9">
        <v>41764</v>
      </c>
      <c r="E9995" s="9">
        <v>41769</v>
      </c>
      <c r="F9995" s="8" t="s">
        <v>23</v>
      </c>
      <c r="G9995" s="8" t="s">
        <v>3525</v>
      </c>
      <c r="H9995" s="8" t="s">
        <v>3526</v>
      </c>
      <c r="I9995" s="8" t="s">
        <v>26</v>
      </c>
      <c r="J9995" s="8" t="s">
        <v>27</v>
      </c>
      <c r="K9995" s="8" t="s">
        <v>3972</v>
      </c>
      <c r="L9995" s="8" t="s">
        <v>43</v>
      </c>
      <c r="M9995" s="8">
        <v>92683</v>
      </c>
      <c r="N9995" s="8" t="s">
        <v>44</v>
      </c>
      <c r="O9995" s="8" t="s">
        <v>713</v>
      </c>
      <c r="P9995" s="8" t="s">
        <v>46</v>
      </c>
      <c r="Q9995" s="8" t="s">
        <v>78</v>
      </c>
      <c r="R9995" s="8" t="s">
        <v>714</v>
      </c>
      <c r="S9995" s="8">
        <v>243.16</v>
      </c>
      <c r="T9995" s="8">
        <v>2</v>
      </c>
      <c r="U9995" s="8">
        <v>0</v>
      </c>
      <c r="V9995" s="10">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V11" sqref="V11"/>
    </sheetView>
  </sheetViews>
  <sheetFormatPr defaultColWidth="14.42578125" defaultRowHeight="15" customHeight="1" x14ac:dyDescent="0.25"/>
  <cols>
    <col min="1" max="26" width="8.7109375" customWidth="1"/>
  </cols>
  <sheetData>
    <row r="1" spans="1:17" ht="14.25" customHeight="1" x14ac:dyDescent="0.25">
      <c r="A1" s="46" t="s">
        <v>10953</v>
      </c>
    </row>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2" t="s">
        <v>10932</v>
      </c>
      <c r="B11" s="1" t="e">
        <f>#REF!</f>
        <v>#REF!</v>
      </c>
      <c r="Q11" s="2"/>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98F9-C245-4190-A7E8-FE1B0BA978DA}">
  <dimension ref="A1"/>
  <sheetViews>
    <sheetView showGridLines="0" tabSelected="1" zoomScale="90" zoomScaleNormal="90" workbookViewId="0">
      <selection activeCell="K55" sqref="K55"/>
    </sheetView>
  </sheetViews>
  <sheetFormatPr defaultRowHeight="1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Category Wise Profit</vt:lpstr>
      <vt:lpstr>Category Wise Sales Share %</vt:lpstr>
      <vt:lpstr>Map Chart</vt:lpstr>
      <vt:lpstr>Sub Categories Wise Sales</vt:lpstr>
      <vt:lpstr>KPI</vt:lpstr>
      <vt:lpstr>KPI YOY</vt:lpstr>
      <vt:lpstr>Data</vt:lpstr>
      <vt:lpstr>layout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CCRUM-NIC E-OFFICE</dc:creator>
  <cp:lastModifiedBy>CCRUM IT Section</cp:lastModifiedBy>
  <dcterms:created xsi:type="dcterms:W3CDTF">2015-06-05T18:17:20Z</dcterms:created>
  <dcterms:modified xsi:type="dcterms:W3CDTF">2026-09-30T09:50:34Z</dcterms:modified>
</cp:coreProperties>
</file>