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5" yWindow="-105" windowWidth="20715" windowHeight="13275" firstSheet="1" activeTab="9"/>
  </bookViews>
  <sheets>
    <sheet name="DataSources" sheetId="3" r:id="rId1"/>
    <sheet name="Tables" sheetId="4" r:id="rId2"/>
    <sheet name="Relationships" sheetId="2" r:id="rId3"/>
    <sheet name="MeasuresColumns" sheetId="1" r:id="rId4"/>
    <sheet name="Model" sheetId="5" r:id="rId5"/>
    <sheet name="Roles" sheetId="7" r:id="rId6"/>
    <sheet name="RLS" sheetId="8" r:id="rId7"/>
    <sheet name="Hierarchies" sheetId="10" r:id="rId8"/>
    <sheet name="Lists" sheetId="6" state="hidden" r:id="rId9"/>
    <sheet name="CalculatedTables" sheetId="11" r:id="rId10"/>
  </sheets>
  <definedNames>
    <definedName name="CFB" localSheetId="7">Lists!$A$2:$A$3</definedName>
    <definedName name="CFB">Lists!$A$2:$A$3</definedName>
    <definedName name="DS" localSheetId="7">Lists!$C$2</definedName>
    <definedName name="DS">Lists!$C$2</definedName>
    <definedName name="DT" localSheetId="7">Lists!$F$3:$F$7</definedName>
    <definedName name="DT">Lists!$F$3:$F$7</definedName>
    <definedName name="FS" localSheetId="7">Lists!$B$2:$B$6</definedName>
    <definedName name="FS">Lists!$B$2:$B$5</definedName>
    <definedName name="OT" localSheetId="7">Lists!$G$2:$G$3</definedName>
    <definedName name="OT">Lists!$G$2:$G$3</definedName>
    <definedName name="Prov" localSheetId="7">Lists!$E$2:$E$6</definedName>
    <definedName name="Prov">Lists!$E$2:$E$6</definedName>
    <definedName name="TT" localSheetId="7">Lists!$D$2:$D$6</definedName>
    <definedName name="TT">Lists!$D$2:$D$6</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8" l="1"/>
  <c r="C5" i="6" l="1"/>
  <c r="C6" i="6"/>
  <c r="C7" i="6"/>
  <c r="C3" i="6"/>
  <c r="C4" i="6"/>
  <c r="C9" i="6" l="1"/>
  <c r="C10" i="6"/>
  <c r="C2" i="6"/>
</calcChain>
</file>

<file path=xl/comments1.xml><?xml version="1.0" encoding="utf-8"?>
<comments xmlns="http://schemas.openxmlformats.org/spreadsheetml/2006/main">
  <authors>
    <author>Michael Kovalsky</author>
  </authors>
  <commentList>
    <comment ref="A1" authorId="0">
      <text>
        <r>
          <rPr>
            <b/>
            <sz val="9"/>
            <color indexed="81"/>
            <rFont val="Tahoma"/>
            <family val="2"/>
          </rPr>
          <t>Enter the server name.</t>
        </r>
      </text>
    </comment>
    <comment ref="B1" authorId="0">
      <text>
        <r>
          <rPr>
            <b/>
            <sz val="9"/>
            <color indexed="81"/>
            <rFont val="Tahoma"/>
            <family val="2"/>
          </rPr>
          <t>This is the database name of your source.</t>
        </r>
      </text>
    </comment>
  </commentList>
</comments>
</file>

<file path=xl/comments2.xml><?xml version="1.0" encoding="utf-8"?>
<comments xmlns="http://schemas.openxmlformats.org/spreadsheetml/2006/main">
  <authors>
    <author>Michael Kovalsky</author>
  </authors>
  <commentList>
    <comment ref="B1" authorId="0">
      <text>
        <r>
          <rPr>
            <b/>
            <sz val="9"/>
            <color indexed="81"/>
            <rFont val="Tahoma"/>
            <family val="2"/>
          </rPr>
          <t>This ties each table/partition back to a data source. Must match a data source from the DataSources tab.</t>
        </r>
      </text>
    </comment>
    <comment ref="C1" authorId="0">
      <text>
        <r>
          <rPr>
            <b/>
            <sz val="9"/>
            <color indexed="81"/>
            <rFont val="Tahoma"/>
            <family val="2"/>
          </rPr>
          <t>Options: Fact, Dim, Bridge, Sec, Meta
Meta is for metadata-driven tables.
'Sec' is for security tables</t>
        </r>
      </text>
    </comment>
    <comment ref="D1" authorId="0">
      <text>
        <r>
          <rPr>
            <b/>
            <sz val="9"/>
            <color indexed="81"/>
            <rFont val="Tahoma"/>
            <family val="2"/>
          </rPr>
          <t>Use the convention of ModelView for the schema. For example, if the model is called 'Adventure Works', use 'AdventureWorksView'.</t>
        </r>
      </text>
    </comment>
    <comment ref="E1" authorId="0">
      <text>
        <r>
          <rPr>
            <b/>
            <sz val="9"/>
            <color indexed="81"/>
            <rFont val="Tahoma"/>
            <family val="2"/>
          </rPr>
          <t>If the table is a date table, set value to 'Date'. Otherwise, leave this blank.</t>
        </r>
      </text>
    </comment>
    <comment ref="F1" authorId="0">
      <text>
        <r>
          <rPr>
            <b/>
            <sz val="9"/>
            <color indexed="81"/>
            <rFont val="Tahoma"/>
            <family val="2"/>
          </rPr>
          <t>Mark as 'DirectQuery' if the table is to be set as Direct Query. Otherwise leave blank.</t>
        </r>
      </text>
    </comment>
  </commentList>
</comments>
</file>

<file path=xl/comments3.xml><?xml version="1.0" encoding="utf-8"?>
<comments xmlns="http://schemas.openxmlformats.org/spreadsheetml/2006/main">
  <authors>
    <author>Michael Kovalsky</author>
  </authors>
  <commentList>
    <comment ref="E1" authorId="0">
      <text>
        <r>
          <rPr>
            <b/>
            <sz val="9"/>
            <color indexed="81"/>
            <rFont val="Tahoma"/>
            <family val="2"/>
          </rPr>
          <t>If the relationship is inactive, set this to 'No'.</t>
        </r>
      </text>
    </comment>
    <comment ref="F1" authorId="0">
      <text>
        <r>
          <rPr>
            <b/>
            <sz val="9"/>
            <color indexed="81"/>
            <rFont val="Tahoma"/>
            <family val="2"/>
          </rPr>
          <t>If the relationship is bi-directional, set the value to 'Bi'.</t>
        </r>
      </text>
    </comment>
  </commentList>
</comments>
</file>

<file path=xl/comments4.xml><?xml version="1.0" encoding="utf-8"?>
<comments xmlns="http://schemas.openxmlformats.org/spreadsheetml/2006/main">
  <authors>
    <author>Michael Kovalsky</author>
  </authors>
  <commentList>
    <comment ref="E1" authorId="0">
      <text>
        <r>
          <rPr>
            <b/>
            <sz val="9"/>
            <color indexed="81"/>
            <rFont val="Tahoma"/>
            <family val="2"/>
          </rPr>
          <t>Options: Integer, Datetime, String, Double</t>
        </r>
      </text>
    </comment>
    <comment ref="G1" authorId="0">
      <text>
        <r>
          <rPr>
            <b/>
            <sz val="9"/>
            <color indexed="81"/>
            <rFont val="Tahoma"/>
            <family val="2"/>
          </rPr>
          <t>Mark 'Yes' if the object is to be hidden. Otherwise, leave blank.</t>
        </r>
      </text>
    </comment>
    <comment ref="H1" authorId="0">
      <text>
        <r>
          <rPr>
            <b/>
            <sz val="9"/>
            <color indexed="81"/>
            <rFont val="Tahoma"/>
            <family val="2"/>
          </rPr>
          <t>Options: Whole Number, Percentage, Month Year</t>
        </r>
      </text>
    </comment>
    <comment ref="I1" authorId="0">
      <text>
        <r>
          <rPr>
            <b/>
            <sz val="9"/>
            <color indexed="81"/>
            <rFont val="Tahoma"/>
            <family val="2"/>
          </rPr>
          <t>Mark 'Yes' if the column is the primary key (must be unique in that table).</t>
        </r>
      </text>
    </comment>
    <comment ref="K1" authorId="0">
      <text>
        <r>
          <rPr>
            <b/>
            <sz val="9"/>
            <color indexed="81"/>
            <rFont val="Tahoma"/>
            <family val="2"/>
          </rPr>
          <t>If you would like to organize measures or columns into folders, specify the display folder's name here.</t>
        </r>
        <r>
          <rPr>
            <sz val="9"/>
            <color indexed="81"/>
            <rFont val="Tahoma"/>
            <family val="2"/>
          </rPr>
          <t xml:space="preserve">
</t>
        </r>
      </text>
    </comment>
    <comment ref="L1" authorId="0">
      <text>
        <r>
          <rPr>
            <b/>
            <sz val="9"/>
            <color indexed="81"/>
            <rFont val="Tahoma"/>
            <family val="2"/>
          </rPr>
          <t>Columns that are related to geography or contain URLs may benefit from specifying a data category. Examples: Country, Latitude, Longitude, ImageURL</t>
        </r>
        <r>
          <rPr>
            <sz val="9"/>
            <color indexed="81"/>
            <rFont val="Tahoma"/>
            <family val="2"/>
          </rPr>
          <t xml:space="preserve">
</t>
        </r>
      </text>
    </comment>
    <comment ref="M1" authorId="0">
      <text>
        <r>
          <rPr>
            <b/>
            <sz val="9"/>
            <color indexed="81"/>
            <rFont val="Tahoma"/>
            <family val="2"/>
          </rPr>
          <t>If the column needs to be sorted by another column, enter the SortByColumn here. The SortByColumn must be in the same table as the Column and have unique values to the Column's values.</t>
        </r>
        <r>
          <rPr>
            <sz val="9"/>
            <color indexed="81"/>
            <rFont val="Tahoma"/>
            <family val="2"/>
          </rPr>
          <t xml:space="preserve">
</t>
        </r>
      </text>
    </comment>
    <comment ref="N1" authorId="0">
      <text>
        <r>
          <rPr>
            <b/>
            <sz val="9"/>
            <color indexed="81"/>
            <rFont val="Tahoma"/>
            <family val="2"/>
          </rPr>
          <t>Add in a description for objects here.</t>
        </r>
        <r>
          <rPr>
            <sz val="9"/>
            <color indexed="81"/>
            <rFont val="Tahoma"/>
            <family val="2"/>
          </rPr>
          <t xml:space="preserve">
</t>
        </r>
      </text>
    </comment>
  </commentList>
</comments>
</file>

<file path=xl/comments5.xml><?xml version="1.0" encoding="utf-8"?>
<comments xmlns="http://schemas.openxmlformats.org/spreadsheetml/2006/main">
  <authors>
    <author>Michael Kovalsky</author>
  </authors>
  <commentList>
    <comment ref="A1" authorId="0">
      <text>
        <r>
          <rPr>
            <b/>
            <sz val="9"/>
            <color indexed="81"/>
            <rFont val="Tahoma"/>
            <family val="2"/>
          </rPr>
          <t>Enter the name of your model here.</t>
        </r>
        <r>
          <rPr>
            <sz val="9"/>
            <color indexed="81"/>
            <rFont val="Tahoma"/>
            <family val="2"/>
          </rPr>
          <t xml:space="preserve">
</t>
        </r>
      </text>
    </comment>
    <comment ref="B1" authorId="0">
      <text>
        <r>
          <rPr>
            <b/>
            <sz val="9"/>
            <color indexed="81"/>
            <rFont val="Tahoma"/>
            <family val="2"/>
          </rPr>
          <t>Mark as 'DirectQuery' if the model is to be in Direct Query mode.</t>
        </r>
      </text>
    </comment>
    <comment ref="C1" authorId="0">
      <text>
        <r>
          <rPr>
            <b/>
            <sz val="9"/>
            <color indexed="81"/>
            <rFont val="Tahoma"/>
            <family val="2"/>
          </rPr>
          <t>Mark 'Yes' if this model will be deployed to Power BI Premium.</t>
        </r>
      </text>
    </comment>
  </commentList>
</comments>
</file>

<file path=xl/comments6.xml><?xml version="1.0" encoding="utf-8"?>
<comments xmlns="http://schemas.openxmlformats.org/spreadsheetml/2006/main">
  <authors>
    <author>Michael Kovalsky</author>
  </authors>
  <commentList>
    <comment ref="A1" authorId="0">
      <text>
        <r>
          <rPr>
            <b/>
            <sz val="9"/>
            <color indexed="81"/>
            <rFont val="Tahoma"/>
            <family val="2"/>
          </rPr>
          <t>List all the roles within the model.</t>
        </r>
      </text>
    </comment>
    <comment ref="B1" authorId="0">
      <text>
        <r>
          <rPr>
            <b/>
            <sz val="9"/>
            <color indexed="81"/>
            <rFont val="Tahoma"/>
            <family val="2"/>
          </rPr>
          <t>List the members of each role. Typically in DOMAIN\alias format.</t>
        </r>
      </text>
    </comment>
    <comment ref="C1" authorId="0">
      <text>
        <r>
          <rPr>
            <b/>
            <sz val="9"/>
            <color indexed="81"/>
            <rFont val="Tahoma"/>
            <family val="2"/>
          </rPr>
          <t>Indicates what type of access the role will have: Admin or Read.</t>
        </r>
      </text>
    </comment>
  </commentList>
</comments>
</file>

<file path=xl/comments7.xml><?xml version="1.0" encoding="utf-8"?>
<comments xmlns="http://schemas.openxmlformats.org/spreadsheetml/2006/main">
  <authors>
    <author>Michael Kovalsky</author>
  </authors>
  <commentList>
    <comment ref="A1" authorId="0">
      <text>
        <r>
          <rPr>
            <b/>
            <sz val="9"/>
            <color indexed="81"/>
            <rFont val="Tahoma"/>
            <family val="2"/>
          </rPr>
          <t>Enter the role name as done in the Roles tab.</t>
        </r>
      </text>
    </comment>
    <comment ref="B1" authorId="0">
      <text>
        <r>
          <rPr>
            <b/>
            <sz val="9"/>
            <color indexed="81"/>
            <rFont val="Tahoma"/>
            <family val="2"/>
          </rPr>
          <t>Enter the table where the Row Level Security applies.</t>
        </r>
      </text>
    </comment>
    <comment ref="C1" authorId="0">
      <text>
        <r>
          <rPr>
            <b/>
            <sz val="9"/>
            <color indexed="81"/>
            <rFont val="Tahoma"/>
            <family val="2"/>
          </rPr>
          <t>Enter the DAX filter expression that will be used for Row Level Security.</t>
        </r>
      </text>
    </comment>
  </commentList>
</comments>
</file>

<file path=xl/comments8.xml><?xml version="1.0" encoding="utf-8"?>
<comments xmlns="http://schemas.openxmlformats.org/spreadsheetml/2006/main">
  <authors>
    <author>Michael Kovalsky</author>
  </authors>
  <commentList>
    <comment ref="A1" authorId="0">
      <text>
        <r>
          <rPr>
            <b/>
            <sz val="9"/>
            <color indexed="81"/>
            <rFont val="Tahoma"/>
            <family val="2"/>
          </rPr>
          <t>Enter the name of the hierarchy. The best practice is to name hierarchies with the word hierarchy at the end (i.e. Geography Hierarchy).</t>
        </r>
      </text>
    </comment>
    <comment ref="B1" authorId="0">
      <text>
        <r>
          <rPr>
            <b/>
            <sz val="9"/>
            <color indexed="81"/>
            <rFont val="Tahoma"/>
            <family val="2"/>
          </rPr>
          <t>Enter the table that the hierarchy is in.</t>
        </r>
      </text>
    </comment>
    <comment ref="C1" authorId="0">
      <text>
        <r>
          <rPr>
            <b/>
            <sz val="9"/>
            <color indexed="81"/>
            <rFont val="Tahoma"/>
            <family val="2"/>
          </rPr>
          <t>Enter the column from the table specified that are to be in the hierarchy.</t>
        </r>
      </text>
    </comment>
  </commentList>
</comments>
</file>

<file path=xl/comments9.xml><?xml version="1.0" encoding="utf-8"?>
<comments xmlns="http://schemas.openxmlformats.org/spreadsheetml/2006/main">
  <authors>
    <author>Michael Kovalsky</author>
  </authors>
  <commentList>
    <comment ref="B1" authorId="0">
      <text>
        <r>
          <rPr>
            <b/>
            <sz val="9"/>
            <color indexed="81"/>
            <rFont val="Tahoma"/>
            <family val="2"/>
          </rPr>
          <t>This ties each table/partition back to a data source. Must match a data source from the DataSources tab.</t>
        </r>
      </text>
    </comment>
    <comment ref="C1" authorId="0">
      <text>
        <r>
          <rPr>
            <b/>
            <sz val="9"/>
            <color indexed="81"/>
            <rFont val="Tahoma"/>
            <family val="2"/>
          </rPr>
          <t>Options: Fact, Dim, Bridge, Sec, Meta
Meta is for metadata-driven tables.
'Sec' is for security tables</t>
        </r>
      </text>
    </comment>
    <comment ref="D1" authorId="0">
      <text>
        <r>
          <rPr>
            <b/>
            <sz val="9"/>
            <color indexed="81"/>
            <rFont val="Tahoma"/>
            <family val="2"/>
          </rPr>
          <t>Use the convention of ModelView for the schema. For example, if the model is called 'Adventure Works', use 'AdventureWorksView'.</t>
        </r>
      </text>
    </comment>
    <comment ref="E1" authorId="0">
      <text>
        <r>
          <rPr>
            <b/>
            <sz val="9"/>
            <color indexed="81"/>
            <rFont val="Tahoma"/>
            <family val="2"/>
          </rPr>
          <t>If the table is a date table, set value to 'Date'. Otherwise, leave this blank.</t>
        </r>
      </text>
    </comment>
    <comment ref="F1" authorId="0">
      <text>
        <r>
          <rPr>
            <b/>
            <sz val="9"/>
            <color indexed="81"/>
            <rFont val="Tahoma"/>
            <family val="2"/>
          </rPr>
          <t>Mark as 'DirectQuery' if the table is to be set as Direct Query. Otherwise leave blank.</t>
        </r>
      </text>
    </comment>
  </commentList>
</comments>
</file>

<file path=xl/sharedStrings.xml><?xml version="1.0" encoding="utf-8"?>
<sst xmlns="http://schemas.openxmlformats.org/spreadsheetml/2006/main" count="463" uniqueCount="176">
  <si>
    <t>ObjectType</t>
  </si>
  <si>
    <t>Provider</t>
  </si>
  <si>
    <t>DataSource</t>
  </si>
  <si>
    <t>Calendar</t>
  </si>
  <si>
    <t>Geography</t>
  </si>
  <si>
    <t>Corona</t>
  </si>
  <si>
    <t>Scale</t>
  </si>
  <si>
    <t>Testing</t>
  </si>
  <si>
    <t>FromColumn</t>
  </si>
  <si>
    <t>ToColumn</t>
  </si>
  <si>
    <t>CrossFilteringBehavior</t>
  </si>
  <si>
    <t>SourceColumn</t>
  </si>
  <si>
    <t>DataType</t>
  </si>
  <si>
    <t>SummarizeBy</t>
  </si>
  <si>
    <t>DisplayFolder</t>
  </si>
  <si>
    <t>DataCategory</t>
  </si>
  <si>
    <t>SortByColumn</t>
  </si>
  <si>
    <t>Measure</t>
  </si>
  <si>
    <t>Deaths</t>
  </si>
  <si>
    <t>Active Cases</t>
  </si>
  <si>
    <t>Cases</t>
  </si>
  <si>
    <t>Recovered</t>
  </si>
  <si>
    <t>New Deaths</t>
  </si>
  <si>
    <t>New</t>
  </si>
  <si>
    <t>New Cases</t>
  </si>
  <si>
    <t>New Recovered</t>
  </si>
  <si>
    <t>New Case Growth Rate %</t>
  </si>
  <si>
    <t>Growth</t>
  </si>
  <si>
    <t>Active Case Growth Rate %</t>
  </si>
  <si>
    <t>Cases Growth Rate %</t>
  </si>
  <si>
    <t>Cases per 1M pop</t>
  </si>
  <si>
    <t>Advanced</t>
  </si>
  <si>
    <t>Days of Consecutive Neg Case Growth</t>
  </si>
  <si>
    <t>Death Rate %</t>
  </si>
  <si>
    <t>Recovered Rate %</t>
  </si>
  <si>
    <t>Closed Cases</t>
  </si>
  <si>
    <t>Recovery Rate of Closed Cases %</t>
  </si>
  <si>
    <t>Death Rate of Closed Cases %</t>
  </si>
  <si>
    <t>Days Since Cases Last Doubled</t>
  </si>
  <si>
    <t>Last Updated</t>
  </si>
  <si>
    <t>ScaleSelection</t>
  </si>
  <si>
    <t>Cumulative Tests</t>
  </si>
  <si>
    <t>Tests</t>
  </si>
  <si>
    <t>Column</t>
  </si>
  <si>
    <t>CalendarDate</t>
  </si>
  <si>
    <t>Calendar Date</t>
  </si>
  <si>
    <t>CalendarMonth</t>
  </si>
  <si>
    <t>Calendar Month</t>
  </si>
  <si>
    <t>TodayFlag</t>
  </si>
  <si>
    <t>Today Flag</t>
  </si>
  <si>
    <t>String</t>
  </si>
  <si>
    <t>TimeReferenceFlag</t>
  </si>
  <si>
    <t>Time Reference Flag</t>
  </si>
  <si>
    <t>DataStartFlag</t>
  </si>
  <si>
    <t>Data Start Flag</t>
  </si>
  <si>
    <t>DataEndFlag</t>
  </si>
  <si>
    <t>Data End Flag</t>
  </si>
  <si>
    <t>DataAvailableFlag</t>
  </si>
  <si>
    <t>Data Available Flag</t>
  </si>
  <si>
    <t>Last5DaysFlag</t>
  </si>
  <si>
    <t>Last 5 Days Flag</t>
  </si>
  <si>
    <t>Country</t>
  </si>
  <si>
    <t>Province_State</t>
  </si>
  <si>
    <t>Province</t>
  </si>
  <si>
    <t>GeographyId</t>
  </si>
  <si>
    <t>TopCaseCountryFlag</t>
  </si>
  <si>
    <t>Top Case Country Flag</t>
  </si>
  <si>
    <t>CountryPopulation</t>
  </si>
  <si>
    <t>Population</t>
  </si>
  <si>
    <t>None</t>
  </si>
  <si>
    <t>USStatePopulation</t>
  </si>
  <si>
    <t>US State Population</t>
  </si>
  <si>
    <t>City</t>
  </si>
  <si>
    <t>CountryFlag</t>
  </si>
  <si>
    <t>Country Flag</t>
  </si>
  <si>
    <t>ImageURL</t>
  </si>
  <si>
    <t>ConfirmedCount</t>
  </si>
  <si>
    <t>Double</t>
  </si>
  <si>
    <t>DeathsCount</t>
  </si>
  <si>
    <t>ActiveCount</t>
  </si>
  <si>
    <t>RecoveredCount</t>
  </si>
  <si>
    <t>Longitude</t>
  </si>
  <si>
    <t>Latitude</t>
  </si>
  <si>
    <t>Last_Update</t>
  </si>
  <si>
    <t>LastUpdate</t>
  </si>
  <si>
    <t>ScaleType</t>
  </si>
  <si>
    <t>Scale Type</t>
  </si>
  <si>
    <t>Entity</t>
  </si>
  <si>
    <t>CumulativeTotalTests</t>
  </si>
  <si>
    <t>Expression</t>
  </si>
  <si>
    <t>DIVIDE ( [Deaths], [Cases] )</t>
  </si>
  <si>
    <t>DIVIDE ( [Recovered], [Cases] )</t>
  </si>
  <si>
    <t>[Recovered] + [Deaths]</t>
  </si>
  <si>
    <t>MAX ( 'Corona'[LastUpdate] )</t>
  </si>
  <si>
    <t>IF ( SELECTEDVALUE ( 'Scale'[Scale Type] ) = "Linear", 0, BLANK () )</t>
  </si>
  <si>
    <t>InitialCatalog</t>
  </si>
  <si>
    <t>ModelName</t>
  </si>
  <si>
    <t>ServerName</t>
  </si>
  <si>
    <t>SQL</t>
  </si>
  <si>
    <t>TableType</t>
  </si>
  <si>
    <t>Dim</t>
  </si>
  <si>
    <t>Fact</t>
  </si>
  <si>
    <t>Schema</t>
  </si>
  <si>
    <t>CoronaView</t>
  </si>
  <si>
    <t>ObjectName</t>
  </si>
  <si>
    <t>TableName</t>
  </si>
  <si>
    <t>Format</t>
  </si>
  <si>
    <t>Whole Number</t>
  </si>
  <si>
    <t>Percentage</t>
  </si>
  <si>
    <t>Month Year</t>
  </si>
  <si>
    <t>FromTable</t>
  </si>
  <si>
    <t>ToTable</t>
  </si>
  <si>
    <t>Single</t>
  </si>
  <si>
    <t>Bi</t>
  </si>
  <si>
    <t>Description</t>
  </si>
  <si>
    <t>Date</t>
  </si>
  <si>
    <t>Mode</t>
  </si>
  <si>
    <t>UserID</t>
  </si>
  <si>
    <t>Password</t>
  </si>
  <si>
    <t>Integer</t>
  </si>
  <si>
    <t>Datetime</t>
  </si>
  <si>
    <t>CalendarId</t>
  </si>
  <si>
    <t>Active</t>
  </si>
  <si>
    <t>FormatString</t>
  </si>
  <si>
    <t>Decimal</t>
  </si>
  <si>
    <t>Currency</t>
  </si>
  <si>
    <t>DataSources</t>
  </si>
  <si>
    <t>Bridge</t>
  </si>
  <si>
    <t>Sec</t>
  </si>
  <si>
    <t>Meta</t>
  </si>
  <si>
    <t>DateTime</t>
  </si>
  <si>
    <t>Databricks</t>
  </si>
  <si>
    <t>HideObject</t>
  </si>
  <si>
    <t>PrimaryKey</t>
  </si>
  <si>
    <t>Yes</t>
  </si>
  <si>
    <t>This table shows all COVID-19 case data.</t>
  </si>
  <si>
    <t>Shows the cumulative number of cases.</t>
  </si>
  <si>
    <t>DefaultMode</t>
  </si>
  <si>
    <t>Power BI Premium</t>
  </si>
  <si>
    <t>MKServer</t>
  </si>
  <si>
    <t>MKServer Corona</t>
  </si>
  <si>
    <t>IF (    HASONEVALUE ( 'Calendar'[Calendar Date] ),    SUM('Corona'[DeathsCount]),    CALCULATE (        SUM('Corona'[DeathsCount]),        LASTNONBLANK ( 'Corona'[CalendarId], SUM('Corona'[DeathsCount]) )    ))</t>
  </si>
  <si>
    <t>IF (    HASONEVALUE ( 'Calendar'[Calendar Date] ),    SUM ( 'Corona'[ActiveCount] ),    CALCULATE (        SUM ( 'Corona'[ActiveCount] ),        LASTNONBLANK ( 'Corona'[CalendarId], SUM ( 'Corona'[ActiveCount] ) )    ))</t>
  </si>
  <si>
    <t>IF (    HASONEVALUE ( 'Calendar'[Calendar Date] ),    SUM ( 'Corona'[ConfirmedCount] ),    CALCULATE (        SUM ( 'Corona'[ConfirmedCount] ),        LASTNONBLANK ( 'Corona'[CalendarId], SUM ( 'Corona'[ConfirmedCount] ) )    ))</t>
  </si>
  <si>
    <t>IF (    HASONEVALUE ( 'Calendar'[Calendar Date] ),    SUM ( 'Corona'[RecoveredCount] ),    CALCULATE (        SUM ( 'Corona'[RecoveredCount] ),        LASTNONBLANK ( 'Corona'[CalendarId], SUM ( 'Corona'[RecoveredCount] ) )    ))</t>
  </si>
  <si>
    <t>VAR x =    CALCULATE ( [Deaths], DATEADD ( 'Calendar'[Calendar Date], -1, DAY ) )VAR y = [Deaths]RETURN    IF ( NOT ( x = BLANK () || y = BLANK () ), y - x )</t>
  </si>
  <si>
    <t>VAR x =    CALCULATE ( [Cases], DATEADD ( 'Calendar'[Calendar Date], -1, DAY ) )VAR y = [Cases]RETURN    IF ( NOT ( x = BLANK () || y = BLANK () ), y - x )</t>
  </si>
  <si>
    <t>VAR x =    CALCULATE ( [Recovered], DATEADD ( 'Calendar'[Calendar Date], -1, DAY ) )VAR y = [Recovered]RETURN    IF ( NOT ( x = BLANK () || y = BLANK () ), y - x )</t>
  </si>
  <si>
    <t>VAR x =    CALCULATE ( [New Cases], DATEADD ( 'Calendar'[Calendar Date], -1, DAY ) )VAR y =    [New Cases]RETURN    IF ( NOT ( y = BLANK () ), DIVIDE ( y - x, x ) )</t>
  </si>
  <si>
    <t>VAR x =    CALCULATE ( [Active Cases], DATEADD ( 'Calendar'[Calendar Date], -1, DAY ) )VAR y =    [Active Cases]RETURN    IF ( NOT ( y = BLANK () ), DIVIDE ( y - x, x ) )</t>
  </si>
  <si>
    <t>VAR x =    CALCULATE ( [Cases], DATEADD ( 'Calendar'[Calendar Date], -1, DAY ) )VAR y =    [Cases]RETURN    IF ( NOT ( y = BLANK () ), DIVIDE ( y - x, x ) )</t>
  </si>
  <si>
    <t>VAR num = [Cases]VAR denomcountry =    DIVIDE ( MIN ( 'Geography'[Population] ), 1000000 )VAR wppm = 7774VAR denomstate =    DIVIDE ( MIN ( 'Geography'[US State Population] ), 1000000 )VAR usppm = 331RETURN    IF (        ISFILTERED ( 'Geography'[Province] ),        IF (            HASONEVALUE ( 'Geography'[Province] ),            DIVIDE ( num, denomstate ),            DIVIDE ( num, usppm )        ),        IF (            HASONEVALUE ( 'Geography'[Country] ),            DIVIDE ( num, denomcountry ),            DIVIDE ( num, wppm )        )    )</t>
  </si>
  <si>
    <t>//VAR lastdayofincrease =//    CALCULATE (//        MAX ( 'Calendar'[Calendar Date] ),//        'Calendar'[Data Available Flag] = "Yes",//        FILTER (//            ALL ( 'Calendar' ),//            [Cases Growth Rate %]//                &gt;= CALCULATE (//                    [Cases Growth Rate %],//                    DATEADD ( 'Calendar'[Calendar Date], -1, DAY )//                )//        )//    )VAR lastdayofincrease =    CALCULATE (        MAX ( 'Calendar'[Calendar Date] ),        'Calendar'[Data Available Flag] = "Yes",        FILTER (            ALL ( 'Calendar' ),            [New Cases]                &gt;= CALCULATE (                    [New Cases],                    DATEADD ( 'Calendar'[Calendar Date], -1, DAY )                )        )    )    VAR lastday =    CALCULATE (        MAX ( 'Calendar'[Calendar Date] ),        FILTER (            ALL ( 'Calendar' ),            CALCULATE ( SUM ( 'Corona'[ConfirmedCount] ) &gt; 0 )        )    )RETURN    DATEDIFF ( lastdayofincrease, lastday, DAY )</t>
  </si>
  <si>
    <t>VAR num =    CALCULATE (        SUM ( 'Corona'[RecoveredCount] ),        LASTNONBLANK ( 'Corona'[CalendarId], SUM ( 'Corona'[RecoveredCount] ) )    )VAR denom =    num        + CALCULATE (            SUM ( 'Corona'[DeathsCount] ),            LASTNONBLANK ( 'Corona'[CalendarId], SUM ( 'Corona'[DeathsCount] ) )        )RETURN    DIVIDE ( num, denom )</t>
  </si>
  <si>
    <t>VAR num =    CALCULATE (        SUM ( 'Corona'[DeathsCount] ),        LASTNONBLANK ( 'Corona'[CalendarId], SUM ( 'Corona'[DeathsCount] ) )    )VAR denom =    num        + CALCULATE (            SUM ( 'Corona'[RecoveredCount] ),            LASTNONBLANK ( 'Corona'[CalendarId], SUM ( 'Corona'[RecoveredCount] ) )        )RETURN    DIVIDE ( num, denom )</t>
  </si>
  <si>
    <t>VAR lastday =    CALCULATE (        MAX ( 'Calendar'[Calendar Date] ),        FILTER (            ALL ( 'Calendar' ),            CALCULATE ( SUM ( 'Corona'[ConfirmedCount] ) &gt; 0 )        )    )VAR mostrecentcases =    CALCULATE (        SUM ( 'Corona'[ConfirmedCount] ),        FILTER ( ALL ( 'Calendar' ), 'Calendar'[Calendar Date] = lastday )    )VAR x =    CALCULATE (        MAX ( 'Calendar'[Calendar Date] ),        'Calendar'[Data Available Flag] = "Yes",        FILTER ( ALL ( 'Calendar' ), [Cases] &lt; ( mostrecentcases / 2 ) )    )RETURN    DATEDIFF ( x, lastday, DAY )</t>
  </si>
  <si>
    <t>IF (    HASONEVALUE ( 'Calendar'[Calendar Date] ),    SUM ( 'Testing'[CumulativeTotalTests] ),    CALCULATE (        SUM ( 'Testing'[CumulativeTotalTests] ),        LASTNONBLANK ( 'Testing'[CalendarId], SUM ( 'Testing'[CumulativeTotalTests] ) )    ))</t>
  </si>
  <si>
    <t>VAR x =    CALCULATE ( [Cumulative Tests], DATEADD ( 'Calendar'[Calendar Date], -1, DAY ) )VAR y = [Cumulative Tests]RETURN    IF ( NOT ( x = BLANK () || y = BLANK () ), y - x )</t>
  </si>
  <si>
    <t>RoleName</t>
  </si>
  <si>
    <t>RoleMember</t>
  </si>
  <si>
    <t>ModelPermission</t>
  </si>
  <si>
    <t>FilterExpression</t>
  </si>
  <si>
    <t>Reader</t>
  </si>
  <si>
    <t>Read</t>
  </si>
  <si>
    <t>DOMAIN\alias1</t>
  </si>
  <si>
    <t>DOMAIN\alias2</t>
  </si>
  <si>
    <t>RELATED('Geography'[Country])</t>
  </si>
  <si>
    <t>HierarchyName</t>
  </si>
  <si>
    <t>ColumnName</t>
  </si>
  <si>
    <t>Geography Hierarchy</t>
  </si>
  <si>
    <t>Calendar Hierarchy</t>
  </si>
  <si>
    <t>test_table</t>
  </si>
  <si>
    <t>test_table1</t>
  </si>
  <si>
    <t>test_table2</t>
  </si>
  <si>
    <t>SUMMARIZECOLUMNS('Calendar Month'], "NewCases",SUM(Corona[New Cases]))</t>
  </si>
  <si>
    <t>DAX Query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</si>
</sst>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214313</xdr:colOff>
      <xdr:row>2</xdr:row>
      <xdr:rowOff>61913</xdr:rowOff>
    </xdr:from>
    <xdr:to>
      <xdr:col>15</xdr:col>
      <xdr:colOff>409576</xdr:colOff>
      <xdr:row>14</xdr:row>
      <xdr:rowOff>142876</xdr:rowOff>
    </xdr:to>
    <xdr:sp macro="" textlink="">
      <xdr:nvSpPr>
        <xdr:cNvPr id="2" name="Rectangle 1">
          <a:extLst>
            <a:ext uri="{FF2B5EF4-FFF2-40B4-BE49-F238E27FC236}">
              <a16:creationId xmlns:a16="http://schemas.microsoft.com/office/drawing/2014/main" xmlns="" id="{FE7039FD-2904-4A29-B61C-87A5FB788728}"/>
            </a:ext>
          </a:extLst>
        </xdr:cNvPr>
        <xdr:cNvSpPr/>
      </xdr:nvSpPr>
      <xdr:spPr>
        <a:xfrm>
          <a:off x="7500938" y="423863"/>
          <a:ext cx="3433763" cy="225266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The</a:t>
          </a:r>
          <a:r>
            <a:rPr lang="en-US" sz="1100" baseline="0"/>
            <a:t> ModelAutoBuild framework will auto-detect relationships so you do not have to enter them here. In order for the framework to auto-detect relationships properly, make sure that all primary/foreign keys are in the TableId format. In other words, the primary key for the Calendar table must be CalendarId. If this is to be a foreign key in a fact table it must have the same name: CalendarId.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76200</xdr:colOff>
      <xdr:row>2</xdr:row>
      <xdr:rowOff>57149</xdr:rowOff>
    </xdr:from>
    <xdr:to>
      <xdr:col>15</xdr:col>
      <xdr:colOff>271463</xdr:colOff>
      <xdr:row>15</xdr:row>
      <xdr:rowOff>128587</xdr:rowOff>
    </xdr:to>
    <xdr:sp macro="" textlink="">
      <xdr:nvSpPr>
        <xdr:cNvPr id="2" name="Rectangle 1">
          <a:extLst>
            <a:ext uri="{FF2B5EF4-FFF2-40B4-BE49-F238E27FC236}">
              <a16:creationId xmlns:a16="http://schemas.microsoft.com/office/drawing/2014/main" xmlns="" id="{D7D7F101-96FF-4541-BCCF-FD207EA45FBC}"/>
            </a:ext>
          </a:extLst>
        </xdr:cNvPr>
        <xdr:cNvSpPr/>
      </xdr:nvSpPr>
      <xdr:spPr>
        <a:xfrm>
          <a:off x="7043738" y="419099"/>
          <a:ext cx="3433763" cy="242411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Make sure to enter each</a:t>
          </a:r>
          <a:r>
            <a:rPr lang="en-US" sz="1100" baseline="0"/>
            <a:t> hierarchy's columns in the proper order. The order is from least granular to most granular. In other words, if you wanted a calendar hierarchy you would enter columns akin to the format below. See the ModelAutoBuild_Example.xlsx file for additional examples.</a:t>
          </a:r>
        </a:p>
        <a:p>
          <a:pPr algn="l"/>
          <a:endParaRPr lang="en-US" sz="1100" baseline="0"/>
        </a:p>
        <a:p>
          <a:pPr algn="l"/>
          <a:r>
            <a:rPr lang="en-US" sz="1100" baseline="0"/>
            <a:t>Calendar Year</a:t>
          </a:r>
        </a:p>
        <a:p>
          <a:pPr algn="l"/>
          <a:r>
            <a:rPr lang="en-US" sz="1100" baseline="0"/>
            <a:t>Calendar Quarter</a:t>
          </a:r>
        </a:p>
        <a:p>
          <a:pPr algn="l"/>
          <a:r>
            <a:rPr lang="en-US" sz="1100" baseline="0"/>
            <a:t>Calendar Month</a:t>
          </a:r>
        </a:p>
        <a:p>
          <a:pPr algn="l"/>
          <a:r>
            <a:rPr lang="en-US" sz="1100" baseline="0"/>
            <a:t>Calendar Date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2"/>
  <sheetViews>
    <sheetView workbookViewId="0">
      <selection activeCell="A10" sqref="A10"/>
    </sheetView>
  </sheetViews>
  <sheetFormatPr defaultRowHeight="15" x14ac:dyDescent="0.25"/>
  <cols>
    <col min="1" max="1" width="28.42578125" bestFit="1" customWidth="1"/>
    <col min="2" max="2" width="11.140625" bestFit="1" customWidth="1"/>
    <col min="3" max="3" width="18" bestFit="1" customWidth="1"/>
  </cols>
  <sheetData>
    <row r="1" spans="1:5" x14ac:dyDescent="0.45">
      <c r="A1" t="s">
        <v>97</v>
      </c>
      <c r="B1" t="s">
        <v>95</v>
      </c>
      <c r="C1" t="s">
        <v>1</v>
      </c>
      <c r="D1" t="s">
        <v>117</v>
      </c>
      <c r="E1" t="s">
        <v>118</v>
      </c>
    </row>
    <row r="2" spans="1:5" x14ac:dyDescent="0.45">
      <c r="A2" s="1" t="s">
        <v>139</v>
      </c>
      <c r="B2" s="1" t="s">
        <v>5</v>
      </c>
      <c r="C2" s="1" t="s">
        <v>98</v>
      </c>
    </row>
  </sheetData>
  <dataValidations count="1">
    <dataValidation type="list" allowBlank="1" showInputMessage="1" showErrorMessage="1" sqref="C2">
      <formula1>Prov</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tabSelected="1" workbookViewId="0">
      <selection activeCell="B17" sqref="B17"/>
    </sheetView>
  </sheetViews>
  <sheetFormatPr defaultRowHeight="15" x14ac:dyDescent="0.25"/>
  <cols>
    <col min="1" max="1" width="11.140625" bestFit="1" customWidth="1"/>
    <col min="2" max="2" width="75" bestFit="1" customWidth="1"/>
  </cols>
  <sheetData>
    <row r="1" spans="1:6" x14ac:dyDescent="0.25">
      <c r="A1" t="s">
        <v>105</v>
      </c>
      <c r="B1" t="s">
        <v>175</v>
      </c>
    </row>
    <row r="2" spans="1:6" x14ac:dyDescent="0.25">
      <c r="A2" t="s">
        <v>171</v>
      </c>
      <c r="B2" t="s">
        <v>174</v>
      </c>
    </row>
    <row r="3" spans="1:6" x14ac:dyDescent="0.25">
      <c r="A3" t="s">
        <v>172</v>
      </c>
      <c r="B3" t="s">
        <v>174</v>
      </c>
    </row>
    <row r="4" spans="1:6" x14ac:dyDescent="0.25">
      <c r="A4" t="s">
        <v>173</v>
      </c>
      <c r="B4" t="s">
        <v>174</v>
      </c>
    </row>
  </sheetData>
  <dataValidations count="1">
    <dataValidation type="list" allowBlank="1" showInputMessage="1" showErrorMessage="1" sqref="B2:B4">
      <formula1>DS</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6"/>
  <sheetViews>
    <sheetView workbookViewId="0">
      <pane xSplit="1" ySplit="1" topLeftCell="B2" activePane="bottomRight" state="frozen"/>
      <selection pane="topRight" activeCell="B1" sqref="B1"/>
      <selection pane="bottomLeft" activeCell="A2" sqref="A2"/>
      <selection pane="bottomRight" activeCell="D26" sqref="D26"/>
    </sheetView>
  </sheetViews>
  <sheetFormatPr defaultRowHeight="15" x14ac:dyDescent="0.25"/>
  <cols>
    <col min="1" max="1" width="11.140625" bestFit="1" customWidth="1"/>
    <col min="2" max="2" width="16.42578125" customWidth="1"/>
    <col min="3" max="3" width="9.5703125" customWidth="1"/>
    <col min="4" max="4" width="13.42578125" customWidth="1"/>
    <col min="5" max="5" width="11.42578125" bestFit="1" customWidth="1"/>
    <col min="7" max="7" width="37" bestFit="1" customWidth="1"/>
    <col min="8" max="8" width="78.85546875" bestFit="1" customWidth="1"/>
  </cols>
  <sheetData>
    <row r="1" spans="1:7" x14ac:dyDescent="0.45">
      <c r="A1" t="s">
        <v>105</v>
      </c>
      <c r="B1" t="s">
        <v>2</v>
      </c>
      <c r="C1" t="s">
        <v>99</v>
      </c>
      <c r="D1" t="s">
        <v>102</v>
      </c>
      <c r="E1" t="s">
        <v>15</v>
      </c>
      <c r="F1" t="s">
        <v>116</v>
      </c>
      <c r="G1" t="s">
        <v>114</v>
      </c>
    </row>
    <row r="2" spans="1:7" x14ac:dyDescent="0.45">
      <c r="A2" t="s">
        <v>3</v>
      </c>
      <c r="B2" t="s">
        <v>140</v>
      </c>
      <c r="C2" t="s">
        <v>100</v>
      </c>
      <c r="D2" t="s">
        <v>103</v>
      </c>
      <c r="E2" t="s">
        <v>115</v>
      </c>
    </row>
    <row r="3" spans="1:7" x14ac:dyDescent="0.45">
      <c r="A3" t="s">
        <v>4</v>
      </c>
      <c r="B3" t="s">
        <v>140</v>
      </c>
      <c r="C3" t="s">
        <v>100</v>
      </c>
      <c r="D3" t="s">
        <v>103</v>
      </c>
    </row>
    <row r="4" spans="1:7" x14ac:dyDescent="0.45">
      <c r="A4" t="s">
        <v>5</v>
      </c>
      <c r="B4" t="s">
        <v>140</v>
      </c>
      <c r="C4" t="s">
        <v>101</v>
      </c>
      <c r="D4" t="s">
        <v>103</v>
      </c>
      <c r="G4" t="s">
        <v>135</v>
      </c>
    </row>
    <row r="5" spans="1:7" x14ac:dyDescent="0.45">
      <c r="A5" t="s">
        <v>6</v>
      </c>
      <c r="B5" t="s">
        <v>140</v>
      </c>
      <c r="C5" t="s">
        <v>101</v>
      </c>
      <c r="D5" t="s">
        <v>103</v>
      </c>
    </row>
    <row r="6" spans="1:7" x14ac:dyDescent="0.25">
      <c r="A6" t="s">
        <v>7</v>
      </c>
      <c r="B6" t="s">
        <v>140</v>
      </c>
      <c r="C6" t="s">
        <v>101</v>
      </c>
      <c r="D6" t="s">
        <v>103</v>
      </c>
    </row>
  </sheetData>
  <dataValidations count="2">
    <dataValidation type="list" allowBlank="1" showInputMessage="1" showErrorMessage="1" sqref="B2:B6">
      <formula1>DS</formula1>
    </dataValidation>
    <dataValidation type="list" allowBlank="1" showInputMessage="1" showErrorMessage="1" sqref="C2:C6">
      <formula1>TT</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6"/>
  <sheetViews>
    <sheetView workbookViewId="0">
      <pane ySplit="1" topLeftCell="A2" activePane="bottomLeft" state="frozen"/>
      <selection pane="bottomLeft" activeCell="E25" sqref="E25"/>
    </sheetView>
  </sheetViews>
  <sheetFormatPr defaultRowHeight="15" x14ac:dyDescent="0.25"/>
  <cols>
    <col min="2" max="2" width="10.85546875" bestFit="1" customWidth="1"/>
    <col min="3" max="3" width="9.28515625" bestFit="1" customWidth="1"/>
    <col min="4" max="4" width="10.7109375" bestFit="1" customWidth="1"/>
    <col min="5" max="5" width="7.42578125" customWidth="1"/>
    <col min="6" max="6" width="18.42578125" bestFit="1" customWidth="1"/>
  </cols>
  <sheetData>
    <row r="1" spans="1:6" x14ac:dyDescent="0.45">
      <c r="A1" t="s">
        <v>110</v>
      </c>
      <c r="B1" t="s">
        <v>8</v>
      </c>
      <c r="C1" t="s">
        <v>111</v>
      </c>
      <c r="D1" t="s">
        <v>9</v>
      </c>
      <c r="E1" t="s">
        <v>122</v>
      </c>
      <c r="F1" t="s">
        <v>10</v>
      </c>
    </row>
    <row r="2" spans="1:6" x14ac:dyDescent="0.45">
      <c r="A2" t="s">
        <v>5</v>
      </c>
      <c r="B2" t="s">
        <v>64</v>
      </c>
      <c r="C2" t="s">
        <v>4</v>
      </c>
      <c r="D2" t="s">
        <v>64</v>
      </c>
      <c r="F2" t="s">
        <v>112</v>
      </c>
    </row>
    <row r="3" spans="1:6" x14ac:dyDescent="0.45">
      <c r="A3" t="s">
        <v>5</v>
      </c>
      <c r="B3" t="s">
        <v>121</v>
      </c>
      <c r="C3" t="s">
        <v>3</v>
      </c>
      <c r="D3" t="s">
        <v>121</v>
      </c>
      <c r="F3" t="s">
        <v>112</v>
      </c>
    </row>
    <row r="4" spans="1:6" x14ac:dyDescent="0.45">
      <c r="A4" t="s">
        <v>7</v>
      </c>
      <c r="B4" t="s">
        <v>64</v>
      </c>
      <c r="C4" t="s">
        <v>4</v>
      </c>
      <c r="D4" t="s">
        <v>64</v>
      </c>
      <c r="F4" t="s">
        <v>112</v>
      </c>
    </row>
    <row r="5" spans="1:6" x14ac:dyDescent="0.45">
      <c r="A5" t="s">
        <v>7</v>
      </c>
      <c r="B5" t="s">
        <v>121</v>
      </c>
      <c r="C5" t="s">
        <v>3</v>
      </c>
      <c r="D5" t="s">
        <v>121</v>
      </c>
      <c r="F5" t="s">
        <v>112</v>
      </c>
    </row>
    <row r="6" spans="1:6" x14ac:dyDescent="0.45">
      <c r="A6" t="s">
        <v>6</v>
      </c>
      <c r="B6" t="s">
        <v>121</v>
      </c>
      <c r="C6" t="s">
        <v>3</v>
      </c>
      <c r="D6" t="s">
        <v>121</v>
      </c>
      <c r="F6" t="s">
        <v>112</v>
      </c>
    </row>
  </sheetData>
  <dataValidations count="1">
    <dataValidation type="list" allowBlank="1" showInputMessage="1" showErrorMessage="1" sqref="F2:F6">
      <formula1>CFB</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N56"/>
  <sheetViews>
    <sheetView workbookViewId="0">
      <pane xSplit="1" ySplit="1" topLeftCell="B44" activePane="bottomRight" state="frozen"/>
      <selection pane="topRight" activeCell="B1" sqref="B1"/>
      <selection pane="bottomLeft" activeCell="A2" sqref="A2"/>
      <selection pane="bottomRight" activeCell="E67" sqref="E67"/>
    </sheetView>
  </sheetViews>
  <sheetFormatPr defaultRowHeight="15" x14ac:dyDescent="0.25"/>
  <cols>
    <col min="1" max="1" width="22.140625" customWidth="1"/>
    <col min="2" max="2" width="14.85546875" customWidth="1"/>
    <col min="3" max="3" width="9.5703125" bestFit="1" customWidth="1"/>
    <col min="4" max="4" width="17.7109375" bestFit="1" customWidth="1"/>
    <col min="5" max="5" width="8.28515625" bestFit="1" customWidth="1"/>
    <col min="6" max="6" width="18" customWidth="1"/>
    <col min="7" max="7" width="9.42578125" bestFit="1" customWidth="1"/>
    <col min="8" max="8" width="18.28515625" bestFit="1" customWidth="1"/>
    <col min="9" max="10" width="11.28515625" bestFit="1" customWidth="1"/>
    <col min="11" max="11" width="11.42578125" bestFit="1" customWidth="1"/>
    <col min="12" max="12" width="14.85546875" bestFit="1" customWidth="1"/>
    <col min="13" max="13" width="11.85546875" bestFit="1" customWidth="1"/>
    <col min="14" max="14" width="32" bestFit="1" customWidth="1"/>
  </cols>
  <sheetData>
    <row r="1" spans="1:14" x14ac:dyDescent="0.45">
      <c r="A1" t="s">
        <v>104</v>
      </c>
      <c r="B1" t="s">
        <v>105</v>
      </c>
      <c r="C1" t="s">
        <v>0</v>
      </c>
      <c r="D1" t="s">
        <v>11</v>
      </c>
      <c r="E1" t="s">
        <v>12</v>
      </c>
      <c r="F1" t="s">
        <v>89</v>
      </c>
      <c r="G1" t="s">
        <v>132</v>
      </c>
      <c r="H1" t="s">
        <v>106</v>
      </c>
      <c r="I1" t="s">
        <v>133</v>
      </c>
      <c r="J1" t="s">
        <v>13</v>
      </c>
      <c r="K1" t="s">
        <v>14</v>
      </c>
      <c r="L1" t="s">
        <v>15</v>
      </c>
      <c r="M1" t="s">
        <v>16</v>
      </c>
      <c r="N1" t="s">
        <v>114</v>
      </c>
    </row>
    <row r="2" spans="1:14" x14ac:dyDescent="0.45">
      <c r="A2" t="s">
        <v>18</v>
      </c>
      <c r="B2" t="s">
        <v>5</v>
      </c>
      <c r="C2" t="s">
        <v>17</v>
      </c>
      <c r="F2" t="s">
        <v>141</v>
      </c>
      <c r="H2" t="s">
        <v>107</v>
      </c>
    </row>
    <row r="3" spans="1:14" x14ac:dyDescent="0.45">
      <c r="A3" t="s">
        <v>19</v>
      </c>
      <c r="B3" t="s">
        <v>5</v>
      </c>
      <c r="C3" t="s">
        <v>17</v>
      </c>
      <c r="F3" t="s">
        <v>142</v>
      </c>
      <c r="H3" t="s">
        <v>107</v>
      </c>
    </row>
    <row r="4" spans="1:14" x14ac:dyDescent="0.45">
      <c r="A4" t="s">
        <v>20</v>
      </c>
      <c r="B4" t="s">
        <v>5</v>
      </c>
      <c r="C4" t="s">
        <v>17</v>
      </c>
      <c r="F4" t="s">
        <v>143</v>
      </c>
      <c r="H4" t="s">
        <v>107</v>
      </c>
      <c r="N4" t="s">
        <v>136</v>
      </c>
    </row>
    <row r="5" spans="1:14" x14ac:dyDescent="0.45">
      <c r="A5" t="s">
        <v>21</v>
      </c>
      <c r="B5" t="s">
        <v>5</v>
      </c>
      <c r="C5" t="s">
        <v>17</v>
      </c>
      <c r="F5" t="s">
        <v>144</v>
      </c>
      <c r="H5" t="s">
        <v>107</v>
      </c>
    </row>
    <row r="6" spans="1:14" x14ac:dyDescent="0.45">
      <c r="A6" t="s">
        <v>22</v>
      </c>
      <c r="B6" t="s">
        <v>5</v>
      </c>
      <c r="C6" t="s">
        <v>17</v>
      </c>
      <c r="F6" t="s">
        <v>145</v>
      </c>
      <c r="H6" t="s">
        <v>107</v>
      </c>
      <c r="K6" t="s">
        <v>23</v>
      </c>
    </row>
    <row r="7" spans="1:14" x14ac:dyDescent="0.45">
      <c r="A7" t="s">
        <v>24</v>
      </c>
      <c r="B7" t="s">
        <v>5</v>
      </c>
      <c r="C7" t="s">
        <v>17</v>
      </c>
      <c r="F7" t="s">
        <v>146</v>
      </c>
      <c r="H7" t="s">
        <v>107</v>
      </c>
      <c r="K7" t="s">
        <v>23</v>
      </c>
    </row>
    <row r="8" spans="1:14" x14ac:dyDescent="0.45">
      <c r="A8" t="s">
        <v>25</v>
      </c>
      <c r="B8" t="s">
        <v>5</v>
      </c>
      <c r="C8" t="s">
        <v>17</v>
      </c>
      <c r="F8" t="s">
        <v>147</v>
      </c>
      <c r="H8" t="s">
        <v>107</v>
      </c>
      <c r="K8" t="s">
        <v>23</v>
      </c>
    </row>
    <row r="9" spans="1:14" x14ac:dyDescent="0.45">
      <c r="A9" t="s">
        <v>26</v>
      </c>
      <c r="B9" t="s">
        <v>5</v>
      </c>
      <c r="C9" t="s">
        <v>17</v>
      </c>
      <c r="F9" t="s">
        <v>148</v>
      </c>
      <c r="H9" t="s">
        <v>108</v>
      </c>
      <c r="K9" t="s">
        <v>27</v>
      </c>
    </row>
    <row r="10" spans="1:14" x14ac:dyDescent="0.45">
      <c r="A10" t="s">
        <v>28</v>
      </c>
      <c r="B10" t="s">
        <v>5</v>
      </c>
      <c r="C10" t="s">
        <v>17</v>
      </c>
      <c r="F10" t="s">
        <v>149</v>
      </c>
      <c r="H10" t="s">
        <v>108</v>
      </c>
      <c r="K10" t="s">
        <v>27</v>
      </c>
    </row>
    <row r="11" spans="1:14" x14ac:dyDescent="0.45">
      <c r="A11" t="s">
        <v>29</v>
      </c>
      <c r="B11" t="s">
        <v>5</v>
      </c>
      <c r="C11" t="s">
        <v>17</v>
      </c>
      <c r="F11" t="s">
        <v>150</v>
      </c>
      <c r="H11" t="s">
        <v>108</v>
      </c>
      <c r="K11" t="s">
        <v>27</v>
      </c>
    </row>
    <row r="12" spans="1:14" x14ac:dyDescent="0.45">
      <c r="A12" t="s">
        <v>30</v>
      </c>
      <c r="B12" t="s">
        <v>5</v>
      </c>
      <c r="C12" t="s">
        <v>17</v>
      </c>
      <c r="F12" t="s">
        <v>151</v>
      </c>
      <c r="H12" t="s">
        <v>107</v>
      </c>
      <c r="K12" t="s">
        <v>31</v>
      </c>
    </row>
    <row r="13" spans="1:14" x14ac:dyDescent="0.45">
      <c r="A13" t="s">
        <v>32</v>
      </c>
      <c r="B13" t="s">
        <v>5</v>
      </c>
      <c r="C13" t="s">
        <v>17</v>
      </c>
      <c r="F13" t="s">
        <v>152</v>
      </c>
      <c r="H13" t="s">
        <v>107</v>
      </c>
      <c r="K13" t="s">
        <v>31</v>
      </c>
    </row>
    <row r="14" spans="1:14" x14ac:dyDescent="0.45">
      <c r="A14" t="s">
        <v>33</v>
      </c>
      <c r="B14" t="s">
        <v>5</v>
      </c>
      <c r="C14" t="s">
        <v>17</v>
      </c>
      <c r="F14" t="s">
        <v>90</v>
      </c>
      <c r="H14" t="s">
        <v>108</v>
      </c>
    </row>
    <row r="15" spans="1:14" x14ac:dyDescent="0.45">
      <c r="A15" t="s">
        <v>34</v>
      </c>
      <c r="B15" t="s">
        <v>5</v>
      </c>
      <c r="C15" t="s">
        <v>17</v>
      </c>
      <c r="F15" t="s">
        <v>91</v>
      </c>
      <c r="H15" t="s">
        <v>108</v>
      </c>
    </row>
    <row r="16" spans="1:14" x14ac:dyDescent="0.45">
      <c r="A16" t="s">
        <v>35</v>
      </c>
      <c r="B16" t="s">
        <v>5</v>
      </c>
      <c r="C16" t="s">
        <v>17</v>
      </c>
      <c r="F16" t="s">
        <v>92</v>
      </c>
      <c r="H16" t="s">
        <v>107</v>
      </c>
    </row>
    <row r="17" spans="1:11" x14ac:dyDescent="0.45">
      <c r="A17" t="s">
        <v>36</v>
      </c>
      <c r="B17" t="s">
        <v>5</v>
      </c>
      <c r="C17" t="s">
        <v>17</v>
      </c>
      <c r="F17" t="s">
        <v>153</v>
      </c>
      <c r="H17" t="s">
        <v>108</v>
      </c>
    </row>
    <row r="18" spans="1:11" x14ac:dyDescent="0.45">
      <c r="A18" t="s">
        <v>37</v>
      </c>
      <c r="B18" t="s">
        <v>5</v>
      </c>
      <c r="C18" t="s">
        <v>17</v>
      </c>
      <c r="F18" t="s">
        <v>154</v>
      </c>
      <c r="H18" t="s">
        <v>108</v>
      </c>
    </row>
    <row r="19" spans="1:11" x14ac:dyDescent="0.45">
      <c r="A19" t="s">
        <v>38</v>
      </c>
      <c r="B19" t="s">
        <v>5</v>
      </c>
      <c r="C19" t="s">
        <v>17</v>
      </c>
      <c r="F19" t="s">
        <v>155</v>
      </c>
      <c r="H19" t="s">
        <v>107</v>
      </c>
      <c r="K19" t="s">
        <v>31</v>
      </c>
    </row>
    <row r="20" spans="1:11" x14ac:dyDescent="0.45">
      <c r="A20" t="s">
        <v>39</v>
      </c>
      <c r="B20" t="s">
        <v>5</v>
      </c>
      <c r="C20" t="s">
        <v>17</v>
      </c>
      <c r="F20" t="s">
        <v>93</v>
      </c>
    </row>
    <row r="21" spans="1:11" x14ac:dyDescent="0.45">
      <c r="A21" t="s">
        <v>40</v>
      </c>
      <c r="B21" t="s">
        <v>6</v>
      </c>
      <c r="C21" t="s">
        <v>17</v>
      </c>
      <c r="F21" t="s">
        <v>94</v>
      </c>
      <c r="G21" t="s">
        <v>134</v>
      </c>
    </row>
    <row r="22" spans="1:11" x14ac:dyDescent="0.45">
      <c r="A22" t="s">
        <v>41</v>
      </c>
      <c r="B22" t="s">
        <v>7</v>
      </c>
      <c r="C22" t="s">
        <v>17</v>
      </c>
      <c r="F22" t="s">
        <v>156</v>
      </c>
      <c r="H22" t="s">
        <v>107</v>
      </c>
    </row>
    <row r="23" spans="1:11" x14ac:dyDescent="0.45">
      <c r="A23" t="s">
        <v>42</v>
      </c>
      <c r="B23" t="s">
        <v>7</v>
      </c>
      <c r="C23" t="s">
        <v>17</v>
      </c>
      <c r="F23" t="s">
        <v>157</v>
      </c>
      <c r="H23" t="s">
        <v>107</v>
      </c>
    </row>
    <row r="24" spans="1:11" x14ac:dyDescent="0.45">
      <c r="A24" t="s">
        <v>121</v>
      </c>
      <c r="B24" t="s">
        <v>3</v>
      </c>
      <c r="C24" t="s">
        <v>43</v>
      </c>
      <c r="D24" t="s">
        <v>121</v>
      </c>
      <c r="E24" t="s">
        <v>119</v>
      </c>
      <c r="G24" t="s">
        <v>134</v>
      </c>
    </row>
    <row r="25" spans="1:11" x14ac:dyDescent="0.45">
      <c r="A25" t="s">
        <v>45</v>
      </c>
      <c r="B25" t="s">
        <v>3</v>
      </c>
      <c r="C25" t="s">
        <v>43</v>
      </c>
      <c r="D25" t="s">
        <v>44</v>
      </c>
      <c r="E25" t="s">
        <v>120</v>
      </c>
      <c r="I25" t="s">
        <v>134</v>
      </c>
    </row>
    <row r="26" spans="1:11" x14ac:dyDescent="0.45">
      <c r="A26" t="s">
        <v>47</v>
      </c>
      <c r="B26" t="s">
        <v>3</v>
      </c>
      <c r="C26" t="s">
        <v>43</v>
      </c>
      <c r="D26" t="s">
        <v>46</v>
      </c>
      <c r="E26" t="s">
        <v>120</v>
      </c>
      <c r="H26" t="s">
        <v>109</v>
      </c>
    </row>
    <row r="27" spans="1:11" x14ac:dyDescent="0.45">
      <c r="A27" t="s">
        <v>49</v>
      </c>
      <c r="B27" t="s">
        <v>3</v>
      </c>
      <c r="C27" t="s">
        <v>43</v>
      </c>
      <c r="D27" t="s">
        <v>48</v>
      </c>
      <c r="E27" t="s">
        <v>50</v>
      </c>
    </row>
    <row r="28" spans="1:11" x14ac:dyDescent="0.45">
      <c r="A28" t="s">
        <v>52</v>
      </c>
      <c r="B28" t="s">
        <v>3</v>
      </c>
      <c r="C28" t="s">
        <v>43</v>
      </c>
      <c r="D28" t="s">
        <v>51</v>
      </c>
      <c r="E28" t="s">
        <v>50</v>
      </c>
    </row>
    <row r="29" spans="1:11" x14ac:dyDescent="0.45">
      <c r="A29" t="s">
        <v>54</v>
      </c>
      <c r="B29" t="s">
        <v>3</v>
      </c>
      <c r="C29" t="s">
        <v>43</v>
      </c>
      <c r="D29" t="s">
        <v>53</v>
      </c>
      <c r="E29" t="s">
        <v>50</v>
      </c>
    </row>
    <row r="30" spans="1:11" x14ac:dyDescent="0.45">
      <c r="A30" t="s">
        <v>56</v>
      </c>
      <c r="B30" t="s">
        <v>3</v>
      </c>
      <c r="C30" t="s">
        <v>43</v>
      </c>
      <c r="D30" t="s">
        <v>55</v>
      </c>
      <c r="E30" t="s">
        <v>50</v>
      </c>
    </row>
    <row r="31" spans="1:11" x14ac:dyDescent="0.45">
      <c r="A31" t="s">
        <v>58</v>
      </c>
      <c r="B31" t="s">
        <v>3</v>
      </c>
      <c r="C31" t="s">
        <v>43</v>
      </c>
      <c r="D31" t="s">
        <v>57</v>
      </c>
      <c r="E31" t="s">
        <v>50</v>
      </c>
    </row>
    <row r="32" spans="1:11" x14ac:dyDescent="0.45">
      <c r="A32" t="s">
        <v>60</v>
      </c>
      <c r="B32" t="s">
        <v>3</v>
      </c>
      <c r="C32" t="s">
        <v>43</v>
      </c>
      <c r="D32" t="s">
        <v>59</v>
      </c>
      <c r="E32" t="s">
        <v>50</v>
      </c>
      <c r="G32" t="s">
        <v>134</v>
      </c>
    </row>
    <row r="33" spans="1:12" x14ac:dyDescent="0.45">
      <c r="A33" t="s">
        <v>61</v>
      </c>
      <c r="B33" t="s">
        <v>4</v>
      </c>
      <c r="C33" t="s">
        <v>43</v>
      </c>
      <c r="D33" t="s">
        <v>61</v>
      </c>
      <c r="E33" t="s">
        <v>50</v>
      </c>
      <c r="L33" t="s">
        <v>61</v>
      </c>
    </row>
    <row r="34" spans="1:12" x14ac:dyDescent="0.45">
      <c r="A34" t="s">
        <v>63</v>
      </c>
      <c r="B34" t="s">
        <v>4</v>
      </c>
      <c r="C34" t="s">
        <v>43</v>
      </c>
      <c r="D34" t="s">
        <v>62</v>
      </c>
      <c r="E34" t="s">
        <v>50</v>
      </c>
    </row>
    <row r="35" spans="1:12" x14ac:dyDescent="0.45">
      <c r="A35" t="s">
        <v>64</v>
      </c>
      <c r="B35" t="s">
        <v>4</v>
      </c>
      <c r="C35" t="s">
        <v>43</v>
      </c>
      <c r="D35" t="s">
        <v>64</v>
      </c>
      <c r="E35" t="s">
        <v>119</v>
      </c>
      <c r="G35" t="s">
        <v>134</v>
      </c>
      <c r="I35" t="s">
        <v>134</v>
      </c>
    </row>
    <row r="36" spans="1:12" x14ac:dyDescent="0.45">
      <c r="A36" t="s">
        <v>66</v>
      </c>
      <c r="B36" t="s">
        <v>4</v>
      </c>
      <c r="C36" t="s">
        <v>43</v>
      </c>
      <c r="D36" t="s">
        <v>65</v>
      </c>
      <c r="E36" t="s">
        <v>50</v>
      </c>
    </row>
    <row r="37" spans="1:12" x14ac:dyDescent="0.45">
      <c r="A37" t="s">
        <v>68</v>
      </c>
      <c r="B37" t="s">
        <v>4</v>
      </c>
      <c r="C37" t="s">
        <v>43</v>
      </c>
      <c r="D37" t="s">
        <v>67</v>
      </c>
      <c r="E37" t="s">
        <v>119</v>
      </c>
      <c r="H37" t="s">
        <v>107</v>
      </c>
      <c r="J37" t="s">
        <v>69</v>
      </c>
    </row>
    <row r="38" spans="1:12" x14ac:dyDescent="0.45">
      <c r="A38" t="s">
        <v>71</v>
      </c>
      <c r="B38" t="s">
        <v>4</v>
      </c>
      <c r="C38" t="s">
        <v>43</v>
      </c>
      <c r="D38" t="s">
        <v>70</v>
      </c>
      <c r="E38" t="s">
        <v>119</v>
      </c>
      <c r="H38" t="s">
        <v>107</v>
      </c>
      <c r="J38" t="s">
        <v>69</v>
      </c>
    </row>
    <row r="39" spans="1:12" x14ac:dyDescent="0.45">
      <c r="A39" t="s">
        <v>72</v>
      </c>
      <c r="B39" t="s">
        <v>4</v>
      </c>
      <c r="C39" t="s">
        <v>43</v>
      </c>
      <c r="D39" t="s">
        <v>72</v>
      </c>
      <c r="E39" t="s">
        <v>50</v>
      </c>
    </row>
    <row r="40" spans="1:12" x14ac:dyDescent="0.45">
      <c r="A40" t="s">
        <v>74</v>
      </c>
      <c r="B40" t="s">
        <v>4</v>
      </c>
      <c r="C40" t="s">
        <v>43</v>
      </c>
      <c r="D40" t="s">
        <v>73</v>
      </c>
      <c r="E40" t="s">
        <v>50</v>
      </c>
      <c r="L40" t="s">
        <v>75</v>
      </c>
    </row>
    <row r="41" spans="1:12" x14ac:dyDescent="0.45">
      <c r="A41" t="s">
        <v>121</v>
      </c>
      <c r="B41" t="s">
        <v>5</v>
      </c>
      <c r="C41" t="s">
        <v>43</v>
      </c>
      <c r="D41" t="s">
        <v>121</v>
      </c>
      <c r="E41" t="s">
        <v>119</v>
      </c>
      <c r="G41" t="s">
        <v>134</v>
      </c>
    </row>
    <row r="42" spans="1:12" x14ac:dyDescent="0.45">
      <c r="A42" t="s">
        <v>76</v>
      </c>
      <c r="B42" t="s">
        <v>5</v>
      </c>
      <c r="C42" t="s">
        <v>43</v>
      </c>
      <c r="D42" t="s">
        <v>76</v>
      </c>
      <c r="E42" t="s">
        <v>77</v>
      </c>
      <c r="G42" t="s">
        <v>134</v>
      </c>
    </row>
    <row r="43" spans="1:12" x14ac:dyDescent="0.45">
      <c r="A43" t="s">
        <v>78</v>
      </c>
      <c r="B43" t="s">
        <v>5</v>
      </c>
      <c r="C43" t="s">
        <v>43</v>
      </c>
      <c r="D43" t="s">
        <v>78</v>
      </c>
      <c r="E43" t="s">
        <v>77</v>
      </c>
      <c r="G43" t="s">
        <v>134</v>
      </c>
    </row>
    <row r="44" spans="1:12" x14ac:dyDescent="0.45">
      <c r="A44" t="s">
        <v>79</v>
      </c>
      <c r="B44" t="s">
        <v>5</v>
      </c>
      <c r="C44" t="s">
        <v>43</v>
      </c>
      <c r="D44" t="s">
        <v>79</v>
      </c>
      <c r="E44" t="s">
        <v>77</v>
      </c>
      <c r="G44" t="s">
        <v>134</v>
      </c>
    </row>
    <row r="45" spans="1:12" x14ac:dyDescent="0.45">
      <c r="A45" t="s">
        <v>80</v>
      </c>
      <c r="B45" t="s">
        <v>5</v>
      </c>
      <c r="C45" t="s">
        <v>43</v>
      </c>
      <c r="D45" t="s">
        <v>80</v>
      </c>
      <c r="E45" t="s">
        <v>77</v>
      </c>
      <c r="G45" t="s">
        <v>134</v>
      </c>
    </row>
    <row r="46" spans="1:12" x14ac:dyDescent="0.45">
      <c r="A46" t="s">
        <v>81</v>
      </c>
      <c r="B46" t="s">
        <v>5</v>
      </c>
      <c r="C46" t="s">
        <v>43</v>
      </c>
      <c r="D46" t="s">
        <v>81</v>
      </c>
      <c r="E46" t="s">
        <v>77</v>
      </c>
    </row>
    <row r="47" spans="1:12" x14ac:dyDescent="0.45">
      <c r="A47" t="s">
        <v>82</v>
      </c>
      <c r="B47" t="s">
        <v>5</v>
      </c>
      <c r="C47" t="s">
        <v>43</v>
      </c>
      <c r="D47" t="s">
        <v>82</v>
      </c>
      <c r="E47" t="s">
        <v>77</v>
      </c>
    </row>
    <row r="48" spans="1:12" x14ac:dyDescent="0.45">
      <c r="A48" t="s">
        <v>64</v>
      </c>
      <c r="B48" t="s">
        <v>5</v>
      </c>
      <c r="C48" t="s">
        <v>43</v>
      </c>
      <c r="D48" t="s">
        <v>64</v>
      </c>
      <c r="E48" t="s">
        <v>119</v>
      </c>
      <c r="G48" t="s">
        <v>134</v>
      </c>
    </row>
    <row r="49" spans="1:7" x14ac:dyDescent="0.45">
      <c r="A49" t="s">
        <v>84</v>
      </c>
      <c r="B49" t="s">
        <v>5</v>
      </c>
      <c r="C49" t="s">
        <v>43</v>
      </c>
      <c r="D49" t="s">
        <v>83</v>
      </c>
      <c r="E49" t="s">
        <v>120</v>
      </c>
      <c r="G49" t="s">
        <v>134</v>
      </c>
    </row>
    <row r="50" spans="1:7" x14ac:dyDescent="0.45">
      <c r="A50" t="s">
        <v>86</v>
      </c>
      <c r="B50" t="s">
        <v>6</v>
      </c>
      <c r="C50" t="s">
        <v>43</v>
      </c>
      <c r="D50" t="s">
        <v>85</v>
      </c>
      <c r="E50" t="s">
        <v>50</v>
      </c>
    </row>
    <row r="51" spans="1:7" x14ac:dyDescent="0.45">
      <c r="A51" t="s">
        <v>121</v>
      </c>
      <c r="B51" t="s">
        <v>6</v>
      </c>
      <c r="C51" t="s">
        <v>43</v>
      </c>
      <c r="D51" t="s">
        <v>121</v>
      </c>
      <c r="E51" t="s">
        <v>119</v>
      </c>
      <c r="G51" t="s">
        <v>134</v>
      </c>
    </row>
    <row r="52" spans="1:7" x14ac:dyDescent="0.45">
      <c r="A52" t="s">
        <v>121</v>
      </c>
      <c r="B52" t="s">
        <v>7</v>
      </c>
      <c r="C52" t="s">
        <v>43</v>
      </c>
      <c r="D52" t="s">
        <v>121</v>
      </c>
      <c r="E52" t="s">
        <v>119</v>
      </c>
      <c r="G52" t="s">
        <v>134</v>
      </c>
    </row>
    <row r="53" spans="1:7" x14ac:dyDescent="0.45">
      <c r="A53" t="s">
        <v>64</v>
      </c>
      <c r="B53" t="s">
        <v>7</v>
      </c>
      <c r="C53" t="s">
        <v>43</v>
      </c>
      <c r="D53" t="s">
        <v>64</v>
      </c>
      <c r="E53" t="s">
        <v>119</v>
      </c>
      <c r="G53" t="s">
        <v>134</v>
      </c>
    </row>
    <row r="54" spans="1:7" x14ac:dyDescent="0.45">
      <c r="A54" t="s">
        <v>87</v>
      </c>
      <c r="B54" t="s">
        <v>7</v>
      </c>
      <c r="C54" t="s">
        <v>43</v>
      </c>
      <c r="D54" t="s">
        <v>87</v>
      </c>
      <c r="E54" t="s">
        <v>50</v>
      </c>
    </row>
    <row r="55" spans="1:7" x14ac:dyDescent="0.45">
      <c r="A55" t="s">
        <v>88</v>
      </c>
      <c r="B55" t="s">
        <v>7</v>
      </c>
      <c r="C55" t="s">
        <v>43</v>
      </c>
      <c r="D55" t="s">
        <v>88</v>
      </c>
      <c r="E55" t="s">
        <v>119</v>
      </c>
      <c r="G55" t="s">
        <v>134</v>
      </c>
    </row>
    <row r="56" spans="1:7" x14ac:dyDescent="0.45">
      <c r="A56" t="s">
        <v>61</v>
      </c>
      <c r="B56" t="s">
        <v>4</v>
      </c>
      <c r="C56" t="s">
        <v>43</v>
      </c>
      <c r="E56" t="s">
        <v>50</v>
      </c>
      <c r="F56" t="s">
        <v>166</v>
      </c>
    </row>
  </sheetData>
  <dataValidations count="3">
    <dataValidation type="list" allowBlank="1" showInputMessage="1" showErrorMessage="1" sqref="E2:E55">
      <formula1>DT</formula1>
    </dataValidation>
    <dataValidation type="list" allowBlank="1" showInputMessage="1" showErrorMessage="1" sqref="H2:H55">
      <formula1>FS</formula1>
    </dataValidation>
    <dataValidation type="list" allowBlank="1" showInputMessage="1" showErrorMessage="1" sqref="C2:C55">
      <formula1>OT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2"/>
  <sheetViews>
    <sheetView workbookViewId="0">
      <selection activeCell="C9" sqref="C9"/>
    </sheetView>
  </sheetViews>
  <sheetFormatPr defaultRowHeight="15" x14ac:dyDescent="0.25"/>
  <cols>
    <col min="1" max="1" width="10.42578125" bestFit="1" customWidth="1"/>
    <col min="2" max="2" width="11.140625" bestFit="1" customWidth="1"/>
    <col min="3" max="3" width="15.42578125" bestFit="1" customWidth="1"/>
  </cols>
  <sheetData>
    <row r="1" spans="1:3" x14ac:dyDescent="0.45">
      <c r="A1" t="s">
        <v>96</v>
      </c>
      <c r="B1" t="s">
        <v>137</v>
      </c>
      <c r="C1" t="s">
        <v>138</v>
      </c>
    </row>
    <row r="2" spans="1:3" x14ac:dyDescent="0.45">
      <c r="A2" t="s">
        <v>5</v>
      </c>
      <c r="C2" t="s">
        <v>134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3"/>
  <sheetViews>
    <sheetView workbookViewId="0">
      <selection activeCell="E16" sqref="E16"/>
    </sheetView>
  </sheetViews>
  <sheetFormatPr defaultRowHeight="15" x14ac:dyDescent="0.25"/>
  <cols>
    <col min="1" max="1" width="8.85546875" bestFit="1" customWidth="1"/>
    <col min="2" max="2" width="13" bestFit="1" customWidth="1"/>
    <col min="3" max="3" width="14.42578125" bestFit="1" customWidth="1"/>
  </cols>
  <sheetData>
    <row r="1" spans="1:3" x14ac:dyDescent="0.45">
      <c r="A1" t="s">
        <v>158</v>
      </c>
      <c r="B1" t="s">
        <v>159</v>
      </c>
      <c r="C1" t="s">
        <v>160</v>
      </c>
    </row>
    <row r="2" spans="1:3" x14ac:dyDescent="0.45">
      <c r="A2" t="s">
        <v>162</v>
      </c>
      <c r="B2" t="s">
        <v>164</v>
      </c>
      <c r="C2" t="s">
        <v>163</v>
      </c>
    </row>
    <row r="3" spans="1:3" x14ac:dyDescent="0.45">
      <c r="A3" t="s">
        <v>162</v>
      </c>
      <c r="B3" t="s">
        <v>165</v>
      </c>
      <c r="C3" t="s">
        <v>163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C2"/>
  <sheetViews>
    <sheetView workbookViewId="0">
      <selection activeCell="C5" sqref="C5"/>
    </sheetView>
  </sheetViews>
  <sheetFormatPr defaultRowHeight="15" x14ac:dyDescent="0.25"/>
  <cols>
    <col min="1" max="1" width="8.85546875" bestFit="1" customWidth="1"/>
    <col min="2" max="2" width="9.7109375" bestFit="1" customWidth="1"/>
    <col min="3" max="3" width="31" bestFit="1" customWidth="1"/>
  </cols>
  <sheetData>
    <row r="1" spans="1:3" x14ac:dyDescent="0.45">
      <c r="A1" t="s">
        <v>158</v>
      </c>
      <c r="B1" t="s">
        <v>105</v>
      </c>
      <c r="C1" t="s">
        <v>161</v>
      </c>
    </row>
    <row r="2" spans="1:3" x14ac:dyDescent="0.45">
      <c r="A2" t="s">
        <v>162</v>
      </c>
      <c r="B2" t="s">
        <v>4</v>
      </c>
      <c r="C2" s="2" t="str">
        <f>"'Geography'[Country]=""United States"""</f>
        <v>'Geography'[Country]="United States"</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6"/>
  <sheetViews>
    <sheetView topLeftCell="A16" workbookViewId="0">
      <selection sqref="A1:XFD1048576"/>
    </sheetView>
  </sheetViews>
  <sheetFormatPr defaultRowHeight="15" x14ac:dyDescent="0.25"/>
  <cols>
    <col min="1" max="1" width="17.42578125" bestFit="1" customWidth="1"/>
    <col min="2" max="2" width="9.7109375" bestFit="1" customWidth="1"/>
    <col min="3" max="3" width="13.5703125" bestFit="1" customWidth="1"/>
  </cols>
  <sheetData>
    <row r="1" spans="1:3" x14ac:dyDescent="0.45">
      <c r="A1" t="s">
        <v>167</v>
      </c>
      <c r="B1" t="s">
        <v>105</v>
      </c>
      <c r="C1" t="s">
        <v>168</v>
      </c>
    </row>
    <row r="2" spans="1:3" x14ac:dyDescent="0.45">
      <c r="A2" t="s">
        <v>169</v>
      </c>
      <c r="B2" t="s">
        <v>4</v>
      </c>
      <c r="C2" t="s">
        <v>61</v>
      </c>
    </row>
    <row r="3" spans="1:3" x14ac:dyDescent="0.45">
      <c r="A3" t="s">
        <v>169</v>
      </c>
      <c r="B3" t="s">
        <v>4</v>
      </c>
      <c r="C3" t="s">
        <v>63</v>
      </c>
    </row>
    <row r="4" spans="1:3" x14ac:dyDescent="0.45">
      <c r="A4" t="s">
        <v>169</v>
      </c>
      <c r="B4" t="s">
        <v>4</v>
      </c>
      <c r="C4" t="s">
        <v>72</v>
      </c>
    </row>
    <row r="5" spans="1:3" x14ac:dyDescent="0.45">
      <c r="A5" t="s">
        <v>170</v>
      </c>
      <c r="B5" t="s">
        <v>3</v>
      </c>
      <c r="C5" t="s">
        <v>47</v>
      </c>
    </row>
    <row r="6" spans="1:3" x14ac:dyDescent="0.45">
      <c r="A6" t="s">
        <v>170</v>
      </c>
      <c r="B6" t="s">
        <v>3</v>
      </c>
      <c r="C6" t="s">
        <v>45</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0"/>
  <sheetViews>
    <sheetView workbookViewId="0">
      <selection activeCell="C2" sqref="C2"/>
    </sheetView>
  </sheetViews>
  <sheetFormatPr defaultRowHeight="15" x14ac:dyDescent="0.25"/>
  <cols>
    <col min="1" max="1" width="18.42578125" bestFit="1" customWidth="1"/>
    <col min="2" max="2" width="12.85546875" bestFit="1" customWidth="1"/>
    <col min="3" max="3" width="34.7109375" bestFit="1" customWidth="1"/>
  </cols>
  <sheetData>
    <row r="1" spans="1:7" x14ac:dyDescent="0.45">
      <c r="A1" t="s">
        <v>10</v>
      </c>
      <c r="B1" t="s">
        <v>123</v>
      </c>
      <c r="C1" t="s">
        <v>126</v>
      </c>
      <c r="D1" t="s">
        <v>99</v>
      </c>
      <c r="E1" t="s">
        <v>1</v>
      </c>
      <c r="F1" t="s">
        <v>12</v>
      </c>
      <c r="G1" t="s">
        <v>0</v>
      </c>
    </row>
    <row r="2" spans="1:7" x14ac:dyDescent="0.45">
      <c r="A2" t="s">
        <v>112</v>
      </c>
      <c r="B2" t="s">
        <v>125</v>
      </c>
      <c r="C2" t="str">
        <f>_xlfn.CONCAT(DataSources!$A2," ", DataSources!$B2)</f>
        <v>MKServer Corona</v>
      </c>
      <c r="D2" t="s">
        <v>101</v>
      </c>
      <c r="E2" t="s">
        <v>98</v>
      </c>
      <c r="F2" t="s">
        <v>125</v>
      </c>
      <c r="G2" t="s">
        <v>43</v>
      </c>
    </row>
    <row r="3" spans="1:7" x14ac:dyDescent="0.45">
      <c r="A3" t="s">
        <v>113</v>
      </c>
      <c r="B3" t="s">
        <v>124</v>
      </c>
      <c r="C3" t="str">
        <f>_xlfn.CONCAT(DataSources!$A3," ", DataSources!$B3)</f>
        <v xml:space="preserve"> </v>
      </c>
      <c r="D3" t="s">
        <v>100</v>
      </c>
      <c r="E3" t="s">
        <v>131</v>
      </c>
      <c r="F3" t="s">
        <v>130</v>
      </c>
      <c r="G3" t="s">
        <v>17</v>
      </c>
    </row>
    <row r="4" spans="1:7" x14ac:dyDescent="0.45">
      <c r="B4" t="s">
        <v>109</v>
      </c>
      <c r="C4" t="str">
        <f>_xlfn.CONCAT(DataSources!$A4," ", DataSources!$B4)</f>
        <v xml:space="preserve"> </v>
      </c>
      <c r="D4" t="s">
        <v>127</v>
      </c>
      <c r="F4" t="s">
        <v>124</v>
      </c>
    </row>
    <row r="5" spans="1:7" x14ac:dyDescent="0.45">
      <c r="B5" t="s">
        <v>108</v>
      </c>
      <c r="C5" t="str">
        <f>_xlfn.CONCAT(DataSources!$A5," ", DataSources!$B5)</f>
        <v xml:space="preserve"> </v>
      </c>
      <c r="D5" t="s">
        <v>128</v>
      </c>
      <c r="F5" t="s">
        <v>77</v>
      </c>
    </row>
    <row r="6" spans="1:7" x14ac:dyDescent="0.45">
      <c r="B6" t="s">
        <v>107</v>
      </c>
      <c r="C6" t="str">
        <f>_xlfn.CONCAT(DataSources!$A6," ", DataSources!$B6)</f>
        <v xml:space="preserve"> </v>
      </c>
      <c r="D6" t="s">
        <v>129</v>
      </c>
      <c r="F6" t="s">
        <v>119</v>
      </c>
    </row>
    <row r="7" spans="1:7" x14ac:dyDescent="0.45">
      <c r="C7" t="str">
        <f>_xlfn.CONCAT(DataSources!$A7," ", DataSources!$B7)</f>
        <v xml:space="preserve"> </v>
      </c>
      <c r="F7" t="s">
        <v>50</v>
      </c>
    </row>
    <row r="9" spans="1:7" x14ac:dyDescent="0.45">
      <c r="C9" t="str">
        <f>_xlfn.CONCAT(DataSources!$A3," ", DataSources!$B3)</f>
        <v xml:space="preserve"> </v>
      </c>
    </row>
    <row r="10" spans="1:7" x14ac:dyDescent="0.45">
      <c r="C10" t="str">
        <f>_xlfn.CONCAT(DataSources!$A4," ", DataSources!$B4)</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CC0D0C0DFF8C6449DE7873A14FBCB83" ma:contentTypeVersion="15" ma:contentTypeDescription="Create a new document." ma:contentTypeScope="" ma:versionID="fa404479abba3feb074acc2e806565cf">
  <xsd:schema xmlns:xsd="http://www.w3.org/2001/XMLSchema" xmlns:xs="http://www.w3.org/2001/XMLSchema" xmlns:p="http://schemas.microsoft.com/office/2006/metadata/properties" xmlns:ns3="9e548fd3-f7b4-490c-9d07-36be117e6ce5" xmlns:ns4="beaba498-6342-4421-a18c-7bfd16d38d53" targetNamespace="http://schemas.microsoft.com/office/2006/metadata/properties" ma:root="true" ma:fieldsID="25dd324ff6cedc5a2df3109d58df23e8" ns3:_="" ns4:_="">
    <xsd:import namespace="9e548fd3-f7b4-490c-9d07-36be117e6ce5"/>
    <xsd:import namespace="beaba498-6342-4421-a18c-7bfd16d38d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3:LastSharedByUser" minOccurs="0"/>
                <xsd:element ref="ns3:LastSharedByTime"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48fd3-f7b4-490c-9d07-36be117e6c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eaba498-6342-4421-a18c-7bfd16d38d5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beaba498-6342-4421-a18c-7bfd16d38d53" xsi:nil="true"/>
  </documentManagement>
</p:properties>
</file>

<file path=customXml/itemProps1.xml><?xml version="1.0" encoding="utf-8"?>
<ds:datastoreItem xmlns:ds="http://schemas.openxmlformats.org/officeDocument/2006/customXml" ds:itemID="{E2275932-CD7C-4B19-A948-199D3E0E5FFC}">
  <ds:schemaRefs>
    <ds:schemaRef ds:uri="http://schemas.microsoft.com/sharepoint/v3/contenttype/forms"/>
  </ds:schemaRefs>
</ds:datastoreItem>
</file>

<file path=customXml/itemProps2.xml><?xml version="1.0" encoding="utf-8"?>
<ds:datastoreItem xmlns:ds="http://schemas.openxmlformats.org/officeDocument/2006/customXml" ds:itemID="{F812E1F2-546D-4113-A992-5C4A89A4B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548fd3-f7b4-490c-9d07-36be117e6ce5"/>
    <ds:schemaRef ds:uri="beaba498-6342-4421-a18c-7bfd16d38d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05D712-353E-429A-8628-FA34CABB75D5}">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beaba498-6342-4421-a18c-7bfd16d38d53"/>
    <ds:schemaRef ds:uri="9e548fd3-f7b4-490c-9d07-36be117e6ce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DataSources</vt:lpstr>
      <vt:lpstr>Tables</vt:lpstr>
      <vt:lpstr>Relationships</vt:lpstr>
      <vt:lpstr>MeasuresColumns</vt:lpstr>
      <vt:lpstr>Model</vt:lpstr>
      <vt:lpstr>Roles</vt:lpstr>
      <vt:lpstr>RLS</vt:lpstr>
      <vt:lpstr>Hierarchies</vt:lpstr>
      <vt:lpstr>Lists</vt:lpstr>
      <vt:lpstr>CalculatedTables</vt:lpstr>
      <vt:lpstr>Hierarchies!CFB</vt:lpstr>
      <vt:lpstr>CFB</vt:lpstr>
      <vt:lpstr>Hierarchies!DS</vt:lpstr>
      <vt:lpstr>DS</vt:lpstr>
      <vt:lpstr>Hierarchies!DT</vt:lpstr>
      <vt:lpstr>DT</vt:lpstr>
      <vt:lpstr>Hierarchies!FS</vt:lpstr>
      <vt:lpstr>FS</vt:lpstr>
      <vt:lpstr>Hierarchies!OT</vt:lpstr>
      <vt:lpstr>OT</vt:lpstr>
      <vt:lpstr>Hierarchies!Prov</vt:lpstr>
      <vt:lpstr>Prov</vt:lpstr>
      <vt:lpstr>Hierarchies!TT</vt:lpstr>
      <vt:lpstr>TT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root</cp:lastModifiedBy>
  <dcterms:created xsi:type="dcterms:W3CDTF">2020-05-19T20:50:14Z</dcterms:created>
  <dcterms:modified xsi:type="dcterms:W3CDTF">2022-10-13T21:42:00Z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0x010100BCC0D0C0DFF8C6449DE7873A14FBCB83</vt:lpwstr>
  </property>
</Properties>
</file>