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Shareverzeichnis\Masterthesis\Ergebnisse\"/>
    </mc:Choice>
  </mc:AlternateContent>
  <xr:revisionPtr revIDLastSave="0" documentId="13_ncr:1_{674E1B51-C089-4417-8548-6E3AEC4F5D2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2019-12-29_23_40_31" sheetId="1" r:id="rId1"/>
    <sheet name="non_dominated_solutions" sheetId="2" r:id="rId2"/>
    <sheet name="non_dominated_normalised" sheetId="3" r:id="rId3"/>
    <sheet name="results" sheetId="5" r:id="rId4"/>
    <sheet name="runtime" sheetId="6" r:id="rId5"/>
  </sheets>
  <externalReferences>
    <externalReference r:id="rId6"/>
  </externalReferenc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H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E2" i="6"/>
  <c r="E3" i="6"/>
  <c r="H3" i="6" s="1"/>
  <c r="E4" i="6"/>
  <c r="H4" i="6" s="1"/>
  <c r="E5" i="6"/>
  <c r="H5" i="6" s="1"/>
  <c r="E6" i="6"/>
  <c r="H6" i="6" s="1"/>
  <c r="E7" i="6"/>
  <c r="H7" i="6" s="1"/>
  <c r="E8" i="6"/>
  <c r="H8" i="6" s="1"/>
  <c r="E9" i="6"/>
  <c r="H9" i="6" s="1"/>
  <c r="E10" i="6"/>
  <c r="H10" i="6" s="1"/>
  <c r="E11" i="6"/>
  <c r="H11" i="6" s="1"/>
  <c r="E12" i="6"/>
  <c r="H12" i="6" s="1"/>
  <c r="E13" i="6"/>
  <c r="H13" i="6" s="1"/>
  <c r="E14" i="6"/>
  <c r="H14" i="6" s="1"/>
  <c r="E15" i="6"/>
  <c r="H15" i="6" s="1"/>
  <c r="E16" i="6"/>
  <c r="H16" i="6" s="1"/>
  <c r="E17" i="6"/>
  <c r="H17" i="6" s="1"/>
  <c r="J22" i="5" l="1"/>
  <c r="I28" i="5"/>
  <c r="H28" i="5"/>
  <c r="I26" i="5"/>
  <c r="H26" i="5"/>
  <c r="I24" i="5"/>
  <c r="H24" i="5" l="1"/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C2" i="3"/>
  <c r="D2" i="3"/>
  <c r="B2" i="3"/>
  <c r="E39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F39" i="5"/>
  <c r="G39" i="5"/>
  <c r="C39" i="5"/>
  <c r="C38" i="5"/>
  <c r="C37" i="5"/>
  <c r="C36" i="5"/>
  <c r="C35" i="5"/>
  <c r="C34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C33" i="5"/>
  <c r="C32" i="5"/>
  <c r="C30" i="5"/>
  <c r="C29" i="5"/>
  <c r="C28" i="5"/>
  <c r="C27" i="5"/>
  <c r="C26" i="5"/>
  <c r="C25" i="5"/>
  <c r="C24" i="5"/>
  <c r="C31" i="5"/>
  <c r="B39" i="5"/>
  <c r="B38" i="5"/>
  <c r="B37" i="5"/>
  <c r="B36" i="5"/>
  <c r="B35" i="5"/>
  <c r="B34" i="5"/>
  <c r="B33" i="5"/>
  <c r="B32" i="5"/>
  <c r="B31" i="5"/>
  <c r="B27" i="5"/>
  <c r="B29" i="5"/>
  <c r="B30" i="5"/>
  <c r="B28" i="5"/>
  <c r="B26" i="5"/>
  <c r="B25" i="5"/>
  <c r="B24" i="5"/>
</calcChain>
</file>

<file path=xl/sharedStrings.xml><?xml version="1.0" encoding="utf-8"?>
<sst xmlns="http://schemas.openxmlformats.org/spreadsheetml/2006/main" count="1921" uniqueCount="531">
  <si>
    <t>2019-12-30 00:40:31</t>
  </si>
  <si>
    <t>2019-12-29_23_40_31</t>
  </si>
  <si>
    <t>INFO</t>
  </si>
  <si>
    <t>rs</t>
  </si>
  <si>
    <t>__main__</t>
  </si>
  <si>
    <t>population_size</t>
  </si>
  <si>
    <t>30</t>
  </si>
  <si>
    <t>x_y_limits</t>
  </si>
  <si>
    <t>350</t>
  </si>
  <si>
    <t>z_sigma</t>
  </si>
  <si>
    <t>sample_point_distance</t>
  </si>
  <si>
    <t>350 Meters</t>
  </si>
  <si>
    <t>selection_pressure</t>
  </si>
  <si>
    <t>0.2</t>
  </si>
  <si>
    <t>pc</t>
  </si>
  <si>
    <t>0.9</t>
  </si>
  <si>
    <t>pm</t>
  </si>
  <si>
    <t>0.5</t>
  </si>
  <si>
    <t>aimed_point_factor</t>
  </si>
  <si>
    <t>2</t>
  </si>
  <si>
    <t>n_crossover</t>
  </si>
  <si>
    <t>mutation_max_disturbance_distance</t>
  </si>
  <si>
    <t>80</t>
  </si>
  <si>
    <t>mutation_group_size</t>
  </si>
  <si>
    <t>percentage_inserted_and_deleted</t>
  </si>
  <si>
    <t>0.25</t>
  </si>
  <si>
    <t>percentage_disturbed</t>
  </si>
  <si>
    <t>2019-12-30 02:08:33</t>
  </si>
  <si>
    <t>threedpoints_1577658506__0</t>
  </si>
  <si>
    <t>252.38661109839953</t>
  </si>
  <si>
    <t>13.373848934615971</t>
  </si>
  <si>
    <t>threedpoints_1577657749__0</t>
  </si>
  <si>
    <t>3.816303814326166</t>
  </si>
  <si>
    <t>535676375.5343535</t>
  </si>
  <si>
    <t>[['threedpoints_1577657749__0'</t>
  </si>
  <si>
    <t xml:space="preserve"> [279.8021031750238</t>
  </si>
  <si>
    <t xml:space="preserve"> 32.668106003957064</t>
  </si>
  <si>
    <t xml:space="preserve"> 3.816303814326166]]</t>
  </si>
  <si>
    <t xml:space="preserve"> ['threedpoints_1577657916__0'</t>
  </si>
  <si>
    <t xml:space="preserve"> [261.98839518056366</t>
  </si>
  <si>
    <t xml:space="preserve"> 22.942728853921267</t>
  </si>
  <si>
    <t xml:space="preserve"> 4.034629775746929]]</t>
  </si>
  <si>
    <t xml:space="preserve"> ['threedpoints_1577658506__0'</t>
  </si>
  <si>
    <t xml:space="preserve"> [252.38661109839953</t>
  </si>
  <si>
    <t xml:space="preserve"> 13.373848934615971</t>
  </si>
  <si>
    <t xml:space="preserve"> 4.220747498387666]]</t>
  </si>
  <si>
    <t xml:space="preserve"> ['threedpoints_1577659984__0'</t>
  </si>
  <si>
    <t xml:space="preserve"> [269.23554793564597</t>
  </si>
  <si>
    <t xml:space="preserve"> 16.48124391038024</t>
  </si>
  <si>
    <t xml:space="preserve"> 3.858634589046633]]]</t>
  </si>
  <si>
    <t>2019-12-30 04:01:10</t>
  </si>
  <si>
    <t>threedpoints_1577657824__1</t>
  </si>
  <si>
    <t>234.35663953234453</t>
  </si>
  <si>
    <t>-0.1949920106540901</t>
  </si>
  <si>
    <t xml:space="preserve"> 3.858634589046633]]</t>
  </si>
  <si>
    <t xml:space="preserve"> ['threedpoints_1577657749__1'</t>
  </si>
  <si>
    <t xml:space="preserve"> ['threedpoints_1577657916__1'</t>
  </si>
  <si>
    <t xml:space="preserve"> ['threedpoints_1577657824__1'</t>
  </si>
  <si>
    <t xml:space="preserve"> [234.35663953234453</t>
  </si>
  <si>
    <t xml:space="preserve"> 23.924243256717773</t>
  </si>
  <si>
    <t xml:space="preserve"> 4.302695693986854]]</t>
  </si>
  <si>
    <t xml:space="preserve"> ['threedpoints_1577660580__1'</t>
  </si>
  <si>
    <t xml:space="preserve"> [251.3874762902862</t>
  </si>
  <si>
    <t xml:space="preserve"> 18.719285982983756</t>
  </si>
  <si>
    <t xml:space="preserve"> 3.9867096124732027]]</t>
  </si>
  <si>
    <t xml:space="preserve"> ['threedpoints_1577658925__1'</t>
  </si>
  <si>
    <t xml:space="preserve"> [251.38747583322814</t>
  </si>
  <si>
    <t xml:space="preserve"> 18.719287055170376</t>
  </si>
  <si>
    <t xml:space="preserve"> 3.986709662477488]]</t>
  </si>
  <si>
    <t xml:space="preserve"> ['threedpoints_1577661633__1'</t>
  </si>
  <si>
    <t xml:space="preserve"> ['threedpoints_1577658611__1'</t>
  </si>
  <si>
    <t xml:space="preserve"> [258.7564170428301</t>
  </si>
  <si>
    <t xml:space="preserve"> 16.781282825121693</t>
  </si>
  <si>
    <t xml:space="preserve"> 3.92459180858297]]]</t>
  </si>
  <si>
    <t>2019-12-30 07:00:28</t>
  </si>
  <si>
    <t>threedpoints_1577657592__2</t>
  </si>
  <si>
    <t>225.4624043557099</t>
  </si>
  <si>
    <t>12.810189327598502</t>
  </si>
  <si>
    <t>-2.11754350434974</t>
  </si>
  <si>
    <t xml:space="preserve"> 3.92459180858297]]</t>
  </si>
  <si>
    <t xml:space="preserve"> ['threedpoints_1577658506__2'</t>
  </si>
  <si>
    <t xml:space="preserve"> [239.4125126107039</t>
  </si>
  <si>
    <t xml:space="preserve"> 13.077801731043488</t>
  </si>
  <si>
    <t xml:space="preserve"> 4.155905154981168]]</t>
  </si>
  <si>
    <t xml:space="preserve"> ['threedpoints_1577659984__2'</t>
  </si>
  <si>
    <t xml:space="preserve"> ['threedpoints_1577657749__2'</t>
  </si>
  <si>
    <t xml:space="preserve"> ['threedpoints_1577661633__2'</t>
  </si>
  <si>
    <t xml:space="preserve"> [265.7232367108179</t>
  </si>
  <si>
    <t xml:space="preserve"> 24.439272122675973</t>
  </si>
  <si>
    <t xml:space="preserve"> 3.88504371130282]]</t>
  </si>
  <si>
    <t xml:space="preserve"> [243.54394962742316</t>
  </si>
  <si>
    <t xml:space="preserve"> 12.863706814141207</t>
  </si>
  <si>
    <t xml:space="preserve"> 4.044937897349496]]</t>
  </si>
  <si>
    <t xml:space="preserve"> ['threedpoints_1577657592__2'</t>
  </si>
  <si>
    <t xml:space="preserve"> [248.36876726100866</t>
  </si>
  <si>
    <t xml:space="preserve"> 12.810189327598502</t>
  </si>
  <si>
    <t xml:space="preserve"> 4.067479599966942]]</t>
  </si>
  <si>
    <t xml:space="preserve"> ['threedpoints_1577660345__2'</t>
  </si>
  <si>
    <t xml:space="preserve"> [243.68473670937624</t>
  </si>
  <si>
    <t xml:space="preserve"> 16.55353151797239</t>
  </si>
  <si>
    <t xml:space="preserve"> 4.036832894286549]]</t>
  </si>
  <si>
    <t xml:space="preserve"> [225.4624043557099</t>
  </si>
  <si>
    <t xml:space="preserve"> 18.851868436810975</t>
  </si>
  <si>
    <t xml:space="preserve"> 4.27745457418673]]</t>
  </si>
  <si>
    <t xml:space="preserve"> ['threedpoints_1577658925__2'</t>
  </si>
  <si>
    <t xml:space="preserve"> [249.00415569883313</t>
  </si>
  <si>
    <t xml:space="preserve"> 18.164495325368662</t>
  </si>
  <si>
    <t xml:space="preserve"> 3.9448736538900944]]</t>
  </si>
  <si>
    <t xml:space="preserve"> ['threedpoints_1577662652__2'</t>
  </si>
  <si>
    <t xml:space="preserve"> [259.82015541400034</t>
  </si>
  <si>
    <t xml:space="preserve"> 16.715357047289764</t>
  </si>
  <si>
    <t xml:space="preserve"> 4.033042432469018]]]</t>
  </si>
  <si>
    <t>2019-12-30 10:37:01</t>
  </si>
  <si>
    <t>threedpoints_1577658611__3</t>
  </si>
  <si>
    <t>211.45278174885055</t>
  </si>
  <si>
    <t>threedpoints_1577659984__3</t>
  </si>
  <si>
    <t>3.678627074774861</t>
  </si>
  <si>
    <t>385484981.5906464</t>
  </si>
  <si>
    <t xml:space="preserve"> ['threedpoints_1577659984__3'</t>
  </si>
  <si>
    <t xml:space="preserve"> [280.6319450177818</t>
  </si>
  <si>
    <t xml:space="preserve"> 31.721744210536475</t>
  </si>
  <si>
    <t xml:space="preserve"> 3.678627074774861]]</t>
  </si>
  <si>
    <t xml:space="preserve"> ['threedpoints_1577657916__3'</t>
  </si>
  <si>
    <t xml:space="preserve"> [252.02053138530647</t>
  </si>
  <si>
    <t xml:space="preserve"> 15.108988695422527</t>
  </si>
  <si>
    <t xml:space="preserve"> 3.904543962427836]]</t>
  </si>
  <si>
    <t xml:space="preserve"> ['threedpoints_1577658611__3'</t>
  </si>
  <si>
    <t xml:space="preserve"> [211.45278174885055</t>
  </si>
  <si>
    <t xml:space="preserve"> 13.82438740186541</t>
  </si>
  <si>
    <t xml:space="preserve"> 4.2872124673332275]]</t>
  </si>
  <si>
    <t xml:space="preserve"> ['threedpoints_1577661633__3'</t>
  </si>
  <si>
    <t xml:space="preserve"> ['threedpoints_1577662652__3'</t>
  </si>
  <si>
    <t xml:space="preserve"> [227.8782094206327</t>
  </si>
  <si>
    <t xml:space="preserve"> 19.87987384466452</t>
  </si>
  <si>
    <t xml:space="preserve"> 4.200559172523539]]</t>
  </si>
  <si>
    <t xml:space="preserve"> ['threedpoints_1577657423__3'</t>
  </si>
  <si>
    <t xml:space="preserve"> [216.7108640445293</t>
  </si>
  <si>
    <t xml:space="preserve"> 12.939196546409622</t>
  </si>
  <si>
    <t xml:space="preserve"> 4.283896645160203]]</t>
  </si>
  <si>
    <t xml:space="preserve"> [234.14824463127718</t>
  </si>
  <si>
    <t xml:space="preserve"> 20.740837704456176</t>
  </si>
  <si>
    <t xml:space="preserve"> 4.078203676590378]]]</t>
  </si>
  <si>
    <t>2019-12-30 15:01:51</t>
  </si>
  <si>
    <t>threedpoints_1577659984__4</t>
  </si>
  <si>
    <t>3.6471888353637474</t>
  </si>
  <si>
    <t>535676401.8721044</t>
  </si>
  <si>
    <t>[['threedpoints_1577659984__0'</t>
  </si>
  <si>
    <t xml:space="preserve"> 4.078203676590378]]</t>
  </si>
  <si>
    <t xml:space="preserve"> ['threedpoints_1577657749__4'</t>
  </si>
  <si>
    <t xml:space="preserve"> [260.2473635131381</t>
  </si>
  <si>
    <t xml:space="preserve"> 21.491495208963684</t>
  </si>
  <si>
    <t xml:space="preserve"> 3.693880230012389]]</t>
  </si>
  <si>
    <t xml:space="preserve"> ['threedpoints_1577658506__4'</t>
  </si>
  <si>
    <t xml:space="preserve"> [248.95660838910413</t>
  </si>
  <si>
    <t xml:space="preserve"> 17.503715050853856</t>
  </si>
  <si>
    <t xml:space="preserve"> 3.822795245549583]]</t>
  </si>
  <si>
    <t xml:space="preserve"> ['threedpoints_1577659984__4'</t>
  </si>
  <si>
    <t xml:space="preserve"> [283.4816911072582</t>
  </si>
  <si>
    <t xml:space="preserve"> 31.962885103537342</t>
  </si>
  <si>
    <t xml:space="preserve"> 3.6471888353637474]]</t>
  </si>
  <si>
    <t xml:space="preserve"> ['threedpoints_1577657592__4'</t>
  </si>
  <si>
    <t xml:space="preserve"> [227.21011545079384</t>
  </si>
  <si>
    <t xml:space="preserve"> 25.77375078465617</t>
  </si>
  <si>
    <t xml:space="preserve"> 4.234880288767612]]</t>
  </si>
  <si>
    <t xml:space="preserve"> [259.3749955265149</t>
  </si>
  <si>
    <t xml:space="preserve"> 19.750543930908133</t>
  </si>
  <si>
    <t xml:space="preserve"> 3.759310200823772]]</t>
  </si>
  <si>
    <t xml:space="preserve"> ['threedpoints_1577658611__4'</t>
  </si>
  <si>
    <t xml:space="preserve"> [255.0951374837397</t>
  </si>
  <si>
    <t xml:space="preserve"> 14.230502339360344</t>
  </si>
  <si>
    <t xml:space="preserve"> 3.9577299785125253]]</t>
  </si>
  <si>
    <t xml:space="preserve"> [245.13221561398768</t>
  </si>
  <si>
    <t xml:space="preserve"> 9.901225019078431</t>
  </si>
  <si>
    <t xml:space="preserve"> 4.302491420136633]]</t>
  </si>
  <si>
    <t xml:space="preserve"> ['threedpoints_1577660580__4'</t>
  </si>
  <si>
    <t xml:space="preserve"> [259.40244339757953</t>
  </si>
  <si>
    <t xml:space="preserve"> 21.71753870721999</t>
  </si>
  <si>
    <t xml:space="preserve"> 3.7399990275565735]]]</t>
  </si>
  <si>
    <t>2019-12-30 20:54:41</t>
  </si>
  <si>
    <t>threedpoints_1577659984__5</t>
  </si>
  <si>
    <t>11.54274795612141</t>
  </si>
  <si>
    <t>535676404.3381295</t>
  </si>
  <si>
    <t>[['threedpoints_1577659984__2'</t>
  </si>
  <si>
    <t xml:space="preserve"> ['threedpoints_1577659984__5'</t>
  </si>
  <si>
    <t xml:space="preserve"> [244.19124098988277</t>
  </si>
  <si>
    <t xml:space="preserve"> 19.33797384292487</t>
  </si>
  <si>
    <t xml:space="preserve"> 4.005313541572312]]</t>
  </si>
  <si>
    <t xml:space="preserve"> ['threedpoints_1577657592__5'</t>
  </si>
  <si>
    <t xml:space="preserve"> [242.85372542056834</t>
  </si>
  <si>
    <t xml:space="preserve"> 11.547169885953501</t>
  </si>
  <si>
    <t xml:space="preserve"> 4.102904652925806]]</t>
  </si>
  <si>
    <t xml:space="preserve"> ['threedpoints_1577660345__5'</t>
  </si>
  <si>
    <t xml:space="preserve"> [250.6810649579772</t>
  </si>
  <si>
    <t xml:space="preserve"> 12.346134282531743</t>
  </si>
  <si>
    <t xml:space="preserve"> 3.918530581828426]]</t>
  </si>
  <si>
    <t xml:space="preserve"> [239.5336800649216</t>
  </si>
  <si>
    <t xml:space="preserve"> 13.168612574795553</t>
  </si>
  <si>
    <t xml:space="preserve"> 4.106649766992415]]</t>
  </si>
  <si>
    <t xml:space="preserve"> [232.94137219342105</t>
  </si>
  <si>
    <t xml:space="preserve"> 14.724739131693088</t>
  </si>
  <si>
    <t xml:space="preserve"> 4.233612044521294]]</t>
  </si>
  <si>
    <t xml:space="preserve"> ['threedpoints_1577661633__5'</t>
  </si>
  <si>
    <t xml:space="preserve"> [214.8380596403798</t>
  </si>
  <si>
    <t xml:space="preserve"> 13.314296549555884</t>
  </si>
  <si>
    <t xml:space="preserve"> 4.681528753699126]]</t>
  </si>
  <si>
    <t xml:space="preserve"> [236.75909196251865</t>
  </si>
  <si>
    <t xml:space="preserve"> 11.54274795612141</t>
  </si>
  <si>
    <t xml:space="preserve"> 4.13361873316356]]</t>
  </si>
  <si>
    <t xml:space="preserve"> [244.7510591727897</t>
  </si>
  <si>
    <t xml:space="preserve"> 13.799655946422638</t>
  </si>
  <si>
    <t xml:space="preserve"> 3.647749808150524]]]</t>
  </si>
  <si>
    <t>2019-12-31 02:57:26</t>
  </si>
  <si>
    <t>threedpoints_1577657423__6</t>
  </si>
  <si>
    <t>10.994495332224353</t>
  </si>
  <si>
    <t>1.9215170503189398</t>
  </si>
  <si>
    <t>[['threedpoints_1577658611__3'</t>
  </si>
  <si>
    <t xml:space="preserve"> 3.647749808150524]]</t>
  </si>
  <si>
    <t xml:space="preserve"> ['threedpoints_1577660345__6'</t>
  </si>
  <si>
    <t xml:space="preserve"> ['threedpoints_1577657592__6'</t>
  </si>
  <si>
    <t xml:space="preserve"> ['threedpoints_1577661633__6'</t>
  </si>
  <si>
    <t xml:space="preserve"> [220.79059428902622</t>
  </si>
  <si>
    <t xml:space="preserve"> 16.408949874197727</t>
  </si>
  <si>
    <t xml:space="preserve"> 4.159090978042154]]</t>
  </si>
  <si>
    <t xml:space="preserve"> [248.78934696625208</t>
  </si>
  <si>
    <t xml:space="preserve"> 11.322324230305494</t>
  </si>
  <si>
    <t xml:space="preserve"> 3.857994064017297]]</t>
  </si>
  <si>
    <t xml:space="preserve"> ['threedpoints_1577659984__6'</t>
  </si>
  <si>
    <t xml:space="preserve"> ['threedpoints_1577657749__6'</t>
  </si>
  <si>
    <t xml:space="preserve"> [237.8168723827343</t>
  </si>
  <si>
    <t xml:space="preserve"> 15.535748012587991</t>
  </si>
  <si>
    <t xml:space="preserve"> 3.919614639002929]]</t>
  </si>
  <si>
    <t xml:space="preserve"> ['threedpoints_1577657423__6'</t>
  </si>
  <si>
    <t xml:space="preserve"> [237.73850936577188</t>
  </si>
  <si>
    <t xml:space="preserve"> 10.994495332224353</t>
  </si>
  <si>
    <t xml:space="preserve"> 4.043021921661906]]]</t>
  </si>
  <si>
    <t>2019-12-31 09:33:57</t>
  </si>
  <si>
    <t>threedpoints_1577657749__7</t>
  </si>
  <si>
    <t>10.269054779252635</t>
  </si>
  <si>
    <t>5.9252295456102075</t>
  </si>
  <si>
    <t xml:space="preserve"> ['threedpoints_1577661633__7'</t>
  </si>
  <si>
    <t xml:space="preserve"> [235.17025564930853</t>
  </si>
  <si>
    <t xml:space="preserve"> 6.065411524669582</t>
  </si>
  <si>
    <t xml:space="preserve"> 4.2065081520873715]]</t>
  </si>
  <si>
    <t xml:space="preserve"> ['threedpoints_1577657749__7'</t>
  </si>
  <si>
    <t xml:space="preserve"> [233.955127883136</t>
  </si>
  <si>
    <t xml:space="preserve"> 10.269054779252635</t>
  </si>
  <si>
    <t xml:space="preserve"> 4.160809561847804]]</t>
  </si>
  <si>
    <t xml:space="preserve"> ['threedpoints_1577657423__7'</t>
  </si>
  <si>
    <t xml:space="preserve"> [237.6870977941147</t>
  </si>
  <si>
    <t xml:space="preserve"> 10.785467305178852</t>
  </si>
  <si>
    <t xml:space="preserve"> 3.887823320090508]]</t>
  </si>
  <si>
    <t xml:space="preserve"> ['threedpoints_1577659984__7'</t>
  </si>
  <si>
    <t xml:space="preserve"> [252.55603421375793</t>
  </si>
  <si>
    <t xml:space="preserve"> 12.127103947395707</t>
  </si>
  <si>
    <t xml:space="preserve"> 3.7592053058403323]]</t>
  </si>
  <si>
    <t xml:space="preserve"> [238.754307268029</t>
  </si>
  <si>
    <t xml:space="preserve"> 5.97328055746461</t>
  </si>
  <si>
    <t xml:space="preserve"> 4.210540293071187]]]</t>
  </si>
  <si>
    <t>2019-12-31 16:44:38</t>
  </si>
  <si>
    <t>threedpoints_1577659984__8</t>
  </si>
  <si>
    <t>10.044578954860608</t>
  </si>
  <si>
    <t>4.0385162156633925</t>
  </si>
  <si>
    <t xml:space="preserve"> ['threedpoints_1577659984__8'</t>
  </si>
  <si>
    <t xml:space="preserve"> [245.3111757324756</t>
  </si>
  <si>
    <t xml:space="preserve"> 10.044578954860608</t>
  </si>
  <si>
    <t xml:space="preserve"> 3.9823382938142156]]</t>
  </si>
  <si>
    <t xml:space="preserve"> [234.17460570612107</t>
  </si>
  <si>
    <t xml:space="preserve"> 7.122795161309742</t>
  </si>
  <si>
    <t xml:space="preserve"> 4.28632239702007]]</t>
  </si>
  <si>
    <t xml:space="preserve"> ['threedpoints_1577661633__8'</t>
  </si>
  <si>
    <t xml:space="preserve"> [236.78620312343347</t>
  </si>
  <si>
    <t xml:space="preserve"> 5.385714718218867</t>
  </si>
  <si>
    <t xml:space="preserve"> 4.1005472296312035]]</t>
  </si>
  <si>
    <t xml:space="preserve"> [235.34829197153402</t>
  </si>
  <si>
    <t xml:space="preserve"> 14.28251692034402</t>
  </si>
  <si>
    <t xml:space="preserve"> 3.9716153105346814]]</t>
  </si>
  <si>
    <t xml:space="preserve"> ['threedpoints_1577657592__8'</t>
  </si>
  <si>
    <t xml:space="preserve"> [233.7059915128722</t>
  </si>
  <si>
    <t xml:space="preserve"> 17.783081639329257</t>
  </si>
  <si>
    <t xml:space="preserve"> 4.147606821806369]]</t>
  </si>
  <si>
    <t xml:space="preserve"> ['threedpoints_1577657749__8'</t>
  </si>
  <si>
    <t xml:space="preserve"> [236.09034595772582</t>
  </si>
  <si>
    <t xml:space="preserve"> 12.323293777801458</t>
  </si>
  <si>
    <t xml:space="preserve"> 4.125464706126085]]]</t>
  </si>
  <si>
    <t>2020-01-01 00:26:41</t>
  </si>
  <si>
    <t>threedpoints_1577659984__9</t>
  </si>
  <si>
    <t>3.613410204420562</t>
  </si>
  <si>
    <t>535676408.41683996</t>
  </si>
  <si>
    <t xml:space="preserve"> ['threedpoints_1577657423__9'</t>
  </si>
  <si>
    <t xml:space="preserve"> [234.1442082766313</t>
  </si>
  <si>
    <t xml:space="preserve"> 7.0025005130756375</t>
  </si>
  <si>
    <t xml:space="preserve"> 4.006604402477227]]</t>
  </si>
  <si>
    <t xml:space="preserve"> ['threedpoints_1577657916__9'</t>
  </si>
  <si>
    <t xml:space="preserve"> ['threedpoints_1577659984__9'</t>
  </si>
  <si>
    <t xml:space="preserve"> ['threedpoints_1577661633__9'</t>
  </si>
  <si>
    <t xml:space="preserve"> ['threedpoints_1577657592__9'</t>
  </si>
  <si>
    <t xml:space="preserve"> [244.9607992725788</t>
  </si>
  <si>
    <t xml:space="preserve"> 10.819423727497028</t>
  </si>
  <si>
    <t xml:space="preserve"> 3.783934292349054]]</t>
  </si>
  <si>
    <t xml:space="preserve"> [233.96261460296446</t>
  </si>
  <si>
    <t xml:space="preserve"> 7.026939856251214</t>
  </si>
  <si>
    <t xml:space="preserve"> 4.057286518846269]]</t>
  </si>
  <si>
    <t xml:space="preserve"> [252.10205299442936</t>
  </si>
  <si>
    <t xml:space="preserve"> 9.674006636128063</t>
  </si>
  <si>
    <t xml:space="preserve"> 3.9492118886021386]]</t>
  </si>
  <si>
    <t xml:space="preserve"> [269.0301146431205</t>
  </si>
  <si>
    <t xml:space="preserve"> 23.507561196115912</t>
  </si>
  <si>
    <t xml:space="preserve"> 3.613410204420562]]]</t>
  </si>
  <si>
    <t>2020-01-01 10:04:45</t>
  </si>
  <si>
    <t>threedpoints_1577657423__10</t>
  </si>
  <si>
    <t>3.5409192684792705</t>
  </si>
  <si>
    <t>5.4513929587941305</t>
  </si>
  <si>
    <t xml:space="preserve"> ['threedpoints_1577657423__10'</t>
  </si>
  <si>
    <t xml:space="preserve"> [255.91101454239205</t>
  </si>
  <si>
    <t xml:space="preserve"> 20.415951933549174</t>
  </si>
  <si>
    <t xml:space="preserve"> 3.5409192684792705]]</t>
  </si>
  <si>
    <t xml:space="preserve"> ['threedpoints_1577659984__10'</t>
  </si>
  <si>
    <t xml:space="preserve"> [233.35836621230771</t>
  </si>
  <si>
    <t xml:space="preserve"> 13.872738894648961</t>
  </si>
  <si>
    <t xml:space="preserve"> 3.941412946022284]]</t>
  </si>
  <si>
    <t xml:space="preserve"> ['threedpoints_1577661633__10'</t>
  </si>
  <si>
    <t xml:space="preserve"> [231.23054985868004</t>
  </si>
  <si>
    <t xml:space="preserve"> 13.889309740023137</t>
  </si>
  <si>
    <t xml:space="preserve"> 4.13869241765641]]</t>
  </si>
  <si>
    <t xml:space="preserve"> [240.38051392670573</t>
  </si>
  <si>
    <t xml:space="preserve"> 11.380126486944665</t>
  </si>
  <si>
    <t xml:space="preserve"> 3.7160374704591135]]</t>
  </si>
  <si>
    <t xml:space="preserve"> [214.27062273684467</t>
  </si>
  <si>
    <t xml:space="preserve"> 9.48192368934863</t>
  </si>
  <si>
    <t xml:space="preserve"> 4.295529126126745]]]</t>
  </si>
  <si>
    <t>2020-01-01 20:12:50</t>
  </si>
  <si>
    <t>threedpoints_1577657592__9</t>
  </si>
  <si>
    <t>10.819423727497028</t>
  </si>
  <si>
    <t>5.875932101524754</t>
  </si>
  <si>
    <t xml:space="preserve"> 4.295529126126745]]</t>
  </si>
  <si>
    <t xml:space="preserve"> ['threedpoints_1577659984__11'</t>
  </si>
  <si>
    <t xml:space="preserve"> ['threedpoints_1577660345__11'</t>
  </si>
  <si>
    <t xml:space="preserve"> ['threedpoints_1577657423__11'</t>
  </si>
  <si>
    <t xml:space="preserve"> [236.83711503763897</t>
  </si>
  <si>
    <t xml:space="preserve"> 6.986523801161441</t>
  </si>
  <si>
    <t xml:space="preserve"> 3.8470394118371]]</t>
  </si>
  <si>
    <t xml:space="preserve"> ['threedpoints_1577661633__11'</t>
  </si>
  <si>
    <t xml:space="preserve"> [233.4409447084602</t>
  </si>
  <si>
    <t xml:space="preserve"> 6.880630664492698</t>
  </si>
  <si>
    <t xml:space="preserve"> 4.029599414476449]]]</t>
  </si>
  <si>
    <t>2020-01-02 08:28:11</t>
  </si>
  <si>
    <t>threedpoints_1577659984__10</t>
  </si>
  <si>
    <t>11.380126486944665</t>
  </si>
  <si>
    <t>5.309813145480916</t>
  </si>
  <si>
    <t xml:space="preserve"> 4.029599414476449]]</t>
  </si>
  <si>
    <t xml:space="preserve"> ['threedpoints_1577659984__12'</t>
  </si>
  <si>
    <t xml:space="preserve"> [233.25799311579146</t>
  </si>
  <si>
    <t xml:space="preserve"> 6.465371591546047</t>
  </si>
  <si>
    <t xml:space="preserve"> 4.220265579009217]]</t>
  </si>
  <si>
    <t xml:space="preserve"> [231.38745268013193</t>
  </si>
  <si>
    <t xml:space="preserve"> 7.257003345245643</t>
  </si>
  <si>
    <t xml:space="preserve"> 3.898992434931119]]</t>
  </si>
  <si>
    <t xml:space="preserve"> ['threedpoints_1577657749__12'</t>
  </si>
  <si>
    <t xml:space="preserve"> [242.22920003502858</t>
  </si>
  <si>
    <t xml:space="preserve"> 12.060084982610043</t>
  </si>
  <si>
    <t xml:space="preserve"> 3.675022665351274]]</t>
  </si>
  <si>
    <t xml:space="preserve"> [239.41624679814953</t>
  </si>
  <si>
    <t xml:space="preserve"> 6.71590730593625</t>
  </si>
  <si>
    <t xml:space="preserve"> 3.740802059500322]]]</t>
  </si>
  <si>
    <t>2020-01-02 22:23:23</t>
  </si>
  <si>
    <t>threedpoints_1577660345__13</t>
  </si>
  <si>
    <t>10.645425391095335</t>
  </si>
  <si>
    <t>385484990.57360023</t>
  </si>
  <si>
    <t xml:space="preserve"> 3.740802059500322]]</t>
  </si>
  <si>
    <t xml:space="preserve"> ['threedpoints_1577660345__13'</t>
  </si>
  <si>
    <t xml:space="preserve"> [235.61979249080753</t>
  </si>
  <si>
    <t xml:space="preserve"> 10.645425391095335</t>
  </si>
  <si>
    <t xml:space="preserve"> 3.872259261549219]]</t>
  </si>
  <si>
    <t xml:space="preserve"> ['threedpoints_1577661633__13'</t>
  </si>
  <si>
    <t xml:space="preserve"> [230.89955009920405</t>
  </si>
  <si>
    <t xml:space="preserve"> 13.066135607401453</t>
  </si>
  <si>
    <t xml:space="preserve"> 4.265228349083903]]</t>
  </si>
  <si>
    <t xml:space="preserve"> ['threedpoints_1577659984__13'</t>
  </si>
  <si>
    <t xml:space="preserve"> [231.5049964898794</t>
  </si>
  <si>
    <t xml:space="preserve"> 5.879021983290606</t>
  </si>
  <si>
    <t xml:space="preserve"> 4.124827609887015]]]</t>
  </si>
  <si>
    <t>2020-01-03 13:53:57</t>
  </si>
  <si>
    <t>threedpoints_1577661633__14</t>
  </si>
  <si>
    <t>3.5137005718941703</t>
  </si>
  <si>
    <t>5.928802110756706</t>
  </si>
  <si>
    <t xml:space="preserve"> 4.124827609887015]]</t>
  </si>
  <si>
    <t xml:space="preserve"> ['threedpoints_1577661633__14'</t>
  </si>
  <si>
    <t xml:space="preserve"> [238.26066566383284</t>
  </si>
  <si>
    <t xml:space="preserve"> 14.049968506736501</t>
  </si>
  <si>
    <t xml:space="preserve"> 3.5137005718941703]]</t>
  </si>
  <si>
    <t xml:space="preserve"> ['threedpoints_1577659984__14'</t>
  </si>
  <si>
    <t xml:space="preserve"> [237.19457465499687</t>
  </si>
  <si>
    <t xml:space="preserve"> 7.0784665371394535</t>
  </si>
  <si>
    <t xml:space="preserve"> 3.7897160028273182]]</t>
  </si>
  <si>
    <t xml:space="preserve"> [237.77378249414113</t>
  </si>
  <si>
    <t xml:space="preserve"> 6.892660867115065</t>
  </si>
  <si>
    <t xml:space="preserve"> 4.001770773468782]]</t>
  </si>
  <si>
    <t xml:space="preserve"> [243.61944082678812</t>
  </si>
  <si>
    <t xml:space="preserve"> 5.787384620411706</t>
  </si>
  <si>
    <t xml:space="preserve"> 4.091368095776396]]]</t>
  </si>
  <si>
    <t>2020-01-04 04:45:18</t>
  </si>
  <si>
    <t>5.738487893448578</t>
  </si>
  <si>
    <t xml:space="preserve"> 4.091368095776396]]</t>
  </si>
  <si>
    <t xml:space="preserve"> ['threedpoints_1577659984__15'</t>
  </si>
  <si>
    <t xml:space="preserve"> [231.14455355769073</t>
  </si>
  <si>
    <t xml:space="preserve"> 12.798582866731937</t>
  </si>
  <si>
    <t xml:space="preserve"> 4.285809313223905]]</t>
  </si>
  <si>
    <t xml:space="preserve"> ['threedpoints_1577657592__15'</t>
  </si>
  <si>
    <t xml:space="preserve"> [242.47239542382374</t>
  </si>
  <si>
    <t xml:space="preserve"> 13.3507719050133</t>
  </si>
  <si>
    <t xml:space="preserve"> 3.6191015965524023]]</t>
  </si>
  <si>
    <t xml:space="preserve"> ['threedpoints_1577661633__15'</t>
  </si>
  <si>
    <t xml:space="preserve"> [230.63346023931618</t>
  </si>
  <si>
    <t xml:space="preserve"> 12.81629255751984</t>
  </si>
  <si>
    <t xml:space="preserve"> 4.2626428676056065]]</t>
  </si>
  <si>
    <t xml:space="preserve"> [237.0620539678059</t>
  </si>
  <si>
    <t xml:space="preserve"> 3.8909285780315637]]</t>
  </si>
  <si>
    <t xml:space="preserve"> [236.19972092149195</t>
  </si>
  <si>
    <t xml:space="preserve"> 3.601892616604381]]</t>
  </si>
  <si>
    <t xml:space="preserve"> [235.14348922011368</t>
  </si>
  <si>
    <t xml:space="preserve"> 3.8575162847763527]]]</t>
  </si>
  <si>
    <t>6.592368247172230</t>
  </si>
  <si>
    <t>11.614400698703100</t>
  </si>
  <si>
    <t>threedpoints_1577657749__0'</t>
  </si>
  <si>
    <t xml:space="preserve"> 'threedpoints_1577657916__0'</t>
  </si>
  <si>
    <t xml:space="preserve"> 'threedpoints_1577658506__0'</t>
  </si>
  <si>
    <t xml:space="preserve"> 'threedpoints_1577659984__0'</t>
  </si>
  <si>
    <t xml:space="preserve"> 'threedpoints_1577657749__1'</t>
  </si>
  <si>
    <t xml:space="preserve"> 'threedpoints_1577657824__1'</t>
  </si>
  <si>
    <t xml:space="preserve"> 'threedpoints_1577660580__1'</t>
  </si>
  <si>
    <t xml:space="preserve"> 'threedpoints_1577658925__1'</t>
  </si>
  <si>
    <t xml:space="preserve"> 'threedpoints_1577661633__1'</t>
  </si>
  <si>
    <t xml:space="preserve"> 'threedpoints_1577658611__1'</t>
  </si>
  <si>
    <t xml:space="preserve"> 'threedpoints_1577657916__1'</t>
  </si>
  <si>
    <t xml:space="preserve"> 'threedpoints_1577658506__2'</t>
  </si>
  <si>
    <t xml:space="preserve"> 'threedpoints_1577659984__2'</t>
  </si>
  <si>
    <t xml:space="preserve"> 'threedpoints_1577657749__2'</t>
  </si>
  <si>
    <t xml:space="preserve"> 'threedpoints_1577661633__2'</t>
  </si>
  <si>
    <t xml:space="preserve"> 'threedpoints_1577657592__2'</t>
  </si>
  <si>
    <t xml:space="preserve"> 'threedpoints_1577660345__2'</t>
  </si>
  <si>
    <t xml:space="preserve"> 'threedpoints_1577658925__2'</t>
  </si>
  <si>
    <t xml:space="preserve"> 'threedpoints_1577662652__2'</t>
  </si>
  <si>
    <t xml:space="preserve"> 'threedpoints_1577659984__3'</t>
  </si>
  <si>
    <t xml:space="preserve"> 'threedpoints_1577657916__3'</t>
  </si>
  <si>
    <t xml:space="preserve"> 'threedpoints_1577658611__3'</t>
  </si>
  <si>
    <t xml:space="preserve"> 'threedpoints_1577661633__3'</t>
  </si>
  <si>
    <t xml:space="preserve"> 'threedpoints_1577662652__3'</t>
  </si>
  <si>
    <t xml:space="preserve"> 'threedpoints_1577657423__3'</t>
  </si>
  <si>
    <t>threedpoints_1577659984__0'</t>
  </si>
  <si>
    <t xml:space="preserve"> 'threedpoints_1577657749__4'</t>
  </si>
  <si>
    <t xml:space="preserve"> 'threedpoints_1577658506__4'</t>
  </si>
  <si>
    <t xml:space="preserve"> 'threedpoints_1577659984__4'</t>
  </si>
  <si>
    <t xml:space="preserve"> 'threedpoints_1577657592__4'</t>
  </si>
  <si>
    <t xml:space="preserve"> 'threedpoints_1577658611__4'</t>
  </si>
  <si>
    <t xml:space="preserve"> 'threedpoints_1577660580__4'</t>
  </si>
  <si>
    <t>threedpoints_1577659984__2'</t>
  </si>
  <si>
    <t xml:space="preserve"> 'threedpoints_1577659984__5'</t>
  </si>
  <si>
    <t xml:space="preserve"> 'threedpoints_1577657592__5'</t>
  </si>
  <si>
    <t xml:space="preserve"> 'threedpoints_1577660345__5'</t>
  </si>
  <si>
    <t xml:space="preserve"> 'threedpoints_1577661633__5'</t>
  </si>
  <si>
    <t>threedpoints_1577658611__3'</t>
  </si>
  <si>
    <t xml:space="preserve"> 'threedpoints_1577660345__6'</t>
  </si>
  <si>
    <t xml:space="preserve"> 'threedpoints_1577657592__6'</t>
  </si>
  <si>
    <t xml:space="preserve"> 'threedpoints_1577661633__6'</t>
  </si>
  <si>
    <t xml:space="preserve"> 'threedpoints_1577659984__6'</t>
  </si>
  <si>
    <t xml:space="preserve"> 'threedpoints_1577657749__6'</t>
  </si>
  <si>
    <t xml:space="preserve"> 'threedpoints_1577657423__6'</t>
  </si>
  <si>
    <t xml:space="preserve"> 'threedpoints_1577661633__7'</t>
  </si>
  <si>
    <t xml:space="preserve"> 'threedpoints_1577657749__7'</t>
  </si>
  <si>
    <t xml:space="preserve"> 'threedpoints_1577657423__7'</t>
  </si>
  <si>
    <t xml:space="preserve"> 'threedpoints_1577659984__7'</t>
  </si>
  <si>
    <t xml:space="preserve"> 'threedpoints_1577659984__8'</t>
  </si>
  <si>
    <t xml:space="preserve"> 'threedpoints_1577661633__8'</t>
  </si>
  <si>
    <t xml:space="preserve"> 'threedpoints_1577657592__8'</t>
  </si>
  <si>
    <t xml:space="preserve"> 'threedpoints_1577657749__8'</t>
  </si>
  <si>
    <t xml:space="preserve"> 'threedpoints_1577657423__9'</t>
  </si>
  <si>
    <t xml:space="preserve"> 'threedpoints_1577657916__9'</t>
  </si>
  <si>
    <t xml:space="preserve"> 'threedpoints_1577659984__9'</t>
  </si>
  <si>
    <t xml:space="preserve"> 'threedpoints_1577661633__9'</t>
  </si>
  <si>
    <t xml:space="preserve"> 'threedpoints_1577657592__9'</t>
  </si>
  <si>
    <t xml:space="preserve"> 'threedpoints_1577657423__10'</t>
  </si>
  <si>
    <t xml:space="preserve"> 'threedpoints_1577659984__10'</t>
  </si>
  <si>
    <t xml:space="preserve"> 'threedpoints_1577661633__10'</t>
  </si>
  <si>
    <t xml:space="preserve"> 'threedpoints_1577659984__11'</t>
  </si>
  <si>
    <t xml:space="preserve"> 'threedpoints_1577660345__11'</t>
  </si>
  <si>
    <t xml:space="preserve"> 'threedpoints_1577657423__11'</t>
  </si>
  <si>
    <t xml:space="preserve"> 'threedpoints_1577661633__11'</t>
  </si>
  <si>
    <t xml:space="preserve"> 'threedpoints_1577659984__12'</t>
  </si>
  <si>
    <t xml:space="preserve"> 'threedpoints_1577657749__12'</t>
  </si>
  <si>
    <t xml:space="preserve"> 'threedpoints_1577660345__13'</t>
  </si>
  <si>
    <t xml:space="preserve"> 'threedpoints_1577661633__13'</t>
  </si>
  <si>
    <t xml:space="preserve"> 'threedpoints_1577659984__13'</t>
  </si>
  <si>
    <t xml:space="preserve"> 'threedpoints_1577661633__14'</t>
  </si>
  <si>
    <t xml:space="preserve"> 'threedpoints_1577659984__14'</t>
  </si>
  <si>
    <t xml:space="preserve"> 'threedpoints_1577659984__15'</t>
  </si>
  <si>
    <t xml:space="preserve"> 'threedpoints_1577657592__15'</t>
  </si>
  <si>
    <t xml:space="preserve"> 'threedpoints_1577661633__15'</t>
  </si>
  <si>
    <t>Iteration</t>
  </si>
  <si>
    <t>Point FC Name</t>
  </si>
  <si>
    <t>Energy Emmission</t>
  </si>
  <si>
    <t>Noise</t>
  </si>
  <si>
    <t>Zeilenbeschriftungen</t>
  </si>
  <si>
    <t>Gesamtergebnis</t>
  </si>
  <si>
    <t>Min. von Flight time</t>
  </si>
  <si>
    <t>Min. von Energy Emmission</t>
  </si>
  <si>
    <t>Min. von Noise</t>
  </si>
  <si>
    <t>Mittelwert von Flight time</t>
  </si>
  <si>
    <t>Mittelwert von Energy Emmission</t>
  </si>
  <si>
    <t>Mittelwert von Noise</t>
  </si>
  <si>
    <t>Standardabweichung (Grundgesamtheit) von Energy Emmission</t>
  </si>
  <si>
    <t>Standardabweichung (Grundgesamtheit) von Flight time</t>
  </si>
  <si>
    <t>Standardabweichung (Grundgesamtheit) von Noise</t>
  </si>
  <si>
    <t>Flight Time</t>
  </si>
  <si>
    <t>Normalised values</t>
  </si>
  <si>
    <t>Min. Flight time</t>
  </si>
  <si>
    <t>Min. Energy Emmission</t>
  </si>
  <si>
    <t>Min. Noise</t>
  </si>
  <si>
    <t>Flight time</t>
  </si>
  <si>
    <t>Energy Consumption</t>
  </si>
  <si>
    <t>Added Noise</t>
  </si>
  <si>
    <t>ted f</t>
  </si>
  <si>
    <t>Korrel energy flight time lilium</t>
  </si>
  <si>
    <t>Korrel energy noise lilium</t>
  </si>
  <si>
    <t>Korrel flight time noise lilium</t>
  </si>
  <si>
    <t>Korrel energy noise ehang</t>
  </si>
  <si>
    <t>Korrel energy flight time ehang</t>
  </si>
  <si>
    <t>Big runs</t>
  </si>
  <si>
    <t>Stunden</t>
  </si>
  <si>
    <t>Population size 30</t>
  </si>
  <si>
    <t>Population size 20</t>
  </si>
  <si>
    <t>Population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</si>
</sst>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3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  <xf numFmtId="2" fontId="0" fillId="0" borderId="0" xfId="0" applyNumberFormat="1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sng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u="sng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Lilium Jet</a:t>
            </a:r>
          </a:p>
        </c:rich>
      </c:tx>
      <c:layout>
        <c:manualLayout>
          <c:xMode val="edge"/>
          <c:yMode val="edge"/>
          <c:x val="0.359952589080672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sng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20454144294181825"/>
          <c:y val="0.18481871932173136"/>
          <c:w val="0.72912442531179733"/>
          <c:h val="0.47317280587998312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results!$B$23</c:f>
              <c:strCache>
                <c:ptCount val="1"/>
                <c:pt idx="0">
                  <c:v>Min. Flight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results!$B$24:$B$39</c:f>
              <c:numCache>
                <c:formatCode>General</c:formatCode>
                <c:ptCount val="16"/>
                <c:pt idx="0">
                  <c:v>1</c:v>
                </c:pt>
                <c:pt idx="1">
                  <c:v>0.55953371935739393</c:v>
                </c:pt>
                <c:pt idx="2">
                  <c:v>0.34225047667115871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5-4488-AAA0-D66ACC971C8C}"/>
            </c:ext>
          </c:extLst>
        </c:ser>
        <c:ser>
          <c:idx val="1"/>
          <c:order val="1"/>
          <c:tx>
            <c:strRef>
              <c:f>results!$C$23</c:f>
              <c:strCache>
                <c:ptCount val="1"/>
                <c:pt idx="0">
                  <c:v>Min. Energy Emmission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results!$C$24:$C$39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0.92943788978152253</c:v>
                </c:pt>
                <c:pt idx="3">
                  <c:v>0.92943788978152253</c:v>
                </c:pt>
                <c:pt idx="4">
                  <c:v>0.56527721975310541</c:v>
                </c:pt>
                <c:pt idx="5">
                  <c:v>0.56527721975310541</c:v>
                </c:pt>
                <c:pt idx="6">
                  <c:v>0.56527721975310541</c:v>
                </c:pt>
                <c:pt idx="7">
                  <c:v>7.3554828114889365E-2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5-4488-AAA0-D66ACC971C8C}"/>
            </c:ext>
          </c:extLst>
        </c:ser>
        <c:ser>
          <c:idx val="2"/>
          <c:order val="2"/>
          <c:tx>
            <c:strRef>
              <c:f>results!$D$23</c:f>
              <c:strCache>
                <c:ptCount val="1"/>
                <c:pt idx="0">
                  <c:v>Min. Noise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results!$D$24:$D$39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0.54502556401971647</c:v>
                </c:pt>
                <c:pt idx="4">
                  <c:v>0.44113295811617564</c:v>
                </c:pt>
                <c:pt idx="5">
                  <c:v>0.44113295811617564</c:v>
                </c:pt>
                <c:pt idx="6">
                  <c:v>0.44113295811617564</c:v>
                </c:pt>
                <c:pt idx="7">
                  <c:v>0.44113295811617564</c:v>
                </c:pt>
                <c:pt idx="8">
                  <c:v>0.44113295811617564</c:v>
                </c:pt>
                <c:pt idx="9">
                  <c:v>0.32950616036045921</c:v>
                </c:pt>
                <c:pt idx="10">
                  <c:v>8.9948463097574469E-2</c:v>
                </c:pt>
                <c:pt idx="11">
                  <c:v>8.9948463097574469E-2</c:v>
                </c:pt>
                <c:pt idx="12">
                  <c:v>8.9948463097574469E-2</c:v>
                </c:pt>
                <c:pt idx="13">
                  <c:v>8.9948463097574469E-2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5-4488-AAA0-D66ACC97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7936"/>
        <c:axId val="444869136"/>
      </c:lineChart>
      <c:catAx>
        <c:axId val="43527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Generation</a:t>
                </a:r>
              </a:p>
            </c:rich>
          </c:tx>
          <c:layout>
            <c:manualLayout>
              <c:xMode val="edge"/>
              <c:yMode val="edge"/>
              <c:x val="0.39612810825493244"/>
              <c:y val="0.76460010349338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4869136"/>
        <c:crosses val="autoZero"/>
        <c:auto val="1"/>
        <c:lblAlgn val="ctr"/>
        <c:lblOffset val="100"/>
        <c:noMultiLvlLbl val="0"/>
      </c:catAx>
      <c:valAx>
        <c:axId val="4448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Norm.</a:t>
                </a:r>
                <a:r>
                  <a:rPr lang="en-US" sz="9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fitness</a:t>
                </a:r>
                <a:endParaRPr lang="en-US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52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0" i="0" u="sng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sng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Lilium Jet</a:t>
            </a:r>
          </a:p>
        </c:rich>
      </c:tx>
      <c:layout>
        <c:manualLayout>
          <c:xMode val="edge"/>
          <c:yMode val="edge"/>
          <c:x val="0.35952696343291385"/>
          <c:y val="7.4901191931566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sng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21214634173190497"/>
          <c:y val="0.19843457417342272"/>
          <c:w val="0.72377732073761636"/>
          <c:h val="0.32138551196944637"/>
        </c:manualLayout>
      </c:layout>
      <c:lineChart>
        <c:grouping val="standard"/>
        <c:varyColors val="0"/>
        <c:ser>
          <c:idx val="0"/>
          <c:order val="0"/>
          <c:tx>
            <c:strRef>
              <c:f>results!$E$23</c:f>
              <c:strCache>
                <c:ptCount val="1"/>
                <c:pt idx="0">
                  <c:v>Flight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results!$E$24:$E$39</c:f>
              <c:numCache>
                <c:formatCode>General</c:formatCode>
                <c:ptCount val="16"/>
                <c:pt idx="0">
                  <c:v>1</c:v>
                </c:pt>
                <c:pt idx="1">
                  <c:v>0.81135942595293764</c:v>
                </c:pt>
                <c:pt idx="2">
                  <c:v>0.84872383094169812</c:v>
                </c:pt>
                <c:pt idx="3">
                  <c:v>0.64741031677460026</c:v>
                </c:pt>
                <c:pt idx="4">
                  <c:v>0.52013866695150257</c:v>
                </c:pt>
                <c:pt idx="5">
                  <c:v>0.27872792155449616</c:v>
                </c:pt>
                <c:pt idx="6">
                  <c:v>5.3327916937549166E-2</c:v>
                </c:pt>
                <c:pt idx="7">
                  <c:v>7.7413466163442149E-2</c:v>
                </c:pt>
                <c:pt idx="8">
                  <c:v>0.10802178431857626</c:v>
                </c:pt>
                <c:pt idx="9">
                  <c:v>6.2105811962932245E-2</c:v>
                </c:pt>
                <c:pt idx="10">
                  <c:v>2.0273329597375604E-2</c:v>
                </c:pt>
                <c:pt idx="11">
                  <c:v>2.936090917769453E-2</c:v>
                </c:pt>
                <c:pt idx="12">
                  <c:v>3.9569175863621957E-2</c:v>
                </c:pt>
                <c:pt idx="13">
                  <c:v>3.9617848958408808E-2</c:v>
                </c:pt>
                <c:pt idx="14">
                  <c:v>0</c:v>
                </c:pt>
                <c:pt idx="15">
                  <c:v>2.8893384513841772E-2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1-4FB2-AA7D-8DB12BD1E870}"/>
            </c:ext>
          </c:extLst>
        </c:ser>
        <c:ser>
          <c:idx val="1"/>
          <c:order val="1"/>
          <c:tx>
            <c:strRef>
              <c:f>results!$F$23</c:f>
              <c:strCache>
                <c:ptCount val="1"/>
                <c:pt idx="0">
                  <c:v>Energy Consumption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results!$F$24:$F$39</c:f>
              <c:numCache>
                <c:formatCode>General</c:formatCode>
                <c:ptCount val="16"/>
                <c:pt idx="0">
                  <c:v>0.94322409707517774</c:v>
                </c:pt>
                <c:pt idx="1">
                  <c:v>0.94081799424198265</c:v>
                </c:pt>
                <c:pt idx="2">
                  <c:v>1</c:v>
                </c:pt>
                <c:pt idx="3">
                  <c:v>0.89125946875533224</c:v>
                </c:pt>
                <c:pt idx="4">
                  <c:v>0.62580240210071159</c:v>
                </c:pt>
                <c:pt idx="5">
                  <c:v>0.4472270477929588</c:v>
                </c:pt>
                <c:pt idx="6">
                  <c:v>0.36331178889620835</c:v>
                </c:pt>
                <c:pt idx="7">
                  <c:v>0.2655708216947979</c:v>
                </c:pt>
                <c:pt idx="8">
                  <c:v>0.23690279249643498</c:v>
                </c:pt>
                <c:pt idx="9">
                  <c:v>0.17059110478973324</c:v>
                </c:pt>
                <c:pt idx="10">
                  <c:v>0.10345565629190347</c:v>
                </c:pt>
                <c:pt idx="11">
                  <c:v>0.17616987486730626</c:v>
                </c:pt>
                <c:pt idx="12">
                  <c:v>0.11336465063550373</c:v>
                </c:pt>
                <c:pt idx="13">
                  <c:v>0.13056033801965203</c:v>
                </c:pt>
                <c:pt idx="14">
                  <c:v>0</c:v>
                </c:pt>
                <c:pt idx="15">
                  <c:v>4.4965075313673115E-3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1-4FB2-AA7D-8DB12BD1E870}"/>
            </c:ext>
          </c:extLst>
        </c:ser>
        <c:ser>
          <c:idx val="2"/>
          <c:order val="2"/>
          <c:tx>
            <c:strRef>
              <c:f>results!$G$23</c:f>
              <c:strCache>
                <c:ptCount val="1"/>
                <c:pt idx="0">
                  <c:v>Added Noise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results!$G$24:$G$39</c:f>
              <c:numCache>
                <c:formatCode>General</c:formatCode>
                <c:ptCount val="16"/>
                <c:pt idx="0">
                  <c:v>0.15144327410807654</c:v>
                </c:pt>
                <c:pt idx="1">
                  <c:v>0.18455530359866845</c:v>
                </c:pt>
                <c:pt idx="2">
                  <c:v>0</c:v>
                </c:pt>
                <c:pt idx="3">
                  <c:v>0.22379828622839046</c:v>
                </c:pt>
                <c:pt idx="4">
                  <c:v>0.24985859243392208</c:v>
                </c:pt>
                <c:pt idx="5">
                  <c:v>0.85645473663132132</c:v>
                </c:pt>
                <c:pt idx="6">
                  <c:v>1</c:v>
                </c:pt>
                <c:pt idx="7">
                  <c:v>0.90917129036858757</c:v>
                </c:pt>
                <c:pt idx="8">
                  <c:v>0.85968302942185226</c:v>
                </c:pt>
                <c:pt idx="9">
                  <c:v>0.85475426795259157</c:v>
                </c:pt>
                <c:pt idx="10">
                  <c:v>0.65677433599635404</c:v>
                </c:pt>
                <c:pt idx="11">
                  <c:v>0.42594920424061322</c:v>
                </c:pt>
                <c:pt idx="12">
                  <c:v>0.37102037694858686</c:v>
                </c:pt>
                <c:pt idx="13">
                  <c:v>0.33258497190207381</c:v>
                </c:pt>
                <c:pt idx="14">
                  <c:v>0.4812780221575777</c:v>
                </c:pt>
                <c:pt idx="15">
                  <c:v>0.3398110270244965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1-4FB2-AA7D-8DB12BD1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357600"/>
        <c:axId val="524728832"/>
      </c:lineChart>
      <c:catAx>
        <c:axId val="36235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03140153342886"/>
              <c:y val="0.59043160442734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4728832"/>
        <c:crosses val="autoZero"/>
        <c:auto val="1"/>
        <c:lblAlgn val="ctr"/>
        <c:lblOffset val="100"/>
        <c:noMultiLvlLbl val="0"/>
      </c:catAx>
      <c:valAx>
        <c:axId val="52472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Norm.</a:t>
                </a:r>
                <a:r>
                  <a:rPr lang="en-US" sz="9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fitness</a:t>
                </a:r>
                <a:endParaRPr lang="en-US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8302934703467601E-3"/>
              <c:y val="0.20216920418745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2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87027316609576"/>
          <c:y val="0.66107968930749683"/>
          <c:w val="0.85641167005777408"/>
          <c:h val="0.28006937417484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Ehang 184</a:t>
            </a:r>
          </a:p>
        </c:rich>
      </c:tx>
      <c:layout>
        <c:manualLayout>
          <c:xMode val="edge"/>
          <c:yMode val="edge"/>
          <c:x val="0.309970119142781"/>
          <c:y val="7.035335435384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24042040871238848"/>
          <c:w val="0.8966272965879265"/>
          <c:h val="0.44566178953755592"/>
        </c:manualLayout>
      </c:layout>
      <c:lineChart>
        <c:grouping val="standard"/>
        <c:varyColors val="0"/>
        <c:ser>
          <c:idx val="0"/>
          <c:order val="0"/>
          <c:tx>
            <c:strRef>
              <c:f>[1]Figures!$B$23</c:f>
              <c:strCache>
                <c:ptCount val="1"/>
                <c:pt idx="0">
                  <c:v>Min. Flight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[1]Figures!$B$24:$B$39</c:f>
              <c:numCache>
                <c:formatCode>General</c:formatCode>
                <c:ptCount val="16"/>
                <c:pt idx="0">
                  <c:v>1</c:v>
                </c:pt>
                <c:pt idx="1">
                  <c:v>0.46113537305854485</c:v>
                </c:pt>
                <c:pt idx="2">
                  <c:v>0.46113537305854485</c:v>
                </c:pt>
                <c:pt idx="3">
                  <c:v>0.46113537305854485</c:v>
                </c:pt>
                <c:pt idx="4">
                  <c:v>0.46113537305854485</c:v>
                </c:pt>
                <c:pt idx="5">
                  <c:v>0.43877491668349361</c:v>
                </c:pt>
                <c:pt idx="6">
                  <c:v>0.19148898223387431</c:v>
                </c:pt>
                <c:pt idx="7">
                  <c:v>0.19148898223387431</c:v>
                </c:pt>
                <c:pt idx="8">
                  <c:v>0.19148898223387431</c:v>
                </c:pt>
                <c:pt idx="9">
                  <c:v>0.19148898223387431</c:v>
                </c:pt>
                <c:pt idx="10">
                  <c:v>1.647401545822275E-4</c:v>
                </c:pt>
                <c:pt idx="11">
                  <c:v>1.647401545822275E-4</c:v>
                </c:pt>
                <c:pt idx="12">
                  <c:v>1.647401545822275E-4</c:v>
                </c:pt>
                <c:pt idx="13">
                  <c:v>1.647401545822275E-4</c:v>
                </c:pt>
                <c:pt idx="14">
                  <c:v>1.647401545822275E-4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E1C-96D9-C4DA898CED28}"/>
            </c:ext>
          </c:extLst>
        </c:ser>
        <c:ser>
          <c:idx val="1"/>
          <c:order val="1"/>
          <c:tx>
            <c:strRef>
              <c:f>[1]Figures!$C$23</c:f>
              <c:strCache>
                <c:ptCount val="1"/>
                <c:pt idx="0">
                  <c:v>Min. Energy Emmission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[1]Figures!$C$24:$C$39</c:f>
              <c:numCache>
                <c:formatCode>General</c:formatCode>
                <c:ptCount val="16"/>
                <c:pt idx="0">
                  <c:v>1</c:v>
                </c:pt>
                <c:pt idx="1">
                  <c:v>0.18211517121251641</c:v>
                </c:pt>
                <c:pt idx="2">
                  <c:v>0.18211517121251641</c:v>
                </c:pt>
                <c:pt idx="3">
                  <c:v>0.18211517121251641</c:v>
                </c:pt>
                <c:pt idx="4">
                  <c:v>0.18211517121251641</c:v>
                </c:pt>
                <c:pt idx="5">
                  <c:v>0.18211517121251641</c:v>
                </c:pt>
                <c:pt idx="6">
                  <c:v>0.15776270364045755</c:v>
                </c:pt>
                <c:pt idx="7">
                  <c:v>0.15776270364045755</c:v>
                </c:pt>
                <c:pt idx="8">
                  <c:v>0.14770361922531766</c:v>
                </c:pt>
                <c:pt idx="9">
                  <c:v>0.14770361922531766</c:v>
                </c:pt>
                <c:pt idx="10">
                  <c:v>1.3670084280835994E-2</c:v>
                </c:pt>
                <c:pt idx="11">
                  <c:v>1.3670084280835994E-2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E1C-96D9-C4DA898CED28}"/>
            </c:ext>
          </c:extLst>
        </c:ser>
        <c:ser>
          <c:idx val="2"/>
          <c:order val="2"/>
          <c:tx>
            <c:strRef>
              <c:f>[1]Figures!$D$23</c:f>
              <c:strCache>
                <c:ptCount val="1"/>
                <c:pt idx="0">
                  <c:v>Min. Noise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[1]Figures!$D$24:$D$39</c:f>
              <c:numCache>
                <c:formatCode>General</c:formatCode>
                <c:ptCount val="16"/>
                <c:pt idx="0">
                  <c:v>1</c:v>
                </c:pt>
                <c:pt idx="1">
                  <c:v>0.65097022756990752</c:v>
                </c:pt>
                <c:pt idx="2">
                  <c:v>0.65097022756990752</c:v>
                </c:pt>
                <c:pt idx="3">
                  <c:v>0.29059329806745954</c:v>
                </c:pt>
                <c:pt idx="4">
                  <c:v>0.29059329806745954</c:v>
                </c:pt>
                <c:pt idx="5">
                  <c:v>0.23059927659046231</c:v>
                </c:pt>
                <c:pt idx="6">
                  <c:v>0.23059927659046231</c:v>
                </c:pt>
                <c:pt idx="7">
                  <c:v>0.23059927659046231</c:v>
                </c:pt>
                <c:pt idx="8">
                  <c:v>3.013612644466768E-2</c:v>
                </c:pt>
                <c:pt idx="9">
                  <c:v>3.013612644466768E-2</c:v>
                </c:pt>
                <c:pt idx="10">
                  <c:v>3.013612644466768E-2</c:v>
                </c:pt>
                <c:pt idx="11">
                  <c:v>3.013612644466768E-2</c:v>
                </c:pt>
                <c:pt idx="12">
                  <c:v>3.013612644466768E-2</c:v>
                </c:pt>
                <c:pt idx="13">
                  <c:v>3.013612644466768E-2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E1C-96D9-C4DA898C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7936"/>
        <c:axId val="444869136"/>
      </c:lineChart>
      <c:catAx>
        <c:axId val="43527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Generation</a:t>
                </a:r>
              </a:p>
            </c:rich>
          </c:tx>
          <c:layout>
            <c:manualLayout>
              <c:xMode val="edge"/>
              <c:yMode val="edge"/>
              <c:x val="0.38337559354226025"/>
              <c:y val="0.76608041518137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4869136"/>
        <c:crosses val="autoZero"/>
        <c:auto val="1"/>
        <c:lblAlgn val="ctr"/>
        <c:lblOffset val="100"/>
        <c:noMultiLvlLbl val="0"/>
      </c:catAx>
      <c:valAx>
        <c:axId val="4448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5277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0" i="0" u="sng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sng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Ehang 184</a:t>
            </a:r>
          </a:p>
        </c:rich>
      </c:tx>
      <c:layout>
        <c:manualLayout>
          <c:xMode val="edge"/>
          <c:yMode val="edge"/>
          <c:x val="0.32400284900284898"/>
          <c:y val="7.5009987972245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sng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2804329766383477"/>
          <c:y val="0.19872281096539851"/>
          <c:w val="0.83429033919925177"/>
          <c:h val="0.32269440264332167"/>
        </c:manualLayout>
      </c:layout>
      <c:lineChart>
        <c:grouping val="standard"/>
        <c:varyColors val="0"/>
        <c:ser>
          <c:idx val="0"/>
          <c:order val="0"/>
          <c:tx>
            <c:strRef>
              <c:f>[1]Figures!$E$23</c:f>
              <c:strCache>
                <c:ptCount val="1"/>
                <c:pt idx="0">
                  <c:v>Avg. Flight time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[1]Figures!$E$24:$E$39</c:f>
              <c:numCache>
                <c:formatCode>General</c:formatCode>
                <c:ptCount val="16"/>
                <c:pt idx="0">
                  <c:v>1</c:v>
                </c:pt>
                <c:pt idx="1">
                  <c:v>0.45020879119824669</c:v>
                </c:pt>
                <c:pt idx="2">
                  <c:v>0.38801862837900547</c:v>
                </c:pt>
                <c:pt idx="3">
                  <c:v>0.39759414428928869</c:v>
                </c:pt>
                <c:pt idx="4">
                  <c:v>0.34482581252433131</c:v>
                </c:pt>
                <c:pt idx="5">
                  <c:v>0.38253501757804892</c:v>
                </c:pt>
                <c:pt idx="6">
                  <c:v>0.18159032525430241</c:v>
                </c:pt>
                <c:pt idx="7">
                  <c:v>0.30635546867191854</c:v>
                </c:pt>
                <c:pt idx="8">
                  <c:v>0.26066031131523532</c:v>
                </c:pt>
                <c:pt idx="9">
                  <c:v>0.22698265193563794</c:v>
                </c:pt>
                <c:pt idx="10">
                  <c:v>0.16540174864664933</c:v>
                </c:pt>
                <c:pt idx="11">
                  <c:v>0.15930496021916801</c:v>
                </c:pt>
                <c:pt idx="12">
                  <c:v>2.8670295410605458E-2</c:v>
                </c:pt>
                <c:pt idx="13">
                  <c:v>9.0876700501184668E-2</c:v>
                </c:pt>
                <c:pt idx="14">
                  <c:v>2.1412081412683071E-2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A-493D-A9CF-38CADEF9EBD4}"/>
            </c:ext>
          </c:extLst>
        </c:ser>
        <c:ser>
          <c:idx val="1"/>
          <c:order val="1"/>
          <c:tx>
            <c:strRef>
              <c:f>[1]Figures!$F$23</c:f>
              <c:strCache>
                <c:ptCount val="1"/>
                <c:pt idx="0">
                  <c:v>Avg. Energy Emmission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[1]Figures!$F$24:$F$39</c:f>
              <c:numCache>
                <c:formatCode>General</c:formatCode>
                <c:ptCount val="16"/>
                <c:pt idx="0">
                  <c:v>1</c:v>
                </c:pt>
                <c:pt idx="1">
                  <c:v>0.4112552644686438</c:v>
                </c:pt>
                <c:pt idx="2">
                  <c:v>0.40210043877359858</c:v>
                </c:pt>
                <c:pt idx="3">
                  <c:v>0.47485516214609996</c:v>
                </c:pt>
                <c:pt idx="4">
                  <c:v>0.38580305407645921</c:v>
                </c:pt>
                <c:pt idx="5">
                  <c:v>0.267761030801134</c:v>
                </c:pt>
                <c:pt idx="6">
                  <c:v>0.16372930887829695</c:v>
                </c:pt>
                <c:pt idx="7">
                  <c:v>0.176937636311986</c:v>
                </c:pt>
                <c:pt idx="8">
                  <c:v>0.24871878976865608</c:v>
                </c:pt>
                <c:pt idx="9">
                  <c:v>0.23996111926231559</c:v>
                </c:pt>
                <c:pt idx="10">
                  <c:v>0.22124130188405972</c:v>
                </c:pt>
                <c:pt idx="11">
                  <c:v>0.18720973152409795</c:v>
                </c:pt>
                <c:pt idx="12">
                  <c:v>0.18842122748719761</c:v>
                </c:pt>
                <c:pt idx="13">
                  <c:v>0.210278670672288</c:v>
                </c:pt>
                <c:pt idx="14">
                  <c:v>9.9648248762991595E-2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A-493D-A9CF-38CADEF9EBD4}"/>
            </c:ext>
          </c:extLst>
        </c:ser>
        <c:ser>
          <c:idx val="2"/>
          <c:order val="2"/>
          <c:tx>
            <c:strRef>
              <c:f>[1]Figures!$G$23</c:f>
              <c:strCache>
                <c:ptCount val="1"/>
                <c:pt idx="0">
                  <c:v>Avg. Noise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[1]Figures!$G$24:$G$39</c:f>
              <c:numCache>
                <c:formatCode>General</c:formatCode>
                <c:ptCount val="16"/>
                <c:pt idx="0">
                  <c:v>1</c:v>
                </c:pt>
                <c:pt idx="1">
                  <c:v>0.37554378591416537</c:v>
                </c:pt>
                <c:pt idx="2">
                  <c:v>0.71931410027617149</c:v>
                </c:pt>
                <c:pt idx="3">
                  <c:v>0.33413152701788429</c:v>
                </c:pt>
                <c:pt idx="4">
                  <c:v>0.46230884888839285</c:v>
                </c:pt>
                <c:pt idx="5">
                  <c:v>0</c:v>
                </c:pt>
                <c:pt idx="6">
                  <c:v>0.57837684527391997</c:v>
                </c:pt>
                <c:pt idx="7">
                  <c:v>0.47214555599323238</c:v>
                </c:pt>
                <c:pt idx="8">
                  <c:v>0.43556373425650785</c:v>
                </c:pt>
                <c:pt idx="9">
                  <c:v>0.44143505964039681</c:v>
                </c:pt>
                <c:pt idx="10">
                  <c:v>0.54330910303310032</c:v>
                </c:pt>
                <c:pt idx="11">
                  <c:v>0.71786042420426066</c:v>
                </c:pt>
                <c:pt idx="12">
                  <c:v>0.89712420194745535</c:v>
                </c:pt>
                <c:pt idx="13">
                  <c:v>0.54979096836077979</c:v>
                </c:pt>
                <c:pt idx="14">
                  <c:v>0.90141005795773088</c:v>
                </c:pt>
                <c:pt idx="15">
                  <c:v>0.85226838590207887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A-493D-A9CF-38CADEF9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357600"/>
        <c:axId val="524728832"/>
      </c:lineChart>
      <c:catAx>
        <c:axId val="36235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2069753086419759"/>
              <c:y val="0.58677385754261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4728832"/>
        <c:crosses val="autoZero"/>
        <c:auto val="1"/>
        <c:lblAlgn val="ctr"/>
        <c:lblOffset val="100"/>
        <c:noMultiLvlLbl val="0"/>
      </c:catAx>
      <c:valAx>
        <c:axId val="52472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2357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Computation time </a:t>
            </a:r>
            <a:br>
              <a:rPr lang="en-US">
                <a:solidFill>
                  <a:sysClr val="windowText" lastClr="000000"/>
                </a:solidFill>
              </a:rPr>
            </a:br>
            <a:r>
              <a:rPr lang="en-US">
                <a:solidFill>
                  <a:sysClr val="windowText" lastClr="000000"/>
                </a:solidFill>
              </a:rPr>
              <a:t>per population size</a:t>
            </a:r>
            <a:r>
              <a:rPr lang="en-US" baseline="0">
                <a:solidFill>
                  <a:sysClr val="windowText" lastClr="000000"/>
                </a:solidFill>
              </a:rPr>
              <a:t> and generation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runtime!$G$1</c:f>
              <c:strCache>
                <c:ptCount val="1"/>
                <c:pt idx="0">
                  <c:v>Population size 30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runtime!$G$2:$G$16</c:f>
              <c:numCache>
                <c:formatCode>@</c:formatCode>
                <c:ptCount val="15"/>
                <c:pt idx="0">
                  <c:v>3.6680555556085892</c:v>
                </c:pt>
                <c:pt idx="1">
                  <c:v>4.6923611109377816</c:v>
                </c:pt>
                <c:pt idx="2">
                  <c:v>7.4708333335001953</c:v>
                </c:pt>
                <c:pt idx="3">
                  <c:v>9.0229166664357763</c:v>
                </c:pt>
                <c:pt idx="4">
                  <c:v>11.034722222539131</c:v>
                </c:pt>
                <c:pt idx="5">
                  <c:v>14.701388888934162</c:v>
                </c:pt>
                <c:pt idx="6">
                  <c:v>15.114583333051996</c:v>
                </c:pt>
                <c:pt idx="7">
                  <c:v>16.521527778095333</c:v>
                </c:pt>
                <c:pt idx="8">
                  <c:v>17.945138888899237</c:v>
                </c:pt>
                <c:pt idx="9">
                  <c:v>19.252083333267365</c:v>
                </c:pt>
                <c:pt idx="10">
                  <c:v>24.086111110809725</c:v>
                </c:pt>
                <c:pt idx="11">
                  <c:v>25.336805555562023</c:v>
                </c:pt>
                <c:pt idx="12">
                  <c:v>30.639583333540941</c:v>
                </c:pt>
                <c:pt idx="13">
                  <c:v>34.800000000104774</c:v>
                </c:pt>
                <c:pt idx="14">
                  <c:v>38.773611111100763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3-4AB7-A826-55A22BD7A721}"/>
            </c:ext>
          </c:extLst>
        </c:ser>
        <c:ser>
          <c:idx val="1"/>
          <c:order val="1"/>
          <c:tx>
            <c:strRef>
              <c:f>runtime!$H$1</c:f>
              <c:strCache>
                <c:ptCount val="1"/>
                <c:pt idx="0">
                  <c:v>Population size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runtime!$H$2:$H$16</c:f>
              <c:numCache>
                <c:formatCode>@</c:formatCode>
                <c:ptCount val="15"/>
                <c:pt idx="0">
                  <c:v>1.8229166667151731</c:v>
                </c:pt>
                <c:pt idx="1">
                  <c:v>1.9569444443914108</c:v>
                </c:pt>
                <c:pt idx="2">
                  <c:v>2.3555555556959007</c:v>
                </c:pt>
                <c:pt idx="3">
                  <c:v>2.8083333332324401</c:v>
                </c:pt>
                <c:pt idx="4">
                  <c:v>3.2805555553932209</c:v>
                </c:pt>
                <c:pt idx="5">
                  <c:v>3.20486111115315</c:v>
                </c:pt>
                <c:pt idx="6">
                  <c:v>3.9541666668083053</c:v>
                </c:pt>
                <c:pt idx="7">
                  <c:v>4.6291666665638331</c:v>
                </c:pt>
                <c:pt idx="8">
                  <c:v>5.1819444443390239</c:v>
                </c:pt>
                <c:pt idx="9">
                  <c:v>6.5055555557773914</c:v>
                </c:pt>
                <c:pt idx="10">
                  <c:v>7.5798611110076308</c:v>
                </c:pt>
                <c:pt idx="11">
                  <c:v>7.7284722223703284</c:v>
                </c:pt>
                <c:pt idx="12">
                  <c:v>9.9340277774899732</c:v>
                </c:pt>
                <c:pt idx="13">
                  <c:v>10.595833333645714</c:v>
                </c:pt>
                <c:pt idx="14">
                  <c:v>14.517361110920319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3-4AB7-A826-55A22BD7A721}"/>
            </c:ext>
          </c:extLst>
        </c:ser>
        <c:ser>
          <c:idx val="2"/>
          <c:order val="2"/>
          <c:tx>
            <c:strRef>
              <c:f>runtime!$I$1</c:f>
              <c:strCache>
                <c:ptCount val="1"/>
                <c:pt idx="0">
                  <c:v>Population size 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runtime!$I$2:$I$16</c:f>
              <c:numCache>
                <c:formatCode>@</c:formatCode>
                <c:ptCount val="15"/>
                <c:pt idx="0">
                  <c:v>0.47708333309856243</c:v>
                </c:pt>
                <c:pt idx="1">
                  <c:v>0.52708333343616687</c:v>
                </c:pt>
                <c:pt idx="2">
                  <c:v>0.56736111102509312</c:v>
                </c:pt>
                <c:pt idx="3">
                  <c:v>0.60416666688979603</c:v>
                </c:pt>
                <c:pt idx="4">
                  <c:v>0.62361111107748002</c:v>
                </c:pt>
                <c:pt idx="5">
                  <c:v>0.65763888895162381</c:v>
                </c:pt>
                <c:pt idx="6">
                  <c:v>0.70486111086211167</c:v>
                </c:pt>
                <c:pt idx="7">
                  <c:v>0.72500000009313226</c:v>
                </c:pt>
                <c:pt idx="8">
                  <c:v>0.73958333334303461</c:v>
                </c:pt>
                <c:pt idx="9">
                  <c:v>0.77569444460095838</c:v>
                </c:pt>
                <c:pt idx="10">
                  <c:v>0.81319444419932552</c:v>
                </c:pt>
                <c:pt idx="11">
                  <c:v>0.83750000019790605</c:v>
                </c:pt>
                <c:pt idx="12">
                  <c:v>0.86944444425171241</c:v>
                </c:pt>
                <c:pt idx="13">
                  <c:v>0.92013888919609599</c:v>
                </c:pt>
                <c:pt idx="14">
                  <c:v>0.94166666633100249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3-4AB7-A826-55A22BD7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36800"/>
        <c:axId val="689672944"/>
      </c:lineChart>
      <c:catAx>
        <c:axId val="13275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9672944"/>
        <c:crosses val="autoZero"/>
        <c:auto val="1"/>
        <c:lblAlgn val="ctr"/>
        <c:lblOffset val="100"/>
        <c:noMultiLvlLbl val="0"/>
      </c:catAx>
      <c:valAx>
        <c:axId val="6896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Computation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75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759662</xdr:colOff>
      <xdr:row>32</xdr:row>
      <xdr:rowOff>5444</xdr:rowOff>
    </xdr:from>
    <xdr:to>
      <xdr:col>8</xdr:col>
      <xdr:colOff>1698880</xdr:colOff>
      <xdr:row>53</xdr:row>
      <xdr:rowOff>78615</xdr:rowOff>
    </xdr:to>
    <xdr:grpSp>
      <xdr:nvGrpSpPr>
        <xdr:cNvPr id="11" name="Gruppieren 10">
          <a:extLst>
            <a:ext uri="{FF2B5EF4-FFF2-40B4-BE49-F238E27FC236}">
              <a16:creationId xmlns:a16="http://schemas.microsoft.com/office/drawing/2014/main" id="{75B69752-186A-4BCD-B803-068929504B5B}"/>
            </a:ext>
          </a:extLst>
        </xdr:cNvPr>
        <xdr:cNvGrpSpPr/>
      </xdr:nvGrpSpPr>
      <xdr:grpSpPr>
        <a:xfrm>
          <a:off x="10909502" y="5857604"/>
          <a:ext cx="4292018" cy="3913651"/>
          <a:chOff x="10911847" y="5823788"/>
          <a:chExt cx="4295828" cy="3885334"/>
        </a:xfrm>
      </xdr:grpSpPr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5C9AADFF-6EEA-44BB-8C12-0F1A1E7FAC27}"/>
              </a:ext>
            </a:extLst>
          </xdr:cNvPr>
          <xdr:cNvGraphicFramePr/>
        </xdr:nvGraphicFramePr>
        <xdr:xfrm>
          <a:off x="10914185" y="5951805"/>
          <a:ext cx="2186838" cy="17068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0C9536B0-F76B-4D4A-8827-8CC36816E35F}"/>
              </a:ext>
            </a:extLst>
          </xdr:cNvPr>
          <xdr:cNvGraphicFramePr/>
        </xdr:nvGraphicFramePr>
        <xdr:xfrm>
          <a:off x="10911847" y="7385024"/>
          <a:ext cx="2180212" cy="23240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Diagramm 5">
            <a:extLst>
              <a:ext uri="{FF2B5EF4-FFF2-40B4-BE49-F238E27FC236}">
                <a16:creationId xmlns:a16="http://schemas.microsoft.com/office/drawing/2014/main" id="{05B60BC5-B731-4250-BAE0-11E408CD0510}"/>
              </a:ext>
            </a:extLst>
          </xdr:cNvPr>
          <xdr:cNvGraphicFramePr>
            <a:graphicFrameLocks/>
          </xdr:cNvGraphicFramePr>
        </xdr:nvGraphicFramePr>
        <xdr:xfrm>
          <a:off x="13101675" y="5823788"/>
          <a:ext cx="2106000" cy="18410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Diagramm 6">
            <a:extLst>
              <a:ext uri="{FF2B5EF4-FFF2-40B4-BE49-F238E27FC236}">
                <a16:creationId xmlns:a16="http://schemas.microsoft.com/office/drawing/2014/main" id="{2D85F4E9-7F22-43F0-9C1A-EF647DAC71EC}"/>
              </a:ext>
            </a:extLst>
          </xdr:cNvPr>
          <xdr:cNvGraphicFramePr>
            <a:graphicFrameLocks/>
          </xdr:cNvGraphicFramePr>
        </xdr:nvGraphicFramePr>
        <xdr:xfrm>
          <a:off x="13095312" y="7385953"/>
          <a:ext cx="2106000" cy="2320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6CBD6A6-2C89-4DF7-8C36-3A1017D3A61D}"/>
              </a:ext>
            </a:extLst>
          </xdr:cNvPr>
          <xdr:cNvSpPr txBox="1"/>
        </xdr:nvSpPr>
        <xdr:spPr>
          <a:xfrm>
            <a:off x="12583959" y="5834524"/>
            <a:ext cx="1011559" cy="4148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Best solutions</a:t>
            </a:r>
            <a:b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per generation</a:t>
            </a:r>
            <a:endParaRPr lang="en-DE" sz="1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" name="Textfeld 9">
            <a:extLst>
              <a:ext uri="{FF2B5EF4-FFF2-40B4-BE49-F238E27FC236}">
                <a16:creationId xmlns:a16="http://schemas.microsoft.com/office/drawing/2014/main" id="{59E7477A-1288-4409-895D-725852A6E830}"/>
              </a:ext>
            </a:extLst>
          </xdr:cNvPr>
          <xdr:cNvSpPr txBox="1"/>
        </xdr:nvSpPr>
        <xdr:spPr>
          <a:xfrm>
            <a:off x="12623715" y="7358246"/>
            <a:ext cx="1011559" cy="4431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GB" sz="10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br>
              <a:rPr lang="en-GB" sz="1000" baseline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GB" sz="1000" baseline="0">
                <a:latin typeface="Arial" panose="020B0604020202020204" pitchFamily="34" charset="0"/>
                <a:cs typeface="Arial" panose="020B0604020202020204" pitchFamily="34" charset="0"/>
              </a:rPr>
              <a:t>per generation</a:t>
            </a:r>
            <a:endParaRPr lang="en-DE" sz="1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8</xdr:col>
      <xdr:colOff>1761693</xdr:colOff>
      <xdr:row>32</xdr:row>
      <xdr:rowOff>51218</xdr:rowOff>
    </xdr:from>
    <xdr:to>
      <xdr:col>9</xdr:col>
      <xdr:colOff>928058</xdr:colOff>
      <xdr:row>46</xdr:row>
      <xdr:rowOff>36087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6B439CFC-93CA-4F3D-9F22-805E869E0BD3}"/>
            </a:ext>
          </a:extLst>
        </xdr:cNvPr>
        <xdr:cNvSpPr/>
      </xdr:nvSpPr>
      <xdr:spPr>
        <a:xfrm>
          <a:off x="15257427" y="5766218"/>
          <a:ext cx="2964459" cy="248518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4</xdr:row>
      <xdr:rowOff>60960</xdr:rowOff>
    </xdr:from>
    <xdr:to>
      <xdr:col>15</xdr:col>
      <xdr:colOff>784860</xdr:colOff>
      <xdr:row>19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429BBA-F603-47D8-85A8-2F77E841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g_run_eh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01-04_16_55_10"/>
      <sheetName val="non_dominated_solutions"/>
      <sheetName val="non_dominated_normalised"/>
      <sheetName val="Figures"/>
    </sheetNames>
    <sheetDataSet>
      <sheetData sheetId="0" refreshError="1"/>
      <sheetData sheetId="1" refreshError="1"/>
      <sheetData sheetId="2" refreshError="1"/>
      <sheetData sheetId="3">
        <row r="4">
          <cell r="B4">
            <v>254.59371787267901</v>
          </cell>
          <cell r="C4">
            <v>6.5661877215842201</v>
          </cell>
        </row>
        <row r="5">
          <cell r="B5">
            <v>232.901206916251</v>
          </cell>
          <cell r="C5">
            <v>4.2754319877737599</v>
          </cell>
        </row>
        <row r="6">
          <cell r="B6">
            <v>232.901206916251</v>
          </cell>
          <cell r="C6">
            <v>4.2754319877737599</v>
          </cell>
        </row>
        <row r="7">
          <cell r="B7">
            <v>232.901206916251</v>
          </cell>
          <cell r="C7">
            <v>4.2754319877737599</v>
          </cell>
        </row>
        <row r="8">
          <cell r="B8">
            <v>232.901206916251</v>
          </cell>
          <cell r="C8">
            <v>4.2754319877737599</v>
          </cell>
        </row>
        <row r="9">
          <cell r="B9">
            <v>232.00106535813899</v>
          </cell>
          <cell r="C9">
            <v>4.2754319877737599</v>
          </cell>
        </row>
        <row r="10">
          <cell r="B10">
            <v>222.04633354939901</v>
          </cell>
          <cell r="C10">
            <v>4.2072248848179203</v>
          </cell>
        </row>
        <row r="11">
          <cell r="B11">
            <v>222.04633354939901</v>
          </cell>
          <cell r="C11">
            <v>4.2072248848179203</v>
          </cell>
        </row>
        <row r="12">
          <cell r="B12">
            <v>222.04633354939901</v>
          </cell>
          <cell r="C12">
            <v>4.1790511071785597</v>
          </cell>
        </row>
        <row r="13">
          <cell r="B13">
            <v>222.04633354939901</v>
          </cell>
          <cell r="C13">
            <v>4.1790511071785597</v>
          </cell>
        </row>
        <row r="14">
          <cell r="B14">
            <v>214.34439319177699</v>
          </cell>
          <cell r="C14">
            <v>3.8036460649403501</v>
          </cell>
        </row>
        <row r="15">
          <cell r="B15">
            <v>214.34439319177699</v>
          </cell>
          <cell r="C15">
            <v>3.8036460649403501</v>
          </cell>
        </row>
        <row r="16">
          <cell r="B16">
            <v>214.34439319177699</v>
          </cell>
          <cell r="C16">
            <v>3.7653584933339399</v>
          </cell>
        </row>
        <row r="17">
          <cell r="B17">
            <v>214.34439319177699</v>
          </cell>
          <cell r="C17">
            <v>3.7653584933339399</v>
          </cell>
        </row>
        <row r="18">
          <cell r="B18">
            <v>214.34439319177699</v>
          </cell>
          <cell r="C18">
            <v>3.7653584933339399</v>
          </cell>
        </row>
        <row r="19">
          <cell r="B19">
            <v>214.337761419288</v>
          </cell>
          <cell r="C19">
            <v>3.7653584933339399</v>
          </cell>
        </row>
        <row r="23">
          <cell r="B23" t="str">
            <v>Min. Flight time</v>
          </cell>
          <cell r="C23" t="str">
            <v>Min. Energy Emmission</v>
          </cell>
          <cell r="D23" t="str">
            <v>Min. Noise</v>
          </cell>
          <cell r="E23" t="str">
            <v>Avg. Flight time</v>
          </cell>
          <cell r="F23" t="str">
            <v>Avg. Energy Emmission</v>
          </cell>
          <cell r="G23" t="str">
            <v>Avg. Noise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</row>
        <row r="25">
          <cell r="B25">
            <v>0.46113537305854485</v>
          </cell>
          <cell r="C25">
            <v>0.18211517121251641</v>
          </cell>
          <cell r="D25">
            <v>0.65097022756990752</v>
          </cell>
          <cell r="E25">
            <v>0.45020879119824669</v>
          </cell>
          <cell r="F25">
            <v>0.4112552644686438</v>
          </cell>
          <cell r="G25">
            <v>0.37554378591416537</v>
          </cell>
        </row>
        <row r="26">
          <cell r="B26">
            <v>0.46113537305854485</v>
          </cell>
          <cell r="C26">
            <v>0.18211517121251641</v>
          </cell>
          <cell r="D26">
            <v>0.65097022756990752</v>
          </cell>
          <cell r="E26">
            <v>0.38801862837900547</v>
          </cell>
          <cell r="F26">
            <v>0.40210043877359858</v>
          </cell>
          <cell r="G26">
            <v>0.71931410027617149</v>
          </cell>
        </row>
        <row r="27">
          <cell r="B27">
            <v>0.46113537305854485</v>
          </cell>
          <cell r="C27">
            <v>0.18211517121251641</v>
          </cell>
          <cell r="D27">
            <v>0.29059329806745954</v>
          </cell>
          <cell r="E27">
            <v>0.39759414428928869</v>
          </cell>
          <cell r="F27">
            <v>0.47485516214609996</v>
          </cell>
          <cell r="G27">
            <v>0.33413152701788429</v>
          </cell>
        </row>
        <row r="28">
          <cell r="B28">
            <v>0.46113537305854485</v>
          </cell>
          <cell r="C28">
            <v>0.18211517121251641</v>
          </cell>
          <cell r="D28">
            <v>0.29059329806745954</v>
          </cell>
          <cell r="E28">
            <v>0.34482581252433131</v>
          </cell>
          <cell r="F28">
            <v>0.38580305407645921</v>
          </cell>
          <cell r="G28">
            <v>0.46230884888839285</v>
          </cell>
        </row>
        <row r="29">
          <cell r="B29">
            <v>0.43877491668349361</v>
          </cell>
          <cell r="C29">
            <v>0.18211517121251641</v>
          </cell>
          <cell r="D29">
            <v>0.23059927659046231</v>
          </cell>
          <cell r="E29">
            <v>0.38253501757804892</v>
          </cell>
          <cell r="F29">
            <v>0.267761030801134</v>
          </cell>
          <cell r="G29">
            <v>0</v>
          </cell>
        </row>
        <row r="30">
          <cell r="B30">
            <v>0.19148898223387431</v>
          </cell>
          <cell r="C30">
            <v>0.15776270364045755</v>
          </cell>
          <cell r="D30">
            <v>0.23059927659046231</v>
          </cell>
          <cell r="E30">
            <v>0.18159032525430241</v>
          </cell>
          <cell r="F30">
            <v>0.16372930887829695</v>
          </cell>
          <cell r="G30">
            <v>0.57837684527391997</v>
          </cell>
        </row>
        <row r="31">
          <cell r="B31">
            <v>0.19148898223387431</v>
          </cell>
          <cell r="C31">
            <v>0.15776270364045755</v>
          </cell>
          <cell r="D31">
            <v>0.23059927659046231</v>
          </cell>
          <cell r="E31">
            <v>0.30635546867191854</v>
          </cell>
          <cell r="F31">
            <v>0.176937636311986</v>
          </cell>
          <cell r="G31">
            <v>0.47214555599323238</v>
          </cell>
        </row>
        <row r="32">
          <cell r="B32">
            <v>0.19148898223387431</v>
          </cell>
          <cell r="C32">
            <v>0.14770361922531766</v>
          </cell>
          <cell r="D32">
            <v>3.013612644466768E-2</v>
          </cell>
          <cell r="E32">
            <v>0.26066031131523532</v>
          </cell>
          <cell r="F32">
            <v>0.24871878976865608</v>
          </cell>
          <cell r="G32">
            <v>0.43556373425650785</v>
          </cell>
        </row>
        <row r="33">
          <cell r="B33">
            <v>0.19148898223387431</v>
          </cell>
          <cell r="C33">
            <v>0.14770361922531766</v>
          </cell>
          <cell r="D33">
            <v>3.013612644466768E-2</v>
          </cell>
          <cell r="E33">
            <v>0.22698265193563794</v>
          </cell>
          <cell r="F33">
            <v>0.23996111926231559</v>
          </cell>
          <cell r="G33">
            <v>0.44143505964039681</v>
          </cell>
        </row>
        <row r="34">
          <cell r="B34">
            <v>1.647401545822275E-4</v>
          </cell>
          <cell r="C34">
            <v>1.3670084280835994E-2</v>
          </cell>
          <cell r="D34">
            <v>3.013612644466768E-2</v>
          </cell>
          <cell r="E34">
            <v>0.16540174864664933</v>
          </cell>
          <cell r="F34">
            <v>0.22124130188405972</v>
          </cell>
          <cell r="G34">
            <v>0.54330910303310032</v>
          </cell>
        </row>
        <row r="35">
          <cell r="B35">
            <v>1.647401545822275E-4</v>
          </cell>
          <cell r="C35">
            <v>1.3670084280835994E-2</v>
          </cell>
          <cell r="D35">
            <v>3.013612644466768E-2</v>
          </cell>
          <cell r="E35">
            <v>0.15930496021916801</v>
          </cell>
          <cell r="F35">
            <v>0.18720973152409795</v>
          </cell>
          <cell r="G35">
            <v>0.71786042420426066</v>
          </cell>
        </row>
        <row r="36">
          <cell r="B36">
            <v>1.647401545822275E-4</v>
          </cell>
          <cell r="C36">
            <v>0</v>
          </cell>
          <cell r="D36">
            <v>3.013612644466768E-2</v>
          </cell>
          <cell r="E36">
            <v>2.8670295410605458E-2</v>
          </cell>
          <cell r="F36">
            <v>0.18842122748719761</v>
          </cell>
          <cell r="G36">
            <v>0.89712420194745535</v>
          </cell>
        </row>
        <row r="37">
          <cell r="B37">
            <v>1.647401545822275E-4</v>
          </cell>
          <cell r="C37">
            <v>0</v>
          </cell>
          <cell r="D37">
            <v>3.013612644466768E-2</v>
          </cell>
          <cell r="E37">
            <v>9.0876700501184668E-2</v>
          </cell>
          <cell r="F37">
            <v>0.210278670672288</v>
          </cell>
          <cell r="G37">
            <v>0.54979096836077979</v>
          </cell>
        </row>
        <row r="38">
          <cell r="B38">
            <v>1.647401545822275E-4</v>
          </cell>
          <cell r="C38">
            <v>0</v>
          </cell>
          <cell r="D38">
            <v>0</v>
          </cell>
          <cell r="E38">
            <v>2.1412081412683071E-2</v>
          </cell>
          <cell r="F38">
            <v>9.9648248762991595E-2</v>
          </cell>
          <cell r="G38">
            <v>0.90141005795773088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0.85226838590207887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tz" refreshedDate="43834.521488078703" createdVersion="6" refreshedVersion="6" minRefreshableVersion="3" recordCount="334" xr:uid="{00000000-000A-0000-FFFF-FFFF04000000}">
  <cacheSource type="worksheet">
    <worksheetSource ref="A1:E335" sheet="non_dominated_solutions"/>
  </cacheSource>
  <cacheFields count="5">
    <cacheField name="Iteration" numFmtId="49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Point FC Name" numFmtId="49">
      <sharedItems/>
    </cacheField>
    <cacheField name="Flight time" numFmtId="49">
      <sharedItems containsSemiMixedTypes="0" containsString="0" containsNumber="1" minValue="211.45278174884999" maxValue="283.48169110725797"/>
    </cacheField>
    <cacheField name="Energy Emmission" numFmtId="49">
      <sharedItems containsSemiMixedTypes="0" containsString="0" containsNumber="1" minValue="5.3857147182188596" maxValue="32.668106003957"/>
    </cacheField>
    <cacheField name="Noise" numFmtId="49">
      <sharedItems containsSemiMixedTypes="0" containsString="0" containsNumber="1" minValue="3.5137005718941698" maxValue="4.6815287536991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s v="threedpoints_1577657749__0'"/>
    <n v="279.80210317502298"/>
    <n v="32.668106003957"/>
    <n v="3.8163038143261598"/>
  </r>
  <r>
    <x v="0"/>
    <s v=" 'threedpoints_1577657916__0'"/>
    <n v="261.98839518056297"/>
    <n v="22.942728853921199"/>
    <n v="4.0346297757469198"/>
  </r>
  <r>
    <x v="0"/>
    <s v=" 'threedpoints_1577658506__0'"/>
    <n v="252.38661109839899"/>
    <n v="13.3738489346159"/>
    <n v="4.2207474983876603"/>
  </r>
  <r>
    <x v="0"/>
    <s v=" 'threedpoints_1577659984__0'"/>
    <n v="269.235547935645"/>
    <n v="16.481243910380201"/>
    <n v="3.85863458904663"/>
  </r>
  <r>
    <x v="1"/>
    <s v="threedpoints_1577657749__0'"/>
    <n v="279.80210317502298"/>
    <n v="32.668106003957"/>
    <n v="3.8163038143261598"/>
  </r>
  <r>
    <x v="1"/>
    <s v=" 'threedpoints_1577658506__0'"/>
    <n v="252.38661109839899"/>
    <n v="13.3738489346159"/>
    <n v="4.2207474983876603"/>
  </r>
  <r>
    <x v="1"/>
    <s v=" 'threedpoints_1577659984__0'"/>
    <n v="269.235547935645"/>
    <n v="16.481243910380201"/>
    <n v="3.85863458904663"/>
  </r>
  <r>
    <x v="1"/>
    <s v=" 'threedpoints_1577657749__1'"/>
    <n v="279.80210317502298"/>
    <n v="32.668106003957"/>
    <n v="3.8163038143261598"/>
  </r>
  <r>
    <x v="1"/>
    <s v=" 'threedpoints_1577657824__1'"/>
    <n v="234.35663953234399"/>
    <n v="23.924243256717698"/>
    <n v="4.3026956939868501"/>
  </r>
  <r>
    <x v="1"/>
    <s v=" 'threedpoints_1577660580__1'"/>
    <n v="251.387476290286"/>
    <n v="18.719285982983699"/>
    <n v="3.9867096124732"/>
  </r>
  <r>
    <x v="1"/>
    <s v=" 'threedpoints_1577658925__1'"/>
    <n v="251.387475833228"/>
    <n v="18.719287055170302"/>
    <n v="3.9867096624774798"/>
  </r>
  <r>
    <x v="1"/>
    <s v=" 'threedpoints_1577661633__1'"/>
    <n v="251.387475833228"/>
    <n v="18.719287055170302"/>
    <n v="3.9867096624774798"/>
  </r>
  <r>
    <x v="1"/>
    <s v=" 'threedpoints_1577658611__1'"/>
    <n v="258.75641704282998"/>
    <n v="16.7812828251216"/>
    <n v="3.9245918085829699"/>
  </r>
  <r>
    <x v="2"/>
    <s v="threedpoints_1577657749__0'"/>
    <n v="279.80210317502298"/>
    <n v="32.668106003957"/>
    <n v="3.8163038143261598"/>
  </r>
  <r>
    <x v="2"/>
    <s v=" 'threedpoints_1577659984__0'"/>
    <n v="269.235547935645"/>
    <n v="16.481243910380201"/>
    <n v="3.85863458904663"/>
  </r>
  <r>
    <x v="2"/>
    <s v=" 'threedpoints_1577657749__1'"/>
    <n v="279.80210317502298"/>
    <n v="32.668106003957"/>
    <n v="3.8163038143261598"/>
  </r>
  <r>
    <x v="2"/>
    <s v=" 'threedpoints_1577657916__1'"/>
    <n v="279.80210317502298"/>
    <n v="32.668106003957"/>
    <n v="3.8163038143261598"/>
  </r>
  <r>
    <x v="2"/>
    <s v=" 'threedpoints_1577658611__1'"/>
    <n v="258.75641704282998"/>
    <n v="16.7812828251216"/>
    <n v="3.9245918085829699"/>
  </r>
  <r>
    <x v="2"/>
    <s v=" 'threedpoints_1577658506__2'"/>
    <n v="239.412512610703"/>
    <n v="13.077801731043399"/>
    <n v="4.1559051549811601"/>
  </r>
  <r>
    <x v="2"/>
    <s v=" 'threedpoints_1577659984__2'"/>
    <n v="279.80210317502298"/>
    <n v="32.668106003957"/>
    <n v="3.8163038143261598"/>
  </r>
  <r>
    <x v="2"/>
    <s v=" 'threedpoints_1577657749__2'"/>
    <n v="279.80210317502298"/>
    <n v="32.668106003957"/>
    <n v="3.8163038143261598"/>
  </r>
  <r>
    <x v="2"/>
    <s v=" 'threedpoints_1577661633__2'"/>
    <n v="265.72323671081699"/>
    <n v="24.439272122675899"/>
    <n v="3.8850437113028198"/>
  </r>
  <r>
    <x v="2"/>
    <s v=" 'threedpoints_1577659984__2'"/>
    <n v="243.54394962742299"/>
    <n v="12.863706814141199"/>
    <n v="4.0449378973494898"/>
  </r>
  <r>
    <x v="2"/>
    <s v=" 'threedpoints_1577657592__2'"/>
    <n v="248.368767261008"/>
    <n v="12.810189327598501"/>
    <n v="4.0674795999669398"/>
  </r>
  <r>
    <x v="2"/>
    <s v=" 'threedpoints_1577660345__2'"/>
    <n v="243.68473670937601"/>
    <n v="16.553531517972299"/>
    <n v="4.0368328942865404"/>
  </r>
  <r>
    <x v="2"/>
    <s v=" 'threedpoints_1577657592__2'"/>
    <n v="225.462404355709"/>
    <n v="18.8518684368109"/>
    <n v="4.2774545741867298"/>
  </r>
  <r>
    <x v="2"/>
    <s v=" 'threedpoints_1577658925__2'"/>
    <n v="249.00415569883299"/>
    <n v="18.164495325368598"/>
    <n v="3.9448736538900899"/>
  </r>
  <r>
    <x v="2"/>
    <s v=" 'threedpoints_1577662652__2'"/>
    <n v="259.820155414"/>
    <n v="16.7153570472897"/>
    <n v="4.03304243246901"/>
  </r>
  <r>
    <x v="3"/>
    <s v="threedpoints_1577657749__0'"/>
    <n v="279.80210317502298"/>
    <n v="32.668106003957"/>
    <n v="3.8163038143261598"/>
  </r>
  <r>
    <x v="3"/>
    <s v=" 'threedpoints_1577659984__0'"/>
    <n v="269.235547935645"/>
    <n v="16.481243910380201"/>
    <n v="3.85863458904663"/>
  </r>
  <r>
    <x v="3"/>
    <s v=" 'threedpoints_1577657749__1'"/>
    <n v="279.80210317502298"/>
    <n v="32.668106003957"/>
    <n v="3.8163038143261598"/>
  </r>
  <r>
    <x v="3"/>
    <s v=" 'threedpoints_1577657916__1'"/>
    <n v="279.80210317502298"/>
    <n v="32.668106003957"/>
    <n v="3.8163038143261598"/>
  </r>
  <r>
    <x v="3"/>
    <s v=" 'threedpoints_1577658506__2'"/>
    <n v="239.412512610703"/>
    <n v="13.077801731043399"/>
    <n v="4.1559051549811601"/>
  </r>
  <r>
    <x v="3"/>
    <s v=" 'threedpoints_1577659984__2'"/>
    <n v="279.80210317502298"/>
    <n v="32.668106003957"/>
    <n v="3.8163038143261598"/>
  </r>
  <r>
    <x v="3"/>
    <s v=" 'threedpoints_1577657749__2'"/>
    <n v="279.80210317502298"/>
    <n v="32.668106003957"/>
    <n v="3.8163038143261598"/>
  </r>
  <r>
    <x v="3"/>
    <s v=" 'threedpoints_1577661633__2'"/>
    <n v="265.72323671081699"/>
    <n v="24.439272122675899"/>
    <n v="3.8850437113028198"/>
  </r>
  <r>
    <x v="3"/>
    <s v=" 'threedpoints_1577659984__2'"/>
    <n v="243.54394962742299"/>
    <n v="12.863706814141199"/>
    <n v="4.0449378973494898"/>
  </r>
  <r>
    <x v="3"/>
    <s v=" 'threedpoints_1577657592__2'"/>
    <n v="248.368767261008"/>
    <n v="12.810189327598501"/>
    <n v="4.0674795999669398"/>
  </r>
  <r>
    <x v="3"/>
    <s v=" 'threedpoints_1577660345__2'"/>
    <n v="243.68473670937601"/>
    <n v="16.553531517972299"/>
    <n v="4.0368328942865404"/>
  </r>
  <r>
    <x v="3"/>
    <s v=" 'threedpoints_1577657592__2'"/>
    <n v="225.462404355709"/>
    <n v="18.8518684368109"/>
    <n v="4.2774545741867298"/>
  </r>
  <r>
    <x v="3"/>
    <s v=" 'threedpoints_1577658925__2'"/>
    <n v="249.00415569883299"/>
    <n v="18.164495325368598"/>
    <n v="3.9448736538900899"/>
  </r>
  <r>
    <x v="3"/>
    <s v=" 'threedpoints_1577659984__3'"/>
    <n v="280.63194501778099"/>
    <n v="31.7217442105364"/>
    <n v="3.6786270747748602"/>
  </r>
  <r>
    <x v="3"/>
    <s v=" 'threedpoints_1577657916__3'"/>
    <n v="252.02053138530599"/>
    <n v="15.1089886954225"/>
    <n v="3.9045439624278302"/>
  </r>
  <r>
    <x v="3"/>
    <s v=" 'threedpoints_1577658611__3'"/>
    <n v="211.45278174884999"/>
    <n v="13.824387401865399"/>
    <n v="4.2872124673332204"/>
  </r>
  <r>
    <x v="3"/>
    <s v=" 'threedpoints_1577661633__3'"/>
    <n v="248.368767261008"/>
    <n v="12.810189327598501"/>
    <n v="4.0674795999669398"/>
  </r>
  <r>
    <x v="3"/>
    <s v=" 'threedpoints_1577659984__3'"/>
    <n v="248.368767261008"/>
    <n v="12.810189327598501"/>
    <n v="4.0674795999669398"/>
  </r>
  <r>
    <x v="3"/>
    <s v=" 'threedpoints_1577662652__3'"/>
    <n v="227.878209420632"/>
    <n v="19.879873844664498"/>
    <n v="4.2005591725235298"/>
  </r>
  <r>
    <x v="3"/>
    <s v=" 'threedpoints_1577657423__3'"/>
    <n v="216.71086404452899"/>
    <n v="12.939196546409599"/>
    <n v="4.2838966451602003"/>
  </r>
  <r>
    <x v="3"/>
    <s v=" 'threedpoints_1577657916__3'"/>
    <n v="234.14824463127701"/>
    <n v="20.740837704456101"/>
    <n v="4.0782036765903698"/>
  </r>
  <r>
    <x v="4"/>
    <s v="threedpoints_1577659984__0'"/>
    <n v="269.235547935645"/>
    <n v="16.481243910380201"/>
    <n v="3.85863458904663"/>
  </r>
  <r>
    <x v="4"/>
    <s v=" 'threedpoints_1577658506__2'"/>
    <n v="239.412512610703"/>
    <n v="13.077801731043399"/>
    <n v="4.1559051549811601"/>
  </r>
  <r>
    <x v="4"/>
    <s v=" 'threedpoints_1577659984__2'"/>
    <n v="243.54394962742299"/>
    <n v="12.863706814141199"/>
    <n v="4.0449378973494898"/>
  </r>
  <r>
    <x v="4"/>
    <s v=" 'threedpoints_1577657592__2'"/>
    <n v="248.368767261008"/>
    <n v="12.810189327598501"/>
    <n v="4.0674795999669398"/>
  </r>
  <r>
    <x v="4"/>
    <s v=" 'threedpoints_1577660345__2'"/>
    <n v="243.68473670937601"/>
    <n v="16.553531517972299"/>
    <n v="4.0368328942865404"/>
  </r>
  <r>
    <x v="4"/>
    <s v=" 'threedpoints_1577657592__2'"/>
    <n v="225.462404355709"/>
    <n v="18.8518684368109"/>
    <n v="4.2774545741867298"/>
  </r>
  <r>
    <x v="4"/>
    <s v=" 'threedpoints_1577659984__3'"/>
    <n v="280.63194501778099"/>
    <n v="31.7217442105364"/>
    <n v="3.6786270747748602"/>
  </r>
  <r>
    <x v="4"/>
    <s v=" 'threedpoints_1577657916__3'"/>
    <n v="252.02053138530599"/>
    <n v="15.1089886954225"/>
    <n v="3.9045439624278302"/>
  </r>
  <r>
    <x v="4"/>
    <s v=" 'threedpoints_1577658611__3'"/>
    <n v="211.45278174884999"/>
    <n v="13.824387401865399"/>
    <n v="4.2872124673332204"/>
  </r>
  <r>
    <x v="4"/>
    <s v=" 'threedpoints_1577661633__3'"/>
    <n v="248.368767261008"/>
    <n v="12.810189327598501"/>
    <n v="4.0674795999669398"/>
  </r>
  <r>
    <x v="4"/>
    <s v=" 'threedpoints_1577659984__3'"/>
    <n v="248.368767261008"/>
    <n v="12.810189327598501"/>
    <n v="4.0674795999669398"/>
  </r>
  <r>
    <x v="4"/>
    <s v=" 'threedpoints_1577662652__3'"/>
    <n v="227.878209420632"/>
    <n v="19.879873844664498"/>
    <n v="4.2005591725235298"/>
  </r>
  <r>
    <x v="4"/>
    <s v=" 'threedpoints_1577657423__3'"/>
    <n v="216.71086404452899"/>
    <n v="12.939196546409599"/>
    <n v="4.2838966451602003"/>
  </r>
  <r>
    <x v="4"/>
    <s v=" 'threedpoints_1577657916__3'"/>
    <n v="234.14824463127701"/>
    <n v="20.740837704456101"/>
    <n v="4.0782036765903698"/>
  </r>
  <r>
    <x v="4"/>
    <s v=" 'threedpoints_1577657749__4'"/>
    <n v="260.247363513138"/>
    <n v="21.491495208963599"/>
    <n v="3.6938802300123799"/>
  </r>
  <r>
    <x v="4"/>
    <s v=" 'threedpoints_1577658506__4'"/>
    <n v="248.95660838910399"/>
    <n v="17.503715050853799"/>
    <n v="3.8227952455495799"/>
  </r>
  <r>
    <x v="4"/>
    <s v=" 'threedpoints_1577659984__4'"/>
    <n v="283.48169110725797"/>
    <n v="31.9628851035373"/>
    <n v="3.6471888353637398"/>
  </r>
  <r>
    <x v="4"/>
    <s v=" 'threedpoints_1577657592__4'"/>
    <n v="227.21011545079301"/>
    <n v="25.773750784656102"/>
    <n v="4.2348802887676102"/>
  </r>
  <r>
    <x v="4"/>
    <s v=" 'threedpoints_1577659984__4'"/>
    <n v="259.374995526514"/>
    <n v="19.750543930908101"/>
    <n v="3.7593102008237702"/>
  </r>
  <r>
    <x v="4"/>
    <s v=" 'threedpoints_1577658611__4'"/>
    <n v="255.09513748373899"/>
    <n v="14.230502339360299"/>
    <n v="3.95772997851252"/>
  </r>
  <r>
    <x v="4"/>
    <s v=" 'threedpoints_1577657749__4'"/>
    <n v="269.235547935645"/>
    <n v="16.481243910380201"/>
    <n v="3.85863458904663"/>
  </r>
  <r>
    <x v="4"/>
    <s v=" 'threedpoints_1577657592__4'"/>
    <n v="245.132215613987"/>
    <n v="9.9012250190784297"/>
    <n v="4.3024914201366302"/>
  </r>
  <r>
    <x v="4"/>
    <s v=" 'threedpoints_1577660580__4'"/>
    <n v="259.40244339757902"/>
    <n v="21.717538707219902"/>
    <n v="3.73999902755657"/>
  </r>
  <r>
    <x v="5"/>
    <s v="threedpoints_1577659984__2'"/>
    <n v="243.54394962742299"/>
    <n v="12.863706814141199"/>
    <n v="4.0449378973494898"/>
  </r>
  <r>
    <x v="5"/>
    <s v=" 'threedpoints_1577657592__2'"/>
    <n v="248.368767261008"/>
    <n v="12.810189327598501"/>
    <n v="4.0674795999669398"/>
  </r>
  <r>
    <x v="5"/>
    <s v=" 'threedpoints_1577660345__2'"/>
    <n v="243.68473670937601"/>
    <n v="16.553531517972299"/>
    <n v="4.0368328942865404"/>
  </r>
  <r>
    <x v="5"/>
    <s v=" 'threedpoints_1577657592__2'"/>
    <n v="225.462404355709"/>
    <n v="18.8518684368109"/>
    <n v="4.2774545741867298"/>
  </r>
  <r>
    <x v="5"/>
    <s v=" 'threedpoints_1577658611__3'"/>
    <n v="211.45278174884999"/>
    <n v="13.824387401865399"/>
    <n v="4.2872124673332204"/>
  </r>
  <r>
    <x v="5"/>
    <s v=" 'threedpoints_1577661633__3'"/>
    <n v="248.368767261008"/>
    <n v="12.810189327598501"/>
    <n v="4.0674795999669398"/>
  </r>
  <r>
    <x v="5"/>
    <s v=" 'threedpoints_1577659984__3'"/>
    <n v="248.368767261008"/>
    <n v="12.810189327598501"/>
    <n v="4.0674795999669398"/>
  </r>
  <r>
    <x v="5"/>
    <s v=" 'threedpoints_1577662652__3'"/>
    <n v="227.878209420632"/>
    <n v="19.879873844664498"/>
    <n v="4.2005591725235298"/>
  </r>
  <r>
    <x v="5"/>
    <s v=" 'threedpoints_1577657423__3'"/>
    <n v="216.71086404452899"/>
    <n v="12.939196546409599"/>
    <n v="4.2838966451602003"/>
  </r>
  <r>
    <x v="5"/>
    <s v=" 'threedpoints_1577657916__3'"/>
    <n v="234.14824463127701"/>
    <n v="20.740837704456101"/>
    <n v="4.0782036765903698"/>
  </r>
  <r>
    <x v="5"/>
    <s v=" 'threedpoints_1577659984__4'"/>
    <n v="283.48169110725797"/>
    <n v="31.9628851035373"/>
    <n v="3.6471888353637398"/>
  </r>
  <r>
    <x v="5"/>
    <s v=" 'threedpoints_1577657592__4'"/>
    <n v="227.21011545079301"/>
    <n v="25.773750784656102"/>
    <n v="4.2348802887676102"/>
  </r>
  <r>
    <x v="5"/>
    <s v=" 'threedpoints_1577657592__4'"/>
    <n v="245.132215613987"/>
    <n v="9.9012250190784297"/>
    <n v="4.3024914201366302"/>
  </r>
  <r>
    <x v="5"/>
    <s v=" 'threedpoints_1577659984__5'"/>
    <n v="244.191240989882"/>
    <n v="19.3379738429248"/>
    <n v="4.0053135415723098"/>
  </r>
  <r>
    <x v="5"/>
    <s v=" 'threedpoints_1577657592__5'"/>
    <n v="242.853725420568"/>
    <n v="11.547169885953499"/>
    <n v="4.1029046529258002"/>
  </r>
  <r>
    <x v="5"/>
    <s v=" 'threedpoints_1577660345__5'"/>
    <n v="250.68106495797699"/>
    <n v="12.3461342825317"/>
    <n v="3.9185305818284202"/>
  </r>
  <r>
    <x v="5"/>
    <s v=" 'threedpoints_1577657592__5'"/>
    <n v="239.53368006492099"/>
    <n v="13.1686125747955"/>
    <n v="4.10664976699241"/>
  </r>
  <r>
    <x v="5"/>
    <s v=" 'threedpoints_1577659984__5'"/>
    <n v="232.94137219342099"/>
    <n v="14.724739131692999"/>
    <n v="4.2336120445212897"/>
  </r>
  <r>
    <x v="5"/>
    <s v=" 'threedpoints_1577661633__5'"/>
    <n v="214.83805964037899"/>
    <n v="13.314296549555801"/>
    <n v="4.6815287536991201"/>
  </r>
  <r>
    <x v="5"/>
    <s v=" 'threedpoints_1577659984__5'"/>
    <n v="236.759091962518"/>
    <n v="11.542747956121399"/>
    <n v="4.1336187331635603"/>
  </r>
  <r>
    <x v="5"/>
    <s v=" 'threedpoints_1577659984__5'"/>
    <n v="244.75105917278901"/>
    <n v="13.7996559464226"/>
    <n v="3.64774980815052"/>
  </r>
  <r>
    <x v="6"/>
    <s v="threedpoints_1577658611__3'"/>
    <n v="211.45278174884999"/>
    <n v="13.824387401865399"/>
    <n v="4.2872124673332204"/>
  </r>
  <r>
    <x v="6"/>
    <s v=" 'threedpoints_1577657423__3'"/>
    <n v="216.71086404452899"/>
    <n v="12.939196546409599"/>
    <n v="4.2838966451602003"/>
  </r>
  <r>
    <x v="6"/>
    <s v=" 'threedpoints_1577657916__3'"/>
    <n v="234.14824463127701"/>
    <n v="20.740837704456101"/>
    <n v="4.0782036765903698"/>
  </r>
  <r>
    <x v="6"/>
    <s v=" 'threedpoints_1577659984__4'"/>
    <n v="283.48169110725797"/>
    <n v="31.9628851035373"/>
    <n v="3.6471888353637398"/>
  </r>
  <r>
    <x v="6"/>
    <s v=" 'threedpoints_1577657592__4'"/>
    <n v="245.132215613987"/>
    <n v="9.9012250190784297"/>
    <n v="4.3024914201366302"/>
  </r>
  <r>
    <x v="6"/>
    <s v=" 'threedpoints_1577659984__5'"/>
    <n v="232.94137219342099"/>
    <n v="14.724739131692999"/>
    <n v="4.2336120445212897"/>
  </r>
  <r>
    <x v="6"/>
    <s v=" 'threedpoints_1577661633__5'"/>
    <n v="214.83805964037899"/>
    <n v="13.314296549555801"/>
    <n v="4.6815287536991201"/>
  </r>
  <r>
    <x v="6"/>
    <s v=" 'threedpoints_1577659984__5'"/>
    <n v="236.759091962518"/>
    <n v="11.542747956121399"/>
    <n v="4.1336187331635603"/>
  </r>
  <r>
    <x v="6"/>
    <s v=" 'threedpoints_1577659984__5'"/>
    <n v="244.75105917278901"/>
    <n v="13.7996559464226"/>
    <n v="3.64774980815052"/>
  </r>
  <r>
    <x v="6"/>
    <s v=" 'threedpoints_1577660345__6'"/>
    <n v="211.45278174884999"/>
    <n v="13.824387401865399"/>
    <n v="4.2872124673332204"/>
  </r>
  <r>
    <x v="6"/>
    <s v=" 'threedpoints_1577657592__6'"/>
    <n v="211.45278174884999"/>
    <n v="13.824387401865399"/>
    <n v="4.2872124673332204"/>
  </r>
  <r>
    <x v="6"/>
    <s v=" 'threedpoints_1577661633__6'"/>
    <n v="220.79059428902599"/>
    <n v="16.408949874197699"/>
    <n v="4.1590909780421503"/>
  </r>
  <r>
    <x v="6"/>
    <s v=" 'threedpoints_1577657592__6'"/>
    <n v="248.789346966252"/>
    <n v="11.3223242303054"/>
    <n v="3.8579940640172898"/>
  </r>
  <r>
    <x v="6"/>
    <s v=" 'threedpoints_1577659984__6'"/>
    <n v="211.45278174884999"/>
    <n v="13.824387401865399"/>
    <n v="4.2872124673332204"/>
  </r>
  <r>
    <x v="6"/>
    <s v=" 'threedpoints_1577659984__6'"/>
    <n v="211.45278174884999"/>
    <n v="13.824387401865399"/>
    <n v="4.2872124673332204"/>
  </r>
  <r>
    <x v="6"/>
    <s v=" 'threedpoints_1577657749__6'"/>
    <n v="237.816872382734"/>
    <n v="15.5357480125879"/>
    <n v="3.9196146390029201"/>
  </r>
  <r>
    <x v="6"/>
    <s v=" 'threedpoints_1577657423__6'"/>
    <n v="237.73850936577099"/>
    <n v="10.9944953322243"/>
    <n v="4.0430219216619001"/>
  </r>
  <r>
    <x v="7"/>
    <s v="threedpoints_1577658611__3'"/>
    <n v="211.45278174884999"/>
    <n v="13.824387401865399"/>
    <n v="4.2872124673332204"/>
  </r>
  <r>
    <x v="7"/>
    <s v=" 'threedpoints_1577657423__3'"/>
    <n v="216.71086404452899"/>
    <n v="12.939196546409599"/>
    <n v="4.2838966451602003"/>
  </r>
  <r>
    <x v="7"/>
    <s v=" 'threedpoints_1577657916__3'"/>
    <n v="234.14824463127701"/>
    <n v="20.740837704456101"/>
    <n v="4.0782036765903698"/>
  </r>
  <r>
    <x v="7"/>
    <s v=" 'threedpoints_1577659984__4'"/>
    <n v="283.48169110725797"/>
    <n v="31.9628851035373"/>
    <n v="3.6471888353637398"/>
  </r>
  <r>
    <x v="7"/>
    <s v=" 'threedpoints_1577659984__5'"/>
    <n v="232.94137219342099"/>
    <n v="14.724739131692999"/>
    <n v="4.2336120445212897"/>
  </r>
  <r>
    <x v="7"/>
    <s v=" 'threedpoints_1577661633__5'"/>
    <n v="214.83805964037899"/>
    <n v="13.314296549555801"/>
    <n v="4.6815287536991201"/>
  </r>
  <r>
    <x v="7"/>
    <s v=" 'threedpoints_1577659984__5'"/>
    <n v="236.759091962518"/>
    <n v="11.542747956121399"/>
    <n v="4.1336187331635603"/>
  </r>
  <r>
    <x v="7"/>
    <s v=" 'threedpoints_1577659984__5'"/>
    <n v="244.75105917278901"/>
    <n v="13.7996559464226"/>
    <n v="3.64774980815052"/>
  </r>
  <r>
    <x v="7"/>
    <s v=" 'threedpoints_1577660345__6'"/>
    <n v="211.45278174884999"/>
    <n v="13.824387401865399"/>
    <n v="4.2872124673332204"/>
  </r>
  <r>
    <x v="7"/>
    <s v=" 'threedpoints_1577657592__6'"/>
    <n v="211.45278174884999"/>
    <n v="13.824387401865399"/>
    <n v="4.2872124673332204"/>
  </r>
  <r>
    <x v="7"/>
    <s v=" 'threedpoints_1577661633__6'"/>
    <n v="220.79059428902599"/>
    <n v="16.408949874197699"/>
    <n v="4.1590909780421503"/>
  </r>
  <r>
    <x v="7"/>
    <s v=" 'threedpoints_1577657592__6'"/>
    <n v="248.789346966252"/>
    <n v="11.3223242303054"/>
    <n v="3.8579940640172898"/>
  </r>
  <r>
    <x v="7"/>
    <s v=" 'threedpoints_1577659984__6'"/>
    <n v="211.45278174884999"/>
    <n v="13.824387401865399"/>
    <n v="4.2872124673332204"/>
  </r>
  <r>
    <x v="7"/>
    <s v=" 'threedpoints_1577659984__6'"/>
    <n v="211.45278174884999"/>
    <n v="13.824387401865399"/>
    <n v="4.2872124673332204"/>
  </r>
  <r>
    <x v="7"/>
    <s v=" 'threedpoints_1577661633__7'"/>
    <n v="235.17025564930799"/>
    <n v="6.0654115246695799"/>
    <n v="4.2065081520873697"/>
  </r>
  <r>
    <x v="7"/>
    <s v=" 'threedpoints_1577657749__7'"/>
    <n v="233.95512788313599"/>
    <n v="10.269054779252601"/>
    <n v="4.1608095618477998"/>
  </r>
  <r>
    <x v="7"/>
    <s v=" 'threedpoints_1577657423__7'"/>
    <n v="237.68709779411401"/>
    <n v="10.7854673051788"/>
    <n v="3.8878233200904999"/>
  </r>
  <r>
    <x v="7"/>
    <s v=" 'threedpoints_1577659984__7'"/>
    <n v="252.55603421375699"/>
    <n v="12.1271039473957"/>
    <n v="3.7592053058403301"/>
  </r>
  <r>
    <x v="7"/>
    <s v=" 'threedpoints_1577659984__7'"/>
    <n v="238.75430726802901"/>
    <n v="5.9732805574646104"/>
    <n v="4.2105402930711797"/>
  </r>
  <r>
    <x v="8"/>
    <s v="threedpoints_1577658611__3'"/>
    <n v="211.45278174884999"/>
    <n v="13.824387401865399"/>
    <n v="4.2872124673332204"/>
  </r>
  <r>
    <x v="8"/>
    <s v=" 'threedpoints_1577657423__3'"/>
    <n v="216.71086404452899"/>
    <n v="12.939196546409599"/>
    <n v="4.2838966451602003"/>
  </r>
  <r>
    <x v="8"/>
    <s v=" 'threedpoints_1577657916__3'"/>
    <n v="234.14824463127701"/>
    <n v="20.740837704456101"/>
    <n v="4.0782036765903698"/>
  </r>
  <r>
    <x v="8"/>
    <s v=" 'threedpoints_1577659984__4'"/>
    <n v="283.48169110725797"/>
    <n v="31.9628851035373"/>
    <n v="3.6471888353637398"/>
  </r>
  <r>
    <x v="8"/>
    <s v=" 'threedpoints_1577659984__5'"/>
    <n v="232.94137219342099"/>
    <n v="14.724739131692999"/>
    <n v="4.2336120445212897"/>
  </r>
  <r>
    <x v="8"/>
    <s v=" 'threedpoints_1577661633__5'"/>
    <n v="214.83805964037899"/>
    <n v="13.314296549555801"/>
    <n v="4.6815287536991201"/>
  </r>
  <r>
    <x v="8"/>
    <s v=" 'threedpoints_1577659984__5'"/>
    <n v="236.759091962518"/>
    <n v="11.542747956121399"/>
    <n v="4.1336187331635603"/>
  </r>
  <r>
    <x v="8"/>
    <s v=" 'threedpoints_1577659984__5'"/>
    <n v="244.75105917278901"/>
    <n v="13.7996559464226"/>
    <n v="3.64774980815052"/>
  </r>
  <r>
    <x v="8"/>
    <s v=" 'threedpoints_1577660345__6'"/>
    <n v="211.45278174884999"/>
    <n v="13.824387401865399"/>
    <n v="4.2872124673332204"/>
  </r>
  <r>
    <x v="8"/>
    <s v=" 'threedpoints_1577657592__6'"/>
    <n v="211.45278174884999"/>
    <n v="13.824387401865399"/>
    <n v="4.2872124673332204"/>
  </r>
  <r>
    <x v="8"/>
    <s v=" 'threedpoints_1577661633__6'"/>
    <n v="220.79059428902599"/>
    <n v="16.408949874197699"/>
    <n v="4.1590909780421503"/>
  </r>
  <r>
    <x v="8"/>
    <s v=" 'threedpoints_1577657592__6'"/>
    <n v="248.789346966252"/>
    <n v="11.3223242303054"/>
    <n v="3.8579940640172898"/>
  </r>
  <r>
    <x v="8"/>
    <s v=" 'threedpoints_1577659984__6'"/>
    <n v="211.45278174884999"/>
    <n v="13.824387401865399"/>
    <n v="4.2872124673332204"/>
  </r>
  <r>
    <x v="8"/>
    <s v=" 'threedpoints_1577659984__6'"/>
    <n v="211.45278174884999"/>
    <n v="13.824387401865399"/>
    <n v="4.2872124673332204"/>
  </r>
  <r>
    <x v="8"/>
    <s v=" 'threedpoints_1577661633__7'"/>
    <n v="235.17025564930799"/>
    <n v="6.0654115246695799"/>
    <n v="4.2065081520873697"/>
  </r>
  <r>
    <x v="8"/>
    <s v=" 'threedpoints_1577657749__7'"/>
    <n v="233.95512788313599"/>
    <n v="10.269054779252601"/>
    <n v="4.1608095618477998"/>
  </r>
  <r>
    <x v="8"/>
    <s v=" 'threedpoints_1577657423__7'"/>
    <n v="237.68709779411401"/>
    <n v="10.7854673051788"/>
    <n v="3.8878233200904999"/>
  </r>
  <r>
    <x v="8"/>
    <s v=" 'threedpoints_1577659984__7'"/>
    <n v="252.55603421375699"/>
    <n v="12.1271039473957"/>
    <n v="3.7592053058403301"/>
  </r>
  <r>
    <x v="8"/>
    <s v=" 'threedpoints_1577659984__8'"/>
    <n v="245.31117573247499"/>
    <n v="10.044578954860601"/>
    <n v="3.9823382938142098"/>
  </r>
  <r>
    <x v="8"/>
    <s v=" 'threedpoints_1577659984__8'"/>
    <n v="234.17460570612101"/>
    <n v="7.1227951613097398"/>
    <n v="4.2863223970200703"/>
  </r>
  <r>
    <x v="8"/>
    <s v=" 'threedpoints_1577661633__8'"/>
    <n v="236.78620312343301"/>
    <n v="5.3857147182188596"/>
    <n v="4.1005472296312"/>
  </r>
  <r>
    <x v="8"/>
    <s v=" 'threedpoints_1577659984__8'"/>
    <n v="235.348291971534"/>
    <n v="14.282516920343999"/>
    <n v="3.9716153105346801"/>
  </r>
  <r>
    <x v="8"/>
    <s v=" 'threedpoints_1577657592__8'"/>
    <n v="233.705991512872"/>
    <n v="17.7830816393292"/>
    <n v="4.1476068218063604"/>
  </r>
  <r>
    <x v="8"/>
    <s v=" 'threedpoints_1577657749__8'"/>
    <n v="236.09034595772499"/>
    <n v="12.3232937778014"/>
    <n v="4.1254647061260803"/>
  </r>
  <r>
    <x v="9"/>
    <s v="threedpoints_1577658611__3'"/>
    <n v="211.45278174884999"/>
    <n v="13.824387401865399"/>
    <n v="4.2872124673332204"/>
  </r>
  <r>
    <x v="9"/>
    <s v=" 'threedpoints_1577657423__3'"/>
    <n v="216.71086404452899"/>
    <n v="12.939196546409599"/>
    <n v="4.2838966451602003"/>
  </r>
  <r>
    <x v="9"/>
    <s v=" 'threedpoints_1577659984__5'"/>
    <n v="232.94137219342099"/>
    <n v="14.724739131692999"/>
    <n v="4.2336120445212897"/>
  </r>
  <r>
    <x v="9"/>
    <s v=" 'threedpoints_1577661633__5'"/>
    <n v="214.83805964037899"/>
    <n v="13.314296549555801"/>
    <n v="4.6815287536991201"/>
  </r>
  <r>
    <x v="9"/>
    <s v=" 'threedpoints_1577659984__5'"/>
    <n v="244.75105917278901"/>
    <n v="13.7996559464226"/>
    <n v="3.64774980815052"/>
  </r>
  <r>
    <x v="9"/>
    <s v=" 'threedpoints_1577660345__6'"/>
    <n v="211.45278174884999"/>
    <n v="13.824387401865399"/>
    <n v="4.2872124673332204"/>
  </r>
  <r>
    <x v="9"/>
    <s v=" 'threedpoints_1577657592__6'"/>
    <n v="211.45278174884999"/>
    <n v="13.824387401865399"/>
    <n v="4.2872124673332204"/>
  </r>
  <r>
    <x v="9"/>
    <s v=" 'threedpoints_1577661633__6'"/>
    <n v="220.79059428902599"/>
    <n v="16.408949874197699"/>
    <n v="4.1590909780421503"/>
  </r>
  <r>
    <x v="9"/>
    <s v=" 'threedpoints_1577659984__6'"/>
    <n v="211.45278174884999"/>
    <n v="13.824387401865399"/>
    <n v="4.2872124673332204"/>
  </r>
  <r>
    <x v="9"/>
    <s v=" 'threedpoints_1577659984__6'"/>
    <n v="211.45278174884999"/>
    <n v="13.824387401865399"/>
    <n v="4.2872124673332204"/>
  </r>
  <r>
    <x v="9"/>
    <s v=" 'threedpoints_1577661633__7'"/>
    <n v="235.17025564930799"/>
    <n v="6.0654115246695799"/>
    <n v="4.2065081520873697"/>
  </r>
  <r>
    <x v="9"/>
    <s v=" 'threedpoints_1577657749__7'"/>
    <n v="233.95512788313599"/>
    <n v="10.269054779252601"/>
    <n v="4.1608095618477998"/>
  </r>
  <r>
    <x v="9"/>
    <s v=" 'threedpoints_1577657423__7'"/>
    <n v="237.68709779411401"/>
    <n v="10.7854673051788"/>
    <n v="3.8878233200904999"/>
  </r>
  <r>
    <x v="9"/>
    <s v=" 'threedpoints_1577659984__7'"/>
    <n v="252.55603421375699"/>
    <n v="12.1271039473957"/>
    <n v="3.7592053058403301"/>
  </r>
  <r>
    <x v="9"/>
    <s v=" 'threedpoints_1577659984__8'"/>
    <n v="245.31117573247499"/>
    <n v="10.044578954860601"/>
    <n v="3.9823382938142098"/>
  </r>
  <r>
    <x v="9"/>
    <s v=" 'threedpoints_1577661633__8'"/>
    <n v="236.78620312343301"/>
    <n v="5.3857147182188596"/>
    <n v="4.1005472296312"/>
  </r>
  <r>
    <x v="9"/>
    <s v=" 'threedpoints_1577659984__8'"/>
    <n v="235.348291971534"/>
    <n v="14.282516920343999"/>
    <n v="3.9716153105346801"/>
  </r>
  <r>
    <x v="9"/>
    <s v=" 'threedpoints_1577657592__8'"/>
    <n v="233.705991512872"/>
    <n v="17.7830816393292"/>
    <n v="4.1476068218063604"/>
  </r>
  <r>
    <x v="9"/>
    <s v=" 'threedpoints_1577657423__9'"/>
    <n v="234.14420827663099"/>
    <n v="7.0025005130756304"/>
    <n v="4.0066044024772198"/>
  </r>
  <r>
    <x v="9"/>
    <s v=" 'threedpoints_1577657916__9'"/>
    <n v="232.94137219342099"/>
    <n v="14.724739131692999"/>
    <n v="4.2336120445212897"/>
  </r>
  <r>
    <x v="9"/>
    <s v=" 'threedpoints_1577659984__9'"/>
    <n v="232.94137219342099"/>
    <n v="14.724739131692999"/>
    <n v="4.2336120445212897"/>
  </r>
  <r>
    <x v="9"/>
    <s v=" 'threedpoints_1577659984__9'"/>
    <n v="211.45278174884999"/>
    <n v="13.824387401865399"/>
    <n v="4.2872124673332204"/>
  </r>
  <r>
    <x v="9"/>
    <s v=" 'threedpoints_1577661633__9'"/>
    <n v="211.45278174884999"/>
    <n v="13.824387401865399"/>
    <n v="4.2872124673332204"/>
  </r>
  <r>
    <x v="9"/>
    <s v=" 'threedpoints_1577657592__9'"/>
    <n v="244.96079927257799"/>
    <n v="10.819423727497"/>
    <n v="3.7839342923490502"/>
  </r>
  <r>
    <x v="9"/>
    <s v=" 'threedpoints_1577657423__9'"/>
    <n v="233.96261460296401"/>
    <n v="7.02693985625121"/>
    <n v="4.0572865188462597"/>
  </r>
  <r>
    <x v="9"/>
    <s v=" 'threedpoints_1577659984__9'"/>
    <n v="252.10205299442899"/>
    <n v="9.6740066361280608"/>
    <n v="3.9492118886021301"/>
  </r>
  <r>
    <x v="9"/>
    <s v=" 'threedpoints_1577659984__9'"/>
    <n v="269.03011464311999"/>
    <n v="23.507561196115901"/>
    <n v="3.61341020442056"/>
  </r>
  <r>
    <x v="10"/>
    <s v="threedpoints_1577658611__3'"/>
    <n v="211.45278174884999"/>
    <n v="13.824387401865399"/>
    <n v="4.2872124673332204"/>
  </r>
  <r>
    <x v="10"/>
    <s v=" 'threedpoints_1577657423__3'"/>
    <n v="216.71086404452899"/>
    <n v="12.939196546409599"/>
    <n v="4.2838966451602003"/>
  </r>
  <r>
    <x v="10"/>
    <s v=" 'threedpoints_1577659984__5'"/>
    <n v="244.75105917278901"/>
    <n v="13.7996559464226"/>
    <n v="3.64774980815052"/>
  </r>
  <r>
    <x v="10"/>
    <s v=" 'threedpoints_1577660345__6'"/>
    <n v="211.45278174884999"/>
    <n v="13.824387401865399"/>
    <n v="4.2872124673332204"/>
  </r>
  <r>
    <x v="10"/>
    <s v=" 'threedpoints_1577657592__6'"/>
    <n v="211.45278174884999"/>
    <n v="13.824387401865399"/>
    <n v="4.2872124673332204"/>
  </r>
  <r>
    <x v="10"/>
    <s v=" 'threedpoints_1577661633__6'"/>
    <n v="220.79059428902599"/>
    <n v="16.408949874197699"/>
    <n v="4.1590909780421503"/>
  </r>
  <r>
    <x v="10"/>
    <s v=" 'threedpoints_1577659984__6'"/>
    <n v="211.45278174884999"/>
    <n v="13.824387401865399"/>
    <n v="4.2872124673332204"/>
  </r>
  <r>
    <x v="10"/>
    <s v=" 'threedpoints_1577659984__6'"/>
    <n v="211.45278174884999"/>
    <n v="13.824387401865399"/>
    <n v="4.2872124673332204"/>
  </r>
  <r>
    <x v="10"/>
    <s v=" 'threedpoints_1577661633__7'"/>
    <n v="235.17025564930799"/>
    <n v="6.0654115246695799"/>
    <n v="4.2065081520873697"/>
  </r>
  <r>
    <x v="10"/>
    <s v=" 'threedpoints_1577657749__7'"/>
    <n v="233.95512788313599"/>
    <n v="10.269054779252601"/>
    <n v="4.1608095618477998"/>
  </r>
  <r>
    <x v="10"/>
    <s v=" 'threedpoints_1577657423__7'"/>
    <n v="237.68709779411401"/>
    <n v="10.7854673051788"/>
    <n v="3.8878233200904999"/>
  </r>
  <r>
    <x v="10"/>
    <s v=" 'threedpoints_1577659984__8'"/>
    <n v="245.31117573247499"/>
    <n v="10.044578954860601"/>
    <n v="3.9823382938142098"/>
  </r>
  <r>
    <x v="10"/>
    <s v=" 'threedpoints_1577661633__8'"/>
    <n v="236.78620312343301"/>
    <n v="5.3857147182188596"/>
    <n v="4.1005472296312"/>
  </r>
  <r>
    <x v="10"/>
    <s v=" 'threedpoints_1577657423__9'"/>
    <n v="234.14420827663099"/>
    <n v="7.0025005130756304"/>
    <n v="4.0066044024772198"/>
  </r>
  <r>
    <x v="10"/>
    <s v=" 'threedpoints_1577659984__9'"/>
    <n v="211.45278174884999"/>
    <n v="13.824387401865399"/>
    <n v="4.2872124673332204"/>
  </r>
  <r>
    <x v="10"/>
    <s v=" 'threedpoints_1577661633__9'"/>
    <n v="211.45278174884999"/>
    <n v="13.824387401865399"/>
    <n v="4.2872124673332204"/>
  </r>
  <r>
    <x v="10"/>
    <s v=" 'threedpoints_1577657592__9'"/>
    <n v="244.96079927257799"/>
    <n v="10.819423727497"/>
    <n v="3.7839342923490502"/>
  </r>
  <r>
    <x v="10"/>
    <s v=" 'threedpoints_1577657423__9'"/>
    <n v="233.96261460296401"/>
    <n v="7.02693985625121"/>
    <n v="4.0572865188462597"/>
  </r>
  <r>
    <x v="10"/>
    <s v=" 'threedpoints_1577659984__9'"/>
    <n v="252.10205299442899"/>
    <n v="9.6740066361280608"/>
    <n v="3.9492118886021301"/>
  </r>
  <r>
    <x v="10"/>
    <s v=" 'threedpoints_1577657423__10'"/>
    <n v="255.911014542392"/>
    <n v="20.415951933549099"/>
    <n v="3.5409192684792701"/>
  </r>
  <r>
    <x v="10"/>
    <s v=" 'threedpoints_1577659984__10'"/>
    <n v="233.358366212307"/>
    <n v="13.872738894648901"/>
    <n v="3.9414129460222802"/>
  </r>
  <r>
    <x v="10"/>
    <s v=" 'threedpoints_1577661633__10'"/>
    <n v="231.23054985868001"/>
    <n v="13.8893097400231"/>
    <n v="4.1386924176564097"/>
  </r>
  <r>
    <x v="10"/>
    <s v=" 'threedpoints_1577659984__10'"/>
    <n v="240.38051392670499"/>
    <n v="11.380126486944601"/>
    <n v="3.7160374704591099"/>
  </r>
  <r>
    <x v="10"/>
    <s v=" 'threedpoints_1577659984__10'"/>
    <n v="214.27062273684399"/>
    <n v="9.4819236893486298"/>
    <n v="4.2955291261267403"/>
  </r>
  <r>
    <x v="11"/>
    <s v="threedpoints_1577658611__3'"/>
    <n v="211.45278174884999"/>
    <n v="13.824387401865399"/>
    <n v="4.2872124673332204"/>
  </r>
  <r>
    <x v="11"/>
    <s v=" 'threedpoints_1577657423__3'"/>
    <n v="216.71086404452899"/>
    <n v="12.939196546409599"/>
    <n v="4.2838966451602003"/>
  </r>
  <r>
    <x v="11"/>
    <s v=" 'threedpoints_1577659984__5'"/>
    <n v="244.75105917278901"/>
    <n v="13.7996559464226"/>
    <n v="3.64774980815052"/>
  </r>
  <r>
    <x v="11"/>
    <s v=" 'threedpoints_1577660345__6'"/>
    <n v="211.45278174884999"/>
    <n v="13.824387401865399"/>
    <n v="4.2872124673332204"/>
  </r>
  <r>
    <x v="11"/>
    <s v=" 'threedpoints_1577657592__6'"/>
    <n v="211.45278174884999"/>
    <n v="13.824387401865399"/>
    <n v="4.2872124673332204"/>
  </r>
  <r>
    <x v="11"/>
    <s v=" 'threedpoints_1577661633__6'"/>
    <n v="220.79059428902599"/>
    <n v="16.408949874197699"/>
    <n v="4.1590909780421503"/>
  </r>
  <r>
    <x v="11"/>
    <s v=" 'threedpoints_1577659984__6'"/>
    <n v="211.45278174884999"/>
    <n v="13.824387401865399"/>
    <n v="4.2872124673332204"/>
  </r>
  <r>
    <x v="11"/>
    <s v=" 'threedpoints_1577659984__6'"/>
    <n v="211.45278174884999"/>
    <n v="13.824387401865399"/>
    <n v="4.2872124673332204"/>
  </r>
  <r>
    <x v="11"/>
    <s v=" 'threedpoints_1577661633__7'"/>
    <n v="235.17025564930799"/>
    <n v="6.0654115246695799"/>
    <n v="4.2065081520873697"/>
  </r>
  <r>
    <x v="11"/>
    <s v=" 'threedpoints_1577661633__8'"/>
    <n v="236.78620312343301"/>
    <n v="5.3857147182188596"/>
    <n v="4.1005472296312"/>
  </r>
  <r>
    <x v="11"/>
    <s v=" 'threedpoints_1577657423__9'"/>
    <n v="234.14420827663099"/>
    <n v="7.0025005130756304"/>
    <n v="4.0066044024772198"/>
  </r>
  <r>
    <x v="11"/>
    <s v=" 'threedpoints_1577659984__9'"/>
    <n v="211.45278174884999"/>
    <n v="13.824387401865399"/>
    <n v="4.2872124673332204"/>
  </r>
  <r>
    <x v="11"/>
    <s v=" 'threedpoints_1577661633__9'"/>
    <n v="211.45278174884999"/>
    <n v="13.824387401865399"/>
    <n v="4.2872124673332204"/>
  </r>
  <r>
    <x v="11"/>
    <s v=" 'threedpoints_1577657592__9'"/>
    <n v="244.96079927257799"/>
    <n v="10.819423727497"/>
    <n v="3.7839342923490502"/>
  </r>
  <r>
    <x v="11"/>
    <s v=" 'threedpoints_1577657423__10'"/>
    <n v="255.911014542392"/>
    <n v="20.415951933549099"/>
    <n v="3.5409192684792701"/>
  </r>
  <r>
    <x v="11"/>
    <s v=" 'threedpoints_1577659984__10'"/>
    <n v="233.358366212307"/>
    <n v="13.872738894648901"/>
    <n v="3.9414129460222802"/>
  </r>
  <r>
    <x v="11"/>
    <s v=" 'threedpoints_1577661633__10'"/>
    <n v="231.23054985868001"/>
    <n v="13.8893097400231"/>
    <n v="4.1386924176564097"/>
  </r>
  <r>
    <x v="11"/>
    <s v=" 'threedpoints_1577659984__10'"/>
    <n v="240.38051392670499"/>
    <n v="11.380126486944601"/>
    <n v="3.7160374704591099"/>
  </r>
  <r>
    <x v="11"/>
    <s v=" 'threedpoints_1577659984__10'"/>
    <n v="214.27062273684399"/>
    <n v="9.4819236893486298"/>
    <n v="4.2955291261267403"/>
  </r>
  <r>
    <x v="11"/>
    <s v=" 'threedpoints_1577659984__11'"/>
    <n v="255.911014542392"/>
    <n v="20.415951933549099"/>
    <n v="3.5409192684792701"/>
  </r>
  <r>
    <x v="11"/>
    <s v=" 'threedpoints_1577660345__11'"/>
    <n v="255.911014542392"/>
    <n v="20.415951933549099"/>
    <n v="3.5409192684792701"/>
  </r>
  <r>
    <x v="11"/>
    <s v=" 'threedpoints_1577657423__11'"/>
    <n v="236.837115037638"/>
    <n v="6.9865238011614403"/>
    <n v="3.8470394118371001"/>
  </r>
  <r>
    <x v="11"/>
    <s v=" 'threedpoints_1577661633__11'"/>
    <n v="233.44094470845999"/>
    <n v="6.8806306644926902"/>
    <n v="4.02959941447644"/>
  </r>
  <r>
    <x v="12"/>
    <s v="threedpoints_1577658611__3'"/>
    <n v="211.45278174884999"/>
    <n v="13.824387401865399"/>
    <n v="4.2872124673332204"/>
  </r>
  <r>
    <x v="12"/>
    <s v=" 'threedpoints_1577657423__3'"/>
    <n v="216.71086404452899"/>
    <n v="12.939196546409599"/>
    <n v="4.2838966451602003"/>
  </r>
  <r>
    <x v="12"/>
    <s v=" 'threedpoints_1577659984__5'"/>
    <n v="244.75105917278901"/>
    <n v="13.7996559464226"/>
    <n v="3.64774980815052"/>
  </r>
  <r>
    <x v="12"/>
    <s v=" 'threedpoints_1577660345__6'"/>
    <n v="211.45278174884999"/>
    <n v="13.824387401865399"/>
    <n v="4.2872124673332204"/>
  </r>
  <r>
    <x v="12"/>
    <s v=" 'threedpoints_1577657592__6'"/>
    <n v="211.45278174884999"/>
    <n v="13.824387401865399"/>
    <n v="4.2872124673332204"/>
  </r>
  <r>
    <x v="12"/>
    <s v=" 'threedpoints_1577661633__6'"/>
    <n v="220.79059428902599"/>
    <n v="16.408949874197699"/>
    <n v="4.1590909780421503"/>
  </r>
  <r>
    <x v="12"/>
    <s v=" 'threedpoints_1577659984__6'"/>
    <n v="211.45278174884999"/>
    <n v="13.824387401865399"/>
    <n v="4.2872124673332204"/>
  </r>
  <r>
    <x v="12"/>
    <s v=" 'threedpoints_1577659984__6'"/>
    <n v="211.45278174884999"/>
    <n v="13.824387401865399"/>
    <n v="4.2872124673332204"/>
  </r>
  <r>
    <x v="12"/>
    <s v=" 'threedpoints_1577661633__7'"/>
    <n v="235.17025564930799"/>
    <n v="6.0654115246695799"/>
    <n v="4.2065081520873697"/>
  </r>
  <r>
    <x v="12"/>
    <s v=" 'threedpoints_1577661633__8'"/>
    <n v="236.78620312343301"/>
    <n v="5.3857147182188596"/>
    <n v="4.1005472296312"/>
  </r>
  <r>
    <x v="12"/>
    <s v=" 'threedpoints_1577657423__9'"/>
    <n v="234.14420827663099"/>
    <n v="7.0025005130756304"/>
    <n v="4.0066044024772198"/>
  </r>
  <r>
    <x v="12"/>
    <s v=" 'threedpoints_1577659984__9'"/>
    <n v="211.45278174884999"/>
    <n v="13.824387401865399"/>
    <n v="4.2872124673332204"/>
  </r>
  <r>
    <x v="12"/>
    <s v=" 'threedpoints_1577661633__9'"/>
    <n v="211.45278174884999"/>
    <n v="13.824387401865399"/>
    <n v="4.2872124673332204"/>
  </r>
  <r>
    <x v="12"/>
    <s v=" 'threedpoints_1577657423__10'"/>
    <n v="255.911014542392"/>
    <n v="20.415951933549099"/>
    <n v="3.5409192684792701"/>
  </r>
  <r>
    <x v="12"/>
    <s v=" 'threedpoints_1577661633__10'"/>
    <n v="231.23054985868001"/>
    <n v="13.8893097400231"/>
    <n v="4.1386924176564097"/>
  </r>
  <r>
    <x v="12"/>
    <s v=" 'threedpoints_1577659984__10'"/>
    <n v="240.38051392670499"/>
    <n v="11.380126486944601"/>
    <n v="3.7160374704591099"/>
  </r>
  <r>
    <x v="12"/>
    <s v=" 'threedpoints_1577659984__10'"/>
    <n v="214.27062273684399"/>
    <n v="9.4819236893486298"/>
    <n v="4.2955291261267403"/>
  </r>
  <r>
    <x v="12"/>
    <s v=" 'threedpoints_1577659984__11'"/>
    <n v="255.911014542392"/>
    <n v="20.415951933549099"/>
    <n v="3.5409192684792701"/>
  </r>
  <r>
    <x v="12"/>
    <s v=" 'threedpoints_1577660345__11'"/>
    <n v="255.911014542392"/>
    <n v="20.415951933549099"/>
    <n v="3.5409192684792701"/>
  </r>
  <r>
    <x v="12"/>
    <s v=" 'threedpoints_1577657423__11'"/>
    <n v="236.837115037638"/>
    <n v="6.9865238011614403"/>
    <n v="3.8470394118371001"/>
  </r>
  <r>
    <x v="12"/>
    <s v=" 'threedpoints_1577661633__11'"/>
    <n v="233.44094470845999"/>
    <n v="6.8806306644926902"/>
    <n v="4.02959941447644"/>
  </r>
  <r>
    <x v="12"/>
    <s v=" 'threedpoints_1577659984__12'"/>
    <n v="233.25799311579101"/>
    <n v="6.4653715915460399"/>
    <n v="4.2202655790092098"/>
  </r>
  <r>
    <x v="12"/>
    <s v=" 'threedpoints_1577659984__12'"/>
    <n v="231.38745268013099"/>
    <n v="7.2570033452456402"/>
    <n v="3.89899243493111"/>
  </r>
  <r>
    <x v="12"/>
    <s v=" 'threedpoints_1577657749__12'"/>
    <n v="242.22920003502799"/>
    <n v="12.06008498261"/>
    <n v="3.6750226653512699"/>
  </r>
  <r>
    <x v="12"/>
    <s v=" 'threedpoints_1577657749__12'"/>
    <n v="239.41624679814899"/>
    <n v="6.7159073059362502"/>
    <n v="3.7408020595003202"/>
  </r>
  <r>
    <x v="13"/>
    <s v="threedpoints_1577658611__3'"/>
    <n v="211.45278174884999"/>
    <n v="13.824387401865399"/>
    <n v="4.2872124673332204"/>
  </r>
  <r>
    <x v="13"/>
    <s v=" 'threedpoints_1577657423__3'"/>
    <n v="216.71086404452899"/>
    <n v="12.939196546409599"/>
    <n v="4.2838966451602003"/>
  </r>
  <r>
    <x v="13"/>
    <s v=" 'threedpoints_1577659984__5'"/>
    <n v="244.75105917278901"/>
    <n v="13.7996559464226"/>
    <n v="3.64774980815052"/>
  </r>
  <r>
    <x v="13"/>
    <s v=" 'threedpoints_1577660345__6'"/>
    <n v="211.45278174884999"/>
    <n v="13.824387401865399"/>
    <n v="4.2872124673332204"/>
  </r>
  <r>
    <x v="13"/>
    <s v=" 'threedpoints_1577657592__6'"/>
    <n v="211.45278174884999"/>
    <n v="13.824387401865399"/>
    <n v="4.2872124673332204"/>
  </r>
  <r>
    <x v="13"/>
    <s v=" 'threedpoints_1577661633__6'"/>
    <n v="220.79059428902599"/>
    <n v="16.408949874197699"/>
    <n v="4.1590909780421503"/>
  </r>
  <r>
    <x v="13"/>
    <s v=" 'threedpoints_1577659984__6'"/>
    <n v="211.45278174884999"/>
    <n v="13.824387401865399"/>
    <n v="4.2872124673332204"/>
  </r>
  <r>
    <x v="13"/>
    <s v=" 'threedpoints_1577659984__6'"/>
    <n v="211.45278174884999"/>
    <n v="13.824387401865399"/>
    <n v="4.2872124673332204"/>
  </r>
  <r>
    <x v="13"/>
    <s v=" 'threedpoints_1577661633__8'"/>
    <n v="236.78620312343301"/>
    <n v="5.3857147182188596"/>
    <n v="4.1005472296312"/>
  </r>
  <r>
    <x v="13"/>
    <s v=" 'threedpoints_1577657423__9'"/>
    <n v="234.14420827663099"/>
    <n v="7.0025005130756304"/>
    <n v="4.0066044024772198"/>
  </r>
  <r>
    <x v="13"/>
    <s v=" 'threedpoints_1577659984__9'"/>
    <n v="211.45278174884999"/>
    <n v="13.824387401865399"/>
    <n v="4.2872124673332204"/>
  </r>
  <r>
    <x v="13"/>
    <s v=" 'threedpoints_1577661633__9'"/>
    <n v="211.45278174884999"/>
    <n v="13.824387401865399"/>
    <n v="4.2872124673332204"/>
  </r>
  <r>
    <x v="13"/>
    <s v=" 'threedpoints_1577657423__10'"/>
    <n v="255.911014542392"/>
    <n v="20.415951933549099"/>
    <n v="3.5409192684792701"/>
  </r>
  <r>
    <x v="13"/>
    <s v=" 'threedpoints_1577661633__10'"/>
    <n v="231.23054985868001"/>
    <n v="13.8893097400231"/>
    <n v="4.1386924176564097"/>
  </r>
  <r>
    <x v="13"/>
    <s v=" 'threedpoints_1577659984__10'"/>
    <n v="240.38051392670499"/>
    <n v="11.380126486944601"/>
    <n v="3.7160374704591099"/>
  </r>
  <r>
    <x v="13"/>
    <s v=" 'threedpoints_1577659984__10'"/>
    <n v="214.27062273684399"/>
    <n v="9.4819236893486298"/>
    <n v="4.2955291261267403"/>
  </r>
  <r>
    <x v="13"/>
    <s v=" 'threedpoints_1577659984__11'"/>
    <n v="255.911014542392"/>
    <n v="20.415951933549099"/>
    <n v="3.5409192684792701"/>
  </r>
  <r>
    <x v="13"/>
    <s v=" 'threedpoints_1577660345__11'"/>
    <n v="255.911014542392"/>
    <n v="20.415951933549099"/>
    <n v="3.5409192684792701"/>
  </r>
  <r>
    <x v="13"/>
    <s v=" 'threedpoints_1577657423__11'"/>
    <n v="236.837115037638"/>
    <n v="6.9865238011614403"/>
    <n v="3.8470394118371001"/>
  </r>
  <r>
    <x v="13"/>
    <s v=" 'threedpoints_1577661633__11'"/>
    <n v="233.44094470845999"/>
    <n v="6.8806306644926902"/>
    <n v="4.02959941447644"/>
  </r>
  <r>
    <x v="13"/>
    <s v=" 'threedpoints_1577659984__12'"/>
    <n v="231.38745268013099"/>
    <n v="7.2570033452456402"/>
    <n v="3.89899243493111"/>
  </r>
  <r>
    <x v="13"/>
    <s v=" 'threedpoints_1577657749__12'"/>
    <n v="242.22920003502799"/>
    <n v="12.06008498261"/>
    <n v="3.6750226653512699"/>
  </r>
  <r>
    <x v="13"/>
    <s v=" 'threedpoints_1577657749__12'"/>
    <n v="239.41624679814899"/>
    <n v="6.7159073059362502"/>
    <n v="3.7408020595003202"/>
  </r>
  <r>
    <x v="13"/>
    <s v=" 'threedpoints_1577660345__13'"/>
    <n v="235.61979249080699"/>
    <n v="10.6454253910953"/>
    <n v="3.87225926154921"/>
  </r>
  <r>
    <x v="13"/>
    <s v=" 'threedpoints_1577661633__13'"/>
    <n v="230.89955009920399"/>
    <n v="13.066135607401399"/>
    <n v="4.2652283490839"/>
  </r>
  <r>
    <x v="13"/>
    <s v=" 'threedpoints_1577659984__13'"/>
    <n v="231.50499648987901"/>
    <n v="5.8790219832905999"/>
    <n v="4.12482760988701"/>
  </r>
  <r>
    <x v="14"/>
    <s v="threedpoints_1577658611__3'"/>
    <n v="211.45278174884999"/>
    <n v="13.824387401865399"/>
    <n v="4.2872124673332204"/>
  </r>
  <r>
    <x v="14"/>
    <s v=" 'threedpoints_1577657423__3'"/>
    <n v="216.71086404452899"/>
    <n v="12.939196546409599"/>
    <n v="4.2838966451602003"/>
  </r>
  <r>
    <x v="14"/>
    <s v=" 'threedpoints_1577659984__5'"/>
    <n v="244.75105917278901"/>
    <n v="13.7996559464226"/>
    <n v="3.64774980815052"/>
  </r>
  <r>
    <x v="14"/>
    <s v=" 'threedpoints_1577660345__6'"/>
    <n v="211.45278174884999"/>
    <n v="13.824387401865399"/>
    <n v="4.2872124673332204"/>
  </r>
  <r>
    <x v="14"/>
    <s v=" 'threedpoints_1577657592__6'"/>
    <n v="211.45278174884999"/>
    <n v="13.824387401865399"/>
    <n v="4.2872124673332204"/>
  </r>
  <r>
    <x v="14"/>
    <s v=" 'threedpoints_1577661633__6'"/>
    <n v="220.79059428902599"/>
    <n v="16.408949874197699"/>
    <n v="4.1590909780421503"/>
  </r>
  <r>
    <x v="14"/>
    <s v=" 'threedpoints_1577659984__6'"/>
    <n v="211.45278174884999"/>
    <n v="13.824387401865399"/>
    <n v="4.2872124673332204"/>
  </r>
  <r>
    <x v="14"/>
    <s v=" 'threedpoints_1577659984__6'"/>
    <n v="211.45278174884999"/>
    <n v="13.824387401865399"/>
    <n v="4.2872124673332204"/>
  </r>
  <r>
    <x v="14"/>
    <s v=" 'threedpoints_1577661633__8'"/>
    <n v="236.78620312343301"/>
    <n v="5.3857147182188596"/>
    <n v="4.1005472296312"/>
  </r>
  <r>
    <x v="14"/>
    <s v=" 'threedpoints_1577657423__9'"/>
    <n v="234.14420827663099"/>
    <n v="7.0025005130756304"/>
    <n v="4.0066044024772198"/>
  </r>
  <r>
    <x v="14"/>
    <s v=" 'threedpoints_1577659984__9'"/>
    <n v="211.45278174884999"/>
    <n v="13.824387401865399"/>
    <n v="4.2872124673332204"/>
  </r>
  <r>
    <x v="14"/>
    <s v=" 'threedpoints_1577661633__9'"/>
    <n v="211.45278174884999"/>
    <n v="13.824387401865399"/>
    <n v="4.2872124673332204"/>
  </r>
  <r>
    <x v="14"/>
    <s v=" 'threedpoints_1577661633__10'"/>
    <n v="231.23054985868001"/>
    <n v="13.8893097400231"/>
    <n v="4.1386924176564097"/>
  </r>
  <r>
    <x v="14"/>
    <s v=" 'threedpoints_1577659984__10'"/>
    <n v="240.38051392670499"/>
    <n v="11.380126486944601"/>
    <n v="3.7160374704591099"/>
  </r>
  <r>
    <x v="14"/>
    <s v=" 'threedpoints_1577659984__10'"/>
    <n v="214.27062273684399"/>
    <n v="9.4819236893486298"/>
    <n v="4.2955291261267403"/>
  </r>
  <r>
    <x v="14"/>
    <s v=" 'threedpoints_1577657423__11'"/>
    <n v="236.837115037638"/>
    <n v="6.9865238011614403"/>
    <n v="3.8470394118371001"/>
  </r>
  <r>
    <x v="14"/>
    <s v=" 'threedpoints_1577661633__11'"/>
    <n v="233.44094470845999"/>
    <n v="6.8806306644926902"/>
    <n v="4.02959941447644"/>
  </r>
  <r>
    <x v="14"/>
    <s v=" 'threedpoints_1577659984__12'"/>
    <n v="231.38745268013099"/>
    <n v="7.2570033452456402"/>
    <n v="3.89899243493111"/>
  </r>
  <r>
    <x v="14"/>
    <s v=" 'threedpoints_1577657749__12'"/>
    <n v="242.22920003502799"/>
    <n v="12.06008498261"/>
    <n v="3.6750226653512699"/>
  </r>
  <r>
    <x v="14"/>
    <s v=" 'threedpoints_1577657749__12'"/>
    <n v="239.41624679814899"/>
    <n v="6.7159073059362502"/>
    <n v="3.7408020595003202"/>
  </r>
  <r>
    <x v="14"/>
    <s v=" 'threedpoints_1577660345__13'"/>
    <n v="235.61979249080699"/>
    <n v="10.6454253910953"/>
    <n v="3.87225926154921"/>
  </r>
  <r>
    <x v="14"/>
    <s v=" 'threedpoints_1577661633__13'"/>
    <n v="230.89955009920399"/>
    <n v="13.066135607401399"/>
    <n v="4.2652283490839"/>
  </r>
  <r>
    <x v="14"/>
    <s v=" 'threedpoints_1577659984__13'"/>
    <n v="231.50499648987901"/>
    <n v="5.8790219832905999"/>
    <n v="4.12482760988701"/>
  </r>
  <r>
    <x v="14"/>
    <s v=" 'threedpoints_1577661633__14'"/>
    <n v="238.26066566383199"/>
    <n v="14.0499685067365"/>
    <n v="3.5137005718941698"/>
  </r>
  <r>
    <x v="14"/>
    <s v=" 'threedpoints_1577659984__14'"/>
    <n v="237.19457465499599"/>
    <n v="7.07846653713945"/>
    <n v="3.7897160028273098"/>
  </r>
  <r>
    <x v="14"/>
    <s v=" 'threedpoints_1577659984__14'"/>
    <n v="237.77378249414099"/>
    <n v="6.89266086711506"/>
    <n v="4.0017707734687802"/>
  </r>
  <r>
    <x v="14"/>
    <s v=" 'threedpoints_1577659984__14'"/>
    <n v="243.61944082678801"/>
    <n v="5.7873846204117001"/>
    <n v="4.0913680957763896"/>
  </r>
  <r>
    <x v="15"/>
    <s v="threedpoints_1577658611__3'"/>
    <n v="211.45278174884999"/>
    <n v="13.824387401865399"/>
    <n v="4.2872124673332204"/>
  </r>
  <r>
    <x v="15"/>
    <s v=" 'threedpoints_1577657423__3'"/>
    <n v="216.71086404452899"/>
    <n v="12.939196546409599"/>
    <n v="4.2838966451602003"/>
  </r>
  <r>
    <x v="15"/>
    <s v=" 'threedpoints_1577660345__6'"/>
    <n v="211.45278174884999"/>
    <n v="13.824387401865399"/>
    <n v="4.2872124673332204"/>
  </r>
  <r>
    <x v="15"/>
    <s v=" 'threedpoints_1577657592__6'"/>
    <n v="211.45278174884999"/>
    <n v="13.824387401865399"/>
    <n v="4.2872124673332204"/>
  </r>
  <r>
    <x v="15"/>
    <s v=" 'threedpoints_1577659984__6'"/>
    <n v="211.45278174884999"/>
    <n v="13.824387401865399"/>
    <n v="4.2872124673332204"/>
  </r>
  <r>
    <x v="15"/>
    <s v=" 'threedpoints_1577661633__6'"/>
    <n v="220.79059428902599"/>
    <n v="16.408949874197699"/>
    <n v="4.1590909780421503"/>
  </r>
  <r>
    <x v="15"/>
    <s v=" 'threedpoints_1577659984__6'"/>
    <n v="211.45278174884999"/>
    <n v="13.824387401865399"/>
    <n v="4.2872124673332204"/>
  </r>
  <r>
    <x v="15"/>
    <s v=" 'threedpoints_1577661633__8'"/>
    <n v="236.78620312343301"/>
    <n v="5.3857147182188596"/>
    <n v="4.1005472296312"/>
  </r>
  <r>
    <x v="15"/>
    <s v=" 'threedpoints_1577657423__9'"/>
    <n v="234.14420827663099"/>
    <n v="7.0025005130756304"/>
    <n v="4.0066044024772198"/>
  </r>
  <r>
    <x v="15"/>
    <s v=" 'threedpoints_1577659984__9'"/>
    <n v="211.45278174884999"/>
    <n v="13.824387401865399"/>
    <n v="4.2872124673332204"/>
  </r>
  <r>
    <x v="15"/>
    <s v=" 'threedpoints_1577661633__10'"/>
    <n v="231.23054985868001"/>
    <n v="13.8893097400231"/>
    <n v="4.1386924176564097"/>
  </r>
  <r>
    <x v="15"/>
    <s v=" 'threedpoints_1577659984__10'"/>
    <n v="240.38051392670499"/>
    <n v="11.380126486944601"/>
    <n v="3.7160374704591099"/>
  </r>
  <r>
    <x v="15"/>
    <s v=" 'threedpoints_1577659984__10'"/>
    <n v="214.27062273684399"/>
    <n v="9.4819236893486298"/>
    <n v="4.2955291261267403"/>
  </r>
  <r>
    <x v="15"/>
    <s v=" 'threedpoints_1577657423__11'"/>
    <n v="236.837115037638"/>
    <n v="6.9865238011614403"/>
    <n v="3.8470394118371001"/>
  </r>
  <r>
    <x v="15"/>
    <s v=" 'threedpoints_1577661633__11'"/>
    <n v="233.44094470845999"/>
    <n v="6.8806306644926902"/>
    <n v="4.02959941447644"/>
  </r>
  <r>
    <x v="15"/>
    <s v=" 'threedpoints_1577659984__12'"/>
    <n v="231.38745268013099"/>
    <n v="7.2570033452456402"/>
    <n v="3.89899243493111"/>
  </r>
  <r>
    <x v="15"/>
    <s v=" 'threedpoints_1577657749__12'"/>
    <n v="242.22920003502799"/>
    <n v="12.06008498261"/>
    <n v="3.6750226653512699"/>
  </r>
  <r>
    <x v="15"/>
    <s v=" 'threedpoints_1577657749__12'"/>
    <n v="239.41624679814899"/>
    <n v="6.7159073059362502"/>
    <n v="3.7408020595003202"/>
  </r>
  <r>
    <x v="15"/>
    <s v=" 'threedpoints_1577660345__13'"/>
    <n v="235.61979249080699"/>
    <n v="10.6454253910953"/>
    <n v="3.87225926154921"/>
  </r>
  <r>
    <x v="15"/>
    <s v=" 'threedpoints_1577659984__13'"/>
    <n v="231.50499648987901"/>
    <n v="5.8790219832905999"/>
    <n v="4.12482760988701"/>
  </r>
  <r>
    <x v="15"/>
    <s v=" 'threedpoints_1577661633__14'"/>
    <n v="238.26066566383199"/>
    <n v="14.0499685067365"/>
    <n v="3.5137005718941698"/>
  </r>
  <r>
    <x v="15"/>
    <s v=" 'threedpoints_1577659984__14'"/>
    <n v="237.19457465499599"/>
    <n v="7.07846653713945"/>
    <n v="3.7897160028273098"/>
  </r>
  <r>
    <x v="15"/>
    <s v=" 'threedpoints_1577659984__14'"/>
    <n v="243.61944082678801"/>
    <n v="5.7873846204117001"/>
    <n v="4.0913680957763896"/>
  </r>
  <r>
    <x v="15"/>
    <s v=" 'threedpoints_1577659984__15'"/>
    <n v="231.14455355768999"/>
    <n v="12.7985828667319"/>
    <n v="4.2858093132238997"/>
  </r>
  <r>
    <x v="15"/>
    <s v=" 'threedpoints_1577657592__15'"/>
    <n v="242.472395423823"/>
    <n v="13.3507719050133"/>
    <n v="3.6191015965524"/>
  </r>
  <r>
    <x v="15"/>
    <s v=" 'threedpoints_1577661633__15'"/>
    <n v="230.63346023931601"/>
    <n v="12.8162925575198"/>
    <n v="4.2626428676056003"/>
  </r>
  <r>
    <x v="15"/>
    <s v=" 'threedpoints_1577661633__15'"/>
    <n v="237.06205396780501"/>
    <n v="6.5923682471722298"/>
    <n v="3.8909285780315601"/>
  </r>
  <r>
    <x v="15"/>
    <s v=" 'threedpoints_1577661633__15'"/>
    <n v="236.19972092149101"/>
    <n v="13.3855284600363"/>
    <n v="3.6018926166043799"/>
  </r>
  <r>
    <x v="15"/>
    <s v=" 'threedpoints_1577659984__15'"/>
    <n v="235.143489220113"/>
    <n v="11.614400698703101"/>
    <n v="3.85751628477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J20" firstHeaderRow="0" firstDataRow="1" firstDataCol="1"/>
  <pivotFields count="5">
    <pivotField axis="axisRow" numFmtId="49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numFmtId="49" showAll="0"/>
    <pivotField dataField="1" numFmtId="49" showAll="0"/>
    <pivotField dataField="1" numFmtId="49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in. von Flight time" fld="2" subtotal="min" baseField="0" baseItem="0"/>
    <dataField name="Min. von Energy Emmission" fld="3" subtotal="min" baseField="0" baseItem="0"/>
    <dataField name="Min. von Noise" fld="4" subtotal="min" baseField="0" baseItem="0"/>
    <dataField name="Mittelwert von Flight time" fld="2" subtotal="average" baseField="0" baseItem="0"/>
    <dataField name="Mittelwert von Energy Emmission" fld="3" subtotal="average" baseField="0" baseItem="0"/>
    <dataField name="Mittelwert von Noise" fld="4" subtotal="average" baseField="0" baseItem="0"/>
    <dataField name="Standardabweichung (Grundgesamtheit) von Flight time" fld="2" subtotal="stdDevp" baseField="0" baseItem="4"/>
    <dataField name="Standardabweichung (Grundgesamtheit) von Energy Emmission" fld="3" subtotal="stdDevp" baseField="0" baseItem="4"/>
    <dataField name="Standardabweichung (Grundgesamtheit) von Noise" fld="4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7"/>
  <sheetViews>
    <sheetView workbookViewId="0">
      <selection activeCell="C28" sqref="C28"/>
    </sheetView>
  </sheetViews>
  <sheetFormatPr baseColWidth="10" defaultRowHeight="14.4" x14ac:dyDescent="0.3"/>
  <cols>
    <col min="1" max="1" width="18" bestFit="1" customWidth="1"/>
    <col min="6" max="6" width="25.5546875" bestFit="1" customWidth="1"/>
    <col min="7" max="7" width="18.6640625" bestFit="1" customWidth="1"/>
    <col min="8" max="8" width="26.6640625" bestFit="1" customWidth="1"/>
    <col min="9" max="9" width="18.6640625" bestFit="1" customWidth="1"/>
    <col min="10" max="10" width="26.6640625" bestFit="1" customWidth="1"/>
    <col min="11" max="11" width="18.6640625" bestFit="1" customWidth="1"/>
    <col min="12" max="12" width="19.33203125" bestFit="1" customWidth="1"/>
    <col min="13" max="13" width="27.88671875" bestFit="1" customWidth="1"/>
    <col min="14" max="14" width="19.88671875" bestFit="1" customWidth="1"/>
    <col min="15" max="15" width="19.109375" bestFit="1" customWidth="1"/>
    <col min="16" max="16" width="20.44140625" bestFit="1" customWidth="1"/>
    <col min="17" max="17" width="27.6640625" bestFit="1" customWidth="1"/>
    <col min="18" max="18" width="19.77734375" bestFit="1" customWidth="1"/>
    <col min="19" max="19" width="19.109375" bestFit="1" customWidth="1"/>
    <col min="20" max="20" width="19.44140625" bestFit="1" customWidth="1"/>
    <col min="21" max="21" width="27.6640625" bestFit="1" customWidth="1"/>
    <col min="22" max="22" width="19.77734375" bestFit="1" customWidth="1"/>
    <col min="23" max="23" width="19.109375" bestFit="1" customWidth="1"/>
    <col min="24" max="24" width="20.44140625" bestFit="1" customWidth="1"/>
    <col min="25" max="25" width="27.6640625" bestFit="1" customWidth="1"/>
    <col min="26" max="26" width="31.5546875" bestFit="1" customWidth="1"/>
    <col min="27" max="27" width="19.109375" bestFit="1" customWidth="1"/>
    <col min="28" max="28" width="20.44140625" bestFit="1" customWidth="1"/>
    <col min="29" max="29" width="27.6640625" bestFit="1" customWidth="1"/>
    <col min="30" max="30" width="29.109375" bestFit="1" customWidth="1"/>
    <col min="31" max="31" width="19.109375" bestFit="1" customWidth="1"/>
    <col min="32" max="32" width="20.44140625" bestFit="1" customWidth="1"/>
    <col min="33" max="33" width="27.6640625" bestFit="1" customWidth="1"/>
    <col min="34" max="34" width="19.77734375" bestFit="1" customWidth="1"/>
    <col min="35" max="35" width="19.109375" bestFit="1" customWidth="1"/>
    <col min="36" max="36" width="20.44140625" bestFit="1" customWidth="1"/>
    <col min="37" max="37" width="27.6640625" bestFit="1" customWidth="1"/>
    <col min="38" max="38" width="19.77734375" bestFit="1" customWidth="1"/>
    <col min="39" max="39" width="19.109375" bestFit="1" customWidth="1"/>
    <col min="40" max="40" width="20.44140625" bestFit="1" customWidth="1"/>
    <col min="41" max="41" width="27.6640625" bestFit="1" customWidth="1"/>
    <col min="42" max="42" width="19.77734375" bestFit="1" customWidth="1"/>
    <col min="43" max="43" width="19.109375" bestFit="1" customWidth="1"/>
    <col min="44" max="44" width="20.44140625" bestFit="1" customWidth="1"/>
    <col min="45" max="45" width="27.6640625" bestFit="1" customWidth="1"/>
    <col min="46" max="46" width="19.77734375" bestFit="1" customWidth="1"/>
    <col min="47" max="47" width="19.109375" bestFit="1" customWidth="1"/>
    <col min="48" max="48" width="20.44140625" bestFit="1" customWidth="1"/>
    <col min="49" max="49" width="27.6640625" bestFit="1" customWidth="1"/>
    <col min="50" max="50" width="19.77734375" bestFit="1" customWidth="1"/>
    <col min="51" max="51" width="19.109375" bestFit="1" customWidth="1"/>
    <col min="52" max="52" width="20.44140625" bestFit="1" customWidth="1"/>
    <col min="53" max="53" width="27.6640625" bestFit="1" customWidth="1"/>
    <col min="54" max="54" width="19.77734375" bestFit="1" customWidth="1"/>
    <col min="55" max="55" width="19.109375" bestFit="1" customWidth="1"/>
    <col min="56" max="56" width="20.44140625" bestFit="1" customWidth="1"/>
    <col min="57" max="57" width="28.6640625" bestFit="1" customWidth="1"/>
    <col min="58" max="58" width="19.77734375" bestFit="1" customWidth="1"/>
    <col min="59" max="59" width="19.109375" bestFit="1" customWidth="1"/>
    <col min="60" max="60" width="20.44140625" bestFit="1" customWidth="1"/>
    <col min="62" max="62" width="19.77734375" bestFit="1" customWidth="1"/>
    <col min="63" max="63" width="19.109375" bestFit="1" customWidth="1"/>
    <col min="64" max="64" width="20.44140625" bestFit="1" customWidth="1"/>
    <col min="65" max="65" width="28.6640625" bestFit="1" customWidth="1"/>
    <col min="66" max="66" width="19.77734375" bestFit="1" customWidth="1"/>
    <col min="67" max="67" width="19.109375" bestFit="1" customWidth="1"/>
    <col min="68" max="68" width="20.44140625" bestFit="1" customWidth="1"/>
    <col min="69" max="69" width="28.6640625" bestFit="1" customWidth="1"/>
    <col min="70" max="70" width="19.77734375" bestFit="1" customWidth="1"/>
    <col min="71" max="71" width="19.109375" bestFit="1" customWidth="1"/>
    <col min="72" max="72" width="20.44140625" bestFit="1" customWidth="1"/>
    <col min="73" max="73" width="28.6640625" bestFit="1" customWidth="1"/>
    <col min="74" max="74" width="19.77734375" bestFit="1" customWidth="1"/>
    <col min="75" max="75" width="19.109375" bestFit="1" customWidth="1"/>
    <col min="76" max="76" width="20.44140625" bestFit="1" customWidth="1"/>
    <col min="77" max="77" width="28.6640625" bestFit="1" customWidth="1"/>
    <col min="78" max="78" width="19.77734375" bestFit="1" customWidth="1"/>
    <col min="79" max="79" width="19.109375" bestFit="1" customWidth="1"/>
    <col min="80" max="80" width="20.44140625" bestFit="1" customWidth="1"/>
    <col min="81" max="81" width="28.6640625" bestFit="1" customWidth="1"/>
    <col min="82" max="82" width="19.77734375" bestFit="1" customWidth="1"/>
    <col min="83" max="83" width="19.109375" bestFit="1" customWidth="1"/>
    <col min="85" max="85" width="28.6640625" bestFit="1" customWidth="1"/>
    <col min="86" max="86" width="19.77734375" bestFit="1" customWidth="1"/>
    <col min="87" max="87" width="19.109375" bestFit="1" customWidth="1"/>
    <col min="88" max="88" width="20.44140625" bestFit="1" customWidth="1"/>
    <col min="89" max="89" width="28.6640625" bestFit="1" customWidth="1"/>
    <col min="90" max="90" width="19.77734375" bestFit="1" customWidth="1"/>
    <col min="91" max="91" width="19.109375" bestFit="1" customWidth="1"/>
    <col min="92" max="92" width="20.44140625" bestFit="1" customWidth="1"/>
    <col min="93" max="93" width="28.6640625" bestFit="1" customWidth="1"/>
    <col min="94" max="94" width="19.77734375" bestFit="1" customWidth="1"/>
    <col min="95" max="95" width="19.109375" bestFit="1" customWidth="1"/>
    <col min="96" max="96" width="20.44140625" bestFit="1" customWidth="1"/>
    <col min="97" max="97" width="28.6640625" bestFit="1" customWidth="1"/>
    <col min="98" max="98" width="19.77734375" bestFit="1" customWidth="1"/>
    <col min="99" max="99" width="19.109375" bestFit="1" customWidth="1"/>
    <col min="100" max="100" width="20.44140625" bestFit="1" customWidth="1"/>
    <col min="101" max="101" width="28.6640625" bestFit="1" customWidth="1"/>
    <col min="102" max="102" width="19.77734375" bestFit="1" customWidth="1"/>
    <col min="103" max="103" width="19.109375" bestFit="1" customWidth="1"/>
    <col min="104" max="104" width="21.21875" bestFit="1" customWidth="1"/>
    <col min="105" max="105" width="28.6640625" bestFit="1" customWidth="1"/>
    <col min="106" max="106" width="19.77734375" bestFit="1" customWidth="1"/>
    <col min="107" max="107" width="19.109375" bestFit="1" customWidth="1"/>
    <col min="108" max="108" width="20.44140625" bestFit="1" customWidth="1"/>
    <col min="109" max="109" width="28.6640625" bestFit="1" customWidth="1"/>
    <col min="110" max="110" width="19.77734375" bestFit="1" customWidth="1"/>
    <col min="111" max="111" width="19.109375" bestFit="1" customWidth="1"/>
    <col min="112" max="112" width="20.44140625" bestFit="1" customWidth="1"/>
    <col min="113" max="113" width="28.6640625" bestFit="1" customWidth="1"/>
    <col min="114" max="114" width="19.77734375" bestFit="1" customWidth="1"/>
    <col min="115" max="115" width="18.109375" bestFit="1" customWidth="1"/>
    <col min="116" max="116" width="20.44140625" bestFit="1" customWidth="1"/>
    <col min="117" max="117" width="28.6640625" bestFit="1" customWidth="1"/>
    <col min="118" max="118" width="19.77734375" bestFit="1" customWidth="1"/>
    <col min="119" max="119" width="19.109375" bestFit="1" customWidth="1"/>
    <col min="120" max="120" width="20.44140625" bestFit="1" customWidth="1"/>
    <col min="121" max="121" width="28.6640625" bestFit="1" customWidth="1"/>
    <col min="122" max="122" width="18.77734375" bestFit="1" customWidth="1"/>
    <col min="123" max="123" width="19.88671875" bestFit="1" customWidth="1"/>
    <col min="124" max="124" width="20.44140625" bestFit="1" customWidth="1"/>
    <col min="125" max="125" width="28.6640625" bestFit="1" customWidth="1"/>
    <col min="126" max="126" width="19.77734375" bestFit="1" customWidth="1"/>
    <col min="127" max="127" width="19.88671875" bestFit="1" customWidth="1"/>
    <col min="128" max="128" width="19.44140625" bestFit="1" customWidth="1"/>
    <col min="129" max="129" width="28.6640625" bestFit="1" customWidth="1"/>
    <col min="130" max="130" width="19.77734375" bestFit="1" customWidth="1"/>
    <col min="131" max="131" width="18.6640625" bestFit="1" customWidth="1"/>
    <col min="132" max="132" width="21.21875" bestFit="1" customWidth="1"/>
  </cols>
  <sheetData>
    <row r="1" spans="1:120" x14ac:dyDescent="0.3">
      <c r="A1" s="1" t="s">
        <v>0</v>
      </c>
      <c r="B1">
        <v>718</v>
      </c>
      <c r="C1" t="s">
        <v>1</v>
      </c>
      <c r="D1" t="s">
        <v>2</v>
      </c>
      <c r="E1" t="s">
        <v>3</v>
      </c>
      <c r="F1">
        <v>1556525248</v>
      </c>
      <c r="G1" s="1" t="s">
        <v>4</v>
      </c>
      <c r="H1" t="s">
        <v>5</v>
      </c>
      <c r="I1" s="1" t="s">
        <v>6</v>
      </c>
      <c r="J1" t="s">
        <v>7</v>
      </c>
      <c r="K1" s="1" t="s">
        <v>8</v>
      </c>
      <c r="L1" s="1" t="s">
        <v>9</v>
      </c>
      <c r="M1">
        <v>5</v>
      </c>
      <c r="N1" s="1" t="s">
        <v>10</v>
      </c>
      <c r="O1" s="1" t="s">
        <v>11</v>
      </c>
      <c r="P1" s="1" t="s">
        <v>12</v>
      </c>
      <c r="Q1" t="s">
        <v>13</v>
      </c>
      <c r="R1" s="1" t="s">
        <v>14</v>
      </c>
      <c r="S1" s="1" t="s">
        <v>15</v>
      </c>
      <c r="T1" s="1" t="s">
        <v>16</v>
      </c>
      <c r="U1" t="s">
        <v>17</v>
      </c>
      <c r="V1" s="1" t="s">
        <v>18</v>
      </c>
      <c r="W1" s="1" t="s">
        <v>19</v>
      </c>
      <c r="X1" s="1" t="s">
        <v>20</v>
      </c>
      <c r="Y1">
        <v>7</v>
      </c>
      <c r="Z1" s="1" t="s">
        <v>21</v>
      </c>
      <c r="AA1" s="1" t="s">
        <v>22</v>
      </c>
      <c r="AB1" s="1" t="s">
        <v>23</v>
      </c>
      <c r="AC1">
        <v>6</v>
      </c>
      <c r="AD1" s="1" t="s">
        <v>24</v>
      </c>
      <c r="AE1" s="1" t="s">
        <v>25</v>
      </c>
      <c r="AF1" s="1" t="s">
        <v>26</v>
      </c>
      <c r="AG1" t="s">
        <v>13</v>
      </c>
    </row>
    <row r="2" spans="1:120" x14ac:dyDescent="0.3">
      <c r="A2" s="1" t="s">
        <v>27</v>
      </c>
      <c r="B2">
        <v>856</v>
      </c>
      <c r="C2" t="s">
        <v>1</v>
      </c>
      <c r="D2" t="s">
        <v>2</v>
      </c>
      <c r="E2">
        <v>0</v>
      </c>
      <c r="F2" t="s">
        <v>28</v>
      </c>
      <c r="G2" s="1" t="s">
        <v>29</v>
      </c>
      <c r="H2" t="s">
        <v>28</v>
      </c>
      <c r="I2" s="1" t="s">
        <v>30</v>
      </c>
      <c r="J2" t="s">
        <v>31</v>
      </c>
      <c r="K2" s="1" t="s">
        <v>32</v>
      </c>
      <c r="L2" s="1" t="s">
        <v>33</v>
      </c>
      <c r="M2" t="s">
        <v>34</v>
      </c>
      <c r="N2" s="1" t="s">
        <v>35</v>
      </c>
      <c r="O2" s="1" t="s">
        <v>36</v>
      </c>
      <c r="P2" s="1" t="s">
        <v>37</v>
      </c>
      <c r="Q2" t="s">
        <v>38</v>
      </c>
      <c r="R2" s="1" t="s">
        <v>39</v>
      </c>
      <c r="S2" s="1" t="s">
        <v>40</v>
      </c>
      <c r="T2" s="1" t="s">
        <v>41</v>
      </c>
      <c r="U2" t="s">
        <v>42</v>
      </c>
      <c r="V2" s="1" t="s">
        <v>43</v>
      </c>
      <c r="W2" s="1" t="s">
        <v>44</v>
      </c>
      <c r="X2" s="1" t="s">
        <v>45</v>
      </c>
      <c r="Y2" t="s">
        <v>46</v>
      </c>
      <c r="Z2" s="1" t="s">
        <v>47</v>
      </c>
      <c r="AA2" s="1" t="s">
        <v>48</v>
      </c>
      <c r="AB2" s="1" t="s">
        <v>49</v>
      </c>
    </row>
    <row r="3" spans="1:120" x14ac:dyDescent="0.3">
      <c r="A3" s="1" t="s">
        <v>50</v>
      </c>
      <c r="B3">
        <v>649</v>
      </c>
      <c r="C3" t="s">
        <v>1</v>
      </c>
      <c r="D3" t="s">
        <v>2</v>
      </c>
      <c r="E3">
        <v>1</v>
      </c>
      <c r="F3" t="s">
        <v>51</v>
      </c>
      <c r="G3" s="1" t="s">
        <v>52</v>
      </c>
      <c r="H3" t="s">
        <v>28</v>
      </c>
      <c r="I3" s="1" t="s">
        <v>30</v>
      </c>
      <c r="J3" t="s">
        <v>31</v>
      </c>
      <c r="K3" s="1" t="s">
        <v>32</v>
      </c>
      <c r="L3" s="1" t="s">
        <v>53</v>
      </c>
      <c r="M3" t="s">
        <v>34</v>
      </c>
      <c r="N3" s="1" t="s">
        <v>35</v>
      </c>
      <c r="O3" s="1" t="s">
        <v>36</v>
      </c>
      <c r="P3" s="1" t="s">
        <v>37</v>
      </c>
      <c r="Q3" t="s">
        <v>42</v>
      </c>
      <c r="R3" s="1" t="s">
        <v>43</v>
      </c>
      <c r="S3" s="1" t="s">
        <v>44</v>
      </c>
      <c r="T3" s="1" t="s">
        <v>45</v>
      </c>
      <c r="U3" t="s">
        <v>46</v>
      </c>
      <c r="V3" s="1" t="s">
        <v>47</v>
      </c>
      <c r="W3" s="1" t="s">
        <v>48</v>
      </c>
      <c r="X3" s="1" t="s">
        <v>54</v>
      </c>
      <c r="Y3" t="s">
        <v>55</v>
      </c>
      <c r="Z3" s="1" t="s">
        <v>35</v>
      </c>
      <c r="AA3" s="1" t="s">
        <v>36</v>
      </c>
      <c r="AB3" s="1" t="s">
        <v>37</v>
      </c>
      <c r="AC3" t="s">
        <v>56</v>
      </c>
      <c r="AD3" s="1" t="s">
        <v>35</v>
      </c>
      <c r="AE3" s="1" t="s">
        <v>36</v>
      </c>
      <c r="AF3" s="1" t="s">
        <v>37</v>
      </c>
      <c r="AG3" t="s">
        <v>57</v>
      </c>
      <c r="AH3" s="1" t="s">
        <v>58</v>
      </c>
      <c r="AI3" s="1" t="s">
        <v>59</v>
      </c>
      <c r="AJ3" s="1" t="s">
        <v>60</v>
      </c>
      <c r="AK3" t="s">
        <v>61</v>
      </c>
      <c r="AL3" s="1" t="s">
        <v>62</v>
      </c>
      <c r="AM3" s="1" t="s">
        <v>63</v>
      </c>
      <c r="AN3" s="1" t="s">
        <v>64</v>
      </c>
      <c r="AO3" t="s">
        <v>65</v>
      </c>
      <c r="AP3" s="1" t="s">
        <v>66</v>
      </c>
      <c r="AQ3" s="1" t="s">
        <v>67</v>
      </c>
      <c r="AR3" s="1" t="s">
        <v>68</v>
      </c>
      <c r="AS3" t="s">
        <v>69</v>
      </c>
      <c r="AT3" s="1" t="s">
        <v>66</v>
      </c>
      <c r="AU3" s="1" t="s">
        <v>67</v>
      </c>
      <c r="AV3" s="1" t="s">
        <v>68</v>
      </c>
      <c r="AW3" t="s">
        <v>70</v>
      </c>
      <c r="AX3" s="1" t="s">
        <v>71</v>
      </c>
      <c r="AY3" s="1" t="s">
        <v>72</v>
      </c>
      <c r="AZ3" s="1" t="s">
        <v>73</v>
      </c>
    </row>
    <row r="4" spans="1:120" x14ac:dyDescent="0.3">
      <c r="A4" s="1" t="s">
        <v>74</v>
      </c>
      <c r="B4">
        <v>593</v>
      </c>
      <c r="C4" t="s">
        <v>1</v>
      </c>
      <c r="D4" t="s">
        <v>2</v>
      </c>
      <c r="E4">
        <v>2</v>
      </c>
      <c r="F4" t="s">
        <v>75</v>
      </c>
      <c r="G4" s="1" t="s">
        <v>76</v>
      </c>
      <c r="H4" t="s">
        <v>75</v>
      </c>
      <c r="I4" s="1" t="s">
        <v>77</v>
      </c>
      <c r="J4" t="s">
        <v>31</v>
      </c>
      <c r="K4" s="1" t="s">
        <v>32</v>
      </c>
      <c r="L4" s="1" t="s">
        <v>78</v>
      </c>
      <c r="M4" t="s">
        <v>34</v>
      </c>
      <c r="N4" s="1" t="s">
        <v>35</v>
      </c>
      <c r="O4" s="1" t="s">
        <v>36</v>
      </c>
      <c r="P4" s="1" t="s">
        <v>37</v>
      </c>
      <c r="Q4" t="s">
        <v>46</v>
      </c>
      <c r="R4" s="1" t="s">
        <v>47</v>
      </c>
      <c r="S4" s="1" t="s">
        <v>48</v>
      </c>
      <c r="T4" s="1" t="s">
        <v>54</v>
      </c>
      <c r="U4" t="s">
        <v>55</v>
      </c>
      <c r="V4" s="1" t="s">
        <v>35</v>
      </c>
      <c r="W4" s="1" t="s">
        <v>36</v>
      </c>
      <c r="X4" s="1" t="s">
        <v>37</v>
      </c>
      <c r="Y4" t="s">
        <v>56</v>
      </c>
      <c r="Z4" s="1" t="s">
        <v>35</v>
      </c>
      <c r="AA4" s="1" t="s">
        <v>36</v>
      </c>
      <c r="AB4" s="1" t="s">
        <v>37</v>
      </c>
      <c r="AC4" t="s">
        <v>70</v>
      </c>
      <c r="AD4" s="1" t="s">
        <v>71</v>
      </c>
      <c r="AE4" s="1" t="s">
        <v>72</v>
      </c>
      <c r="AF4" s="1" t="s">
        <v>79</v>
      </c>
      <c r="AG4" t="s">
        <v>80</v>
      </c>
      <c r="AH4" s="1" t="s">
        <v>81</v>
      </c>
      <c r="AI4" s="1" t="s">
        <v>82</v>
      </c>
      <c r="AJ4" s="1" t="s">
        <v>83</v>
      </c>
      <c r="AK4" t="s">
        <v>84</v>
      </c>
      <c r="AL4" s="1" t="s">
        <v>35</v>
      </c>
      <c r="AM4" s="1" t="s">
        <v>36</v>
      </c>
      <c r="AN4" s="1" t="s">
        <v>37</v>
      </c>
      <c r="AO4" t="s">
        <v>85</v>
      </c>
      <c r="AP4" s="1" t="s">
        <v>35</v>
      </c>
      <c r="AQ4" s="1" t="s">
        <v>36</v>
      </c>
      <c r="AR4" s="1" t="s">
        <v>37</v>
      </c>
      <c r="AS4" t="s">
        <v>86</v>
      </c>
      <c r="AT4" s="1" t="s">
        <v>87</v>
      </c>
      <c r="AU4" s="1" t="s">
        <v>88</v>
      </c>
      <c r="AV4" s="1" t="s">
        <v>89</v>
      </c>
      <c r="AW4" t="s">
        <v>84</v>
      </c>
      <c r="AX4" s="1" t="s">
        <v>90</v>
      </c>
      <c r="AY4" s="1" t="s">
        <v>91</v>
      </c>
      <c r="AZ4" s="1" t="s">
        <v>92</v>
      </c>
      <c r="BA4" t="s">
        <v>93</v>
      </c>
      <c r="BB4" s="1" t="s">
        <v>94</v>
      </c>
      <c r="BC4" s="1" t="s">
        <v>95</v>
      </c>
      <c r="BD4" s="1" t="s">
        <v>96</v>
      </c>
      <c r="BE4" t="s">
        <v>97</v>
      </c>
      <c r="BF4" s="1" t="s">
        <v>98</v>
      </c>
      <c r="BG4" s="1" t="s">
        <v>99</v>
      </c>
      <c r="BH4" s="1" t="s">
        <v>100</v>
      </c>
      <c r="BI4" t="s">
        <v>93</v>
      </c>
      <c r="BJ4" s="1" t="s">
        <v>101</v>
      </c>
      <c r="BK4" s="1" t="s">
        <v>102</v>
      </c>
      <c r="BL4" s="1" t="s">
        <v>103</v>
      </c>
      <c r="BM4" t="s">
        <v>104</v>
      </c>
      <c r="BN4" s="1" t="s">
        <v>105</v>
      </c>
      <c r="BO4" s="1" t="s">
        <v>106</v>
      </c>
      <c r="BP4" s="1" t="s">
        <v>107</v>
      </c>
      <c r="BQ4" t="s">
        <v>108</v>
      </c>
      <c r="BR4" s="1" t="s">
        <v>109</v>
      </c>
      <c r="BS4" s="1" t="s">
        <v>110</v>
      </c>
      <c r="BT4" s="1" t="s">
        <v>111</v>
      </c>
    </row>
    <row r="5" spans="1:120" x14ac:dyDescent="0.3">
      <c r="A5" s="1" t="s">
        <v>112</v>
      </c>
      <c r="B5">
        <v>584</v>
      </c>
      <c r="C5" t="s">
        <v>1</v>
      </c>
      <c r="D5" t="s">
        <v>2</v>
      </c>
      <c r="E5">
        <v>3</v>
      </c>
      <c r="F5" t="s">
        <v>113</v>
      </c>
      <c r="G5" s="1" t="s">
        <v>114</v>
      </c>
      <c r="H5" t="s">
        <v>75</v>
      </c>
      <c r="I5" s="1" t="s">
        <v>77</v>
      </c>
      <c r="J5" t="s">
        <v>115</v>
      </c>
      <c r="K5" s="1" t="s">
        <v>116</v>
      </c>
      <c r="L5" s="1" t="s">
        <v>117</v>
      </c>
      <c r="M5" t="s">
        <v>34</v>
      </c>
      <c r="N5" s="1" t="s">
        <v>35</v>
      </c>
      <c r="O5" s="1" t="s">
        <v>36</v>
      </c>
      <c r="P5" s="1" t="s">
        <v>37</v>
      </c>
      <c r="Q5" t="s">
        <v>46</v>
      </c>
      <c r="R5" s="1" t="s">
        <v>47</v>
      </c>
      <c r="S5" s="1" t="s">
        <v>48</v>
      </c>
      <c r="T5" s="1" t="s">
        <v>54</v>
      </c>
      <c r="U5" t="s">
        <v>55</v>
      </c>
      <c r="V5" s="1" t="s">
        <v>35</v>
      </c>
      <c r="W5" s="1" t="s">
        <v>36</v>
      </c>
      <c r="X5" s="1" t="s">
        <v>37</v>
      </c>
      <c r="Y5" t="s">
        <v>56</v>
      </c>
      <c r="Z5" s="1" t="s">
        <v>35</v>
      </c>
      <c r="AA5" s="1" t="s">
        <v>36</v>
      </c>
      <c r="AB5" s="1" t="s">
        <v>37</v>
      </c>
      <c r="AC5" t="s">
        <v>80</v>
      </c>
      <c r="AD5" s="1" t="s">
        <v>81</v>
      </c>
      <c r="AE5" s="1" t="s">
        <v>82</v>
      </c>
      <c r="AF5" s="1" t="s">
        <v>83</v>
      </c>
      <c r="AG5" t="s">
        <v>84</v>
      </c>
      <c r="AH5" s="1" t="s">
        <v>35</v>
      </c>
      <c r="AI5" s="1" t="s">
        <v>36</v>
      </c>
      <c r="AJ5" s="1" t="s">
        <v>37</v>
      </c>
      <c r="AK5" t="s">
        <v>85</v>
      </c>
      <c r="AL5" s="1" t="s">
        <v>35</v>
      </c>
      <c r="AM5" s="1" t="s">
        <v>36</v>
      </c>
      <c r="AN5" s="1" t="s">
        <v>37</v>
      </c>
      <c r="AO5" t="s">
        <v>86</v>
      </c>
      <c r="AP5" s="1" t="s">
        <v>87</v>
      </c>
      <c r="AQ5" s="1" t="s">
        <v>88</v>
      </c>
      <c r="AR5" s="1" t="s">
        <v>89</v>
      </c>
      <c r="AS5" t="s">
        <v>84</v>
      </c>
      <c r="AT5" s="1" t="s">
        <v>90</v>
      </c>
      <c r="AU5" s="1" t="s">
        <v>91</v>
      </c>
      <c r="AV5" s="1" t="s">
        <v>92</v>
      </c>
      <c r="AW5" t="s">
        <v>93</v>
      </c>
      <c r="AX5" s="1" t="s">
        <v>94</v>
      </c>
      <c r="AY5" s="1" t="s">
        <v>95</v>
      </c>
      <c r="AZ5" s="1" t="s">
        <v>96</v>
      </c>
      <c r="BA5" t="s">
        <v>97</v>
      </c>
      <c r="BB5" s="1" t="s">
        <v>98</v>
      </c>
      <c r="BC5" s="1" t="s">
        <v>99</v>
      </c>
      <c r="BD5" s="1" t="s">
        <v>100</v>
      </c>
      <c r="BE5" t="s">
        <v>93</v>
      </c>
      <c r="BF5" s="1" t="s">
        <v>101</v>
      </c>
      <c r="BG5" s="1" t="s">
        <v>102</v>
      </c>
      <c r="BH5" s="1" t="s">
        <v>103</v>
      </c>
      <c r="BI5" t="s">
        <v>104</v>
      </c>
      <c r="BJ5" s="1" t="s">
        <v>105</v>
      </c>
      <c r="BK5" s="1" t="s">
        <v>106</v>
      </c>
      <c r="BL5" s="1" t="s">
        <v>107</v>
      </c>
      <c r="BM5" t="s">
        <v>118</v>
      </c>
      <c r="BN5" s="1" t="s">
        <v>119</v>
      </c>
      <c r="BO5" s="1" t="s">
        <v>120</v>
      </c>
      <c r="BP5" s="1" t="s">
        <v>121</v>
      </c>
      <c r="BQ5" t="s">
        <v>122</v>
      </c>
      <c r="BR5" s="1" t="s">
        <v>123</v>
      </c>
      <c r="BS5" s="1" t="s">
        <v>124</v>
      </c>
      <c r="BT5" s="1" t="s">
        <v>125</v>
      </c>
      <c r="BU5" t="s">
        <v>126</v>
      </c>
      <c r="BV5" s="1" t="s">
        <v>127</v>
      </c>
      <c r="BW5" s="1" t="s">
        <v>128</v>
      </c>
      <c r="BX5" s="1" t="s">
        <v>129</v>
      </c>
      <c r="BY5" t="s">
        <v>130</v>
      </c>
      <c r="BZ5" s="1" t="s">
        <v>94</v>
      </c>
      <c r="CA5" s="1" t="s">
        <v>95</v>
      </c>
      <c r="CB5" s="1" t="s">
        <v>96</v>
      </c>
      <c r="CC5" t="s">
        <v>118</v>
      </c>
      <c r="CD5" s="1" t="s">
        <v>94</v>
      </c>
      <c r="CE5" s="1" t="s">
        <v>95</v>
      </c>
      <c r="CF5" s="1" t="s">
        <v>96</v>
      </c>
      <c r="CG5" t="s">
        <v>131</v>
      </c>
      <c r="CH5" s="1" t="s">
        <v>132</v>
      </c>
      <c r="CI5" s="1" t="s">
        <v>133</v>
      </c>
      <c r="CJ5" s="1" t="s">
        <v>134</v>
      </c>
      <c r="CK5" t="s">
        <v>135</v>
      </c>
      <c r="CL5" s="1" t="s">
        <v>136</v>
      </c>
      <c r="CM5" s="1" t="s">
        <v>137</v>
      </c>
      <c r="CN5" s="1" t="s">
        <v>138</v>
      </c>
      <c r="CO5" t="s">
        <v>122</v>
      </c>
      <c r="CP5" s="1" t="s">
        <v>139</v>
      </c>
      <c r="CQ5" s="1" t="s">
        <v>140</v>
      </c>
      <c r="CR5" s="1" t="s">
        <v>141</v>
      </c>
    </row>
    <row r="6" spans="1:120" x14ac:dyDescent="0.3">
      <c r="A6" s="1" t="s">
        <v>142</v>
      </c>
      <c r="B6">
        <v>50</v>
      </c>
      <c r="C6" t="s">
        <v>1</v>
      </c>
      <c r="D6" t="s">
        <v>2</v>
      </c>
      <c r="E6">
        <v>4</v>
      </c>
      <c r="F6" t="s">
        <v>113</v>
      </c>
      <c r="G6" s="1" t="s">
        <v>114</v>
      </c>
      <c r="H6" t="s">
        <v>75</v>
      </c>
      <c r="I6" s="1" t="s">
        <v>77</v>
      </c>
      <c r="J6" t="s">
        <v>143</v>
      </c>
      <c r="K6" s="1" t="s">
        <v>144</v>
      </c>
      <c r="L6" s="1" t="s">
        <v>145</v>
      </c>
      <c r="M6" t="s">
        <v>146</v>
      </c>
      <c r="N6" s="1" t="s">
        <v>47</v>
      </c>
      <c r="O6" s="1" t="s">
        <v>48</v>
      </c>
      <c r="P6" s="1" t="s">
        <v>54</v>
      </c>
      <c r="Q6" t="s">
        <v>80</v>
      </c>
      <c r="R6" s="1" t="s">
        <v>81</v>
      </c>
      <c r="S6" s="1" t="s">
        <v>82</v>
      </c>
      <c r="T6" s="1" t="s">
        <v>83</v>
      </c>
      <c r="U6" t="s">
        <v>84</v>
      </c>
      <c r="V6" s="1" t="s">
        <v>90</v>
      </c>
      <c r="W6" s="1" t="s">
        <v>91</v>
      </c>
      <c r="X6" s="1" t="s">
        <v>92</v>
      </c>
      <c r="Y6" t="s">
        <v>93</v>
      </c>
      <c r="Z6" s="1" t="s">
        <v>94</v>
      </c>
      <c r="AA6" s="1" t="s">
        <v>95</v>
      </c>
      <c r="AB6" s="1" t="s">
        <v>96</v>
      </c>
      <c r="AC6" t="s">
        <v>97</v>
      </c>
      <c r="AD6" s="1" t="s">
        <v>98</v>
      </c>
      <c r="AE6" s="1" t="s">
        <v>99</v>
      </c>
      <c r="AF6" s="1" t="s">
        <v>100</v>
      </c>
      <c r="AG6" t="s">
        <v>93</v>
      </c>
      <c r="AH6" s="1" t="s">
        <v>101</v>
      </c>
      <c r="AI6" s="1" t="s">
        <v>102</v>
      </c>
      <c r="AJ6" s="1" t="s">
        <v>103</v>
      </c>
      <c r="AK6" t="s">
        <v>118</v>
      </c>
      <c r="AL6" s="1" t="s">
        <v>119</v>
      </c>
      <c r="AM6" s="1" t="s">
        <v>120</v>
      </c>
      <c r="AN6" s="1" t="s">
        <v>121</v>
      </c>
      <c r="AO6" t="s">
        <v>122</v>
      </c>
      <c r="AP6" s="1" t="s">
        <v>123</v>
      </c>
      <c r="AQ6" s="1" t="s">
        <v>124</v>
      </c>
      <c r="AR6" s="1" t="s">
        <v>125</v>
      </c>
      <c r="AS6" t="s">
        <v>126</v>
      </c>
      <c r="AT6" s="1" t="s">
        <v>127</v>
      </c>
      <c r="AU6" s="1" t="s">
        <v>128</v>
      </c>
      <c r="AV6" s="1" t="s">
        <v>129</v>
      </c>
      <c r="AW6" t="s">
        <v>130</v>
      </c>
      <c r="AX6" s="1" t="s">
        <v>94</v>
      </c>
      <c r="AY6" s="1" t="s">
        <v>95</v>
      </c>
      <c r="AZ6" s="1" t="s">
        <v>96</v>
      </c>
      <c r="BA6" t="s">
        <v>118</v>
      </c>
      <c r="BB6" s="1" t="s">
        <v>94</v>
      </c>
      <c r="BC6" s="1" t="s">
        <v>95</v>
      </c>
      <c r="BD6" s="1" t="s">
        <v>96</v>
      </c>
      <c r="BE6" t="s">
        <v>131</v>
      </c>
      <c r="BF6" s="1" t="s">
        <v>132</v>
      </c>
      <c r="BG6" s="1" t="s">
        <v>133</v>
      </c>
      <c r="BH6" s="1" t="s">
        <v>134</v>
      </c>
      <c r="BI6" t="s">
        <v>135</v>
      </c>
      <c r="BJ6" s="1" t="s">
        <v>136</v>
      </c>
      <c r="BK6" s="1" t="s">
        <v>137</v>
      </c>
      <c r="BL6" s="1" t="s">
        <v>138</v>
      </c>
      <c r="BM6" t="s">
        <v>122</v>
      </c>
      <c r="BN6" s="1" t="s">
        <v>139</v>
      </c>
      <c r="BO6" s="1" t="s">
        <v>140</v>
      </c>
      <c r="BP6" s="1" t="s">
        <v>147</v>
      </c>
      <c r="BQ6" t="s">
        <v>148</v>
      </c>
      <c r="BR6" s="1" t="s">
        <v>149</v>
      </c>
      <c r="BS6" s="1" t="s">
        <v>150</v>
      </c>
      <c r="BT6" s="1" t="s">
        <v>151</v>
      </c>
      <c r="BU6" t="s">
        <v>152</v>
      </c>
      <c r="BV6" s="1" t="s">
        <v>153</v>
      </c>
      <c r="BW6" s="1" t="s">
        <v>154</v>
      </c>
      <c r="BX6" s="1" t="s">
        <v>155</v>
      </c>
      <c r="BY6" t="s">
        <v>156</v>
      </c>
      <c r="BZ6" s="1" t="s">
        <v>157</v>
      </c>
      <c r="CA6" s="1" t="s">
        <v>158</v>
      </c>
      <c r="CB6" s="1" t="s">
        <v>159</v>
      </c>
      <c r="CC6" t="s">
        <v>160</v>
      </c>
      <c r="CD6" s="1" t="s">
        <v>161</v>
      </c>
      <c r="CE6" s="1" t="s">
        <v>162</v>
      </c>
      <c r="CF6" s="1" t="s">
        <v>163</v>
      </c>
      <c r="CG6" t="s">
        <v>156</v>
      </c>
      <c r="CH6" s="1" t="s">
        <v>164</v>
      </c>
      <c r="CI6" s="1" t="s">
        <v>165</v>
      </c>
      <c r="CJ6" s="1" t="s">
        <v>166</v>
      </c>
      <c r="CK6" t="s">
        <v>167</v>
      </c>
      <c r="CL6" s="1" t="s">
        <v>168</v>
      </c>
      <c r="CM6" s="1" t="s">
        <v>169</v>
      </c>
      <c r="CN6" s="1" t="s">
        <v>170</v>
      </c>
      <c r="CO6" t="s">
        <v>148</v>
      </c>
      <c r="CP6" s="1" t="s">
        <v>47</v>
      </c>
      <c r="CQ6" s="1" t="s">
        <v>48</v>
      </c>
      <c r="CR6" s="1" t="s">
        <v>54</v>
      </c>
      <c r="CS6" t="s">
        <v>160</v>
      </c>
      <c r="CT6" s="1" t="s">
        <v>171</v>
      </c>
      <c r="CU6" s="1" t="s">
        <v>172</v>
      </c>
      <c r="CV6" s="1" t="s">
        <v>173</v>
      </c>
      <c r="CW6" t="s">
        <v>174</v>
      </c>
      <c r="CX6" s="1" t="s">
        <v>175</v>
      </c>
      <c r="CY6" s="1" t="s">
        <v>176</v>
      </c>
      <c r="CZ6" s="1" t="s">
        <v>177</v>
      </c>
    </row>
    <row r="7" spans="1:120" x14ac:dyDescent="0.3">
      <c r="A7" s="1" t="s">
        <v>178</v>
      </c>
      <c r="B7">
        <v>122</v>
      </c>
      <c r="C7" t="s">
        <v>1</v>
      </c>
      <c r="D7" t="s">
        <v>2</v>
      </c>
      <c r="E7">
        <v>5</v>
      </c>
      <c r="F7" t="s">
        <v>113</v>
      </c>
      <c r="G7" s="1" t="s">
        <v>114</v>
      </c>
      <c r="H7" t="s">
        <v>179</v>
      </c>
      <c r="I7" s="1" t="s">
        <v>180</v>
      </c>
      <c r="J7" t="s">
        <v>143</v>
      </c>
      <c r="K7" s="1" t="s">
        <v>144</v>
      </c>
      <c r="L7" s="1" t="s">
        <v>181</v>
      </c>
      <c r="M7" t="s">
        <v>182</v>
      </c>
      <c r="N7" s="1" t="s">
        <v>90</v>
      </c>
      <c r="O7" s="1" t="s">
        <v>91</v>
      </c>
      <c r="P7" s="1" t="s">
        <v>92</v>
      </c>
      <c r="Q7" t="s">
        <v>93</v>
      </c>
      <c r="R7" s="1" t="s">
        <v>94</v>
      </c>
      <c r="S7" s="1" t="s">
        <v>95</v>
      </c>
      <c r="T7" s="1" t="s">
        <v>96</v>
      </c>
      <c r="U7" t="s">
        <v>97</v>
      </c>
      <c r="V7" s="1" t="s">
        <v>98</v>
      </c>
      <c r="W7" s="1" t="s">
        <v>99</v>
      </c>
      <c r="X7" s="1" t="s">
        <v>100</v>
      </c>
      <c r="Y7" t="s">
        <v>93</v>
      </c>
      <c r="Z7" s="1" t="s">
        <v>101</v>
      </c>
      <c r="AA7" s="1" t="s">
        <v>102</v>
      </c>
      <c r="AB7" s="1" t="s">
        <v>103</v>
      </c>
      <c r="AC7" t="s">
        <v>126</v>
      </c>
      <c r="AD7" s="1" t="s">
        <v>127</v>
      </c>
      <c r="AE7" s="1" t="s">
        <v>128</v>
      </c>
      <c r="AF7" s="1" t="s">
        <v>129</v>
      </c>
      <c r="AG7" t="s">
        <v>130</v>
      </c>
      <c r="AH7" s="1" t="s">
        <v>94</v>
      </c>
      <c r="AI7" s="1" t="s">
        <v>95</v>
      </c>
      <c r="AJ7" s="1" t="s">
        <v>96</v>
      </c>
      <c r="AK7" t="s">
        <v>118</v>
      </c>
      <c r="AL7" s="1" t="s">
        <v>94</v>
      </c>
      <c r="AM7" s="1" t="s">
        <v>95</v>
      </c>
      <c r="AN7" s="1" t="s">
        <v>96</v>
      </c>
      <c r="AO7" t="s">
        <v>131</v>
      </c>
      <c r="AP7" s="1" t="s">
        <v>132</v>
      </c>
      <c r="AQ7" s="1" t="s">
        <v>133</v>
      </c>
      <c r="AR7" s="1" t="s">
        <v>134</v>
      </c>
      <c r="AS7" t="s">
        <v>135</v>
      </c>
      <c r="AT7" s="1" t="s">
        <v>136</v>
      </c>
      <c r="AU7" s="1" t="s">
        <v>137</v>
      </c>
      <c r="AV7" s="1" t="s">
        <v>138</v>
      </c>
      <c r="AW7" t="s">
        <v>122</v>
      </c>
      <c r="AX7" s="1" t="s">
        <v>139</v>
      </c>
      <c r="AY7" s="1" t="s">
        <v>140</v>
      </c>
      <c r="AZ7" s="1" t="s">
        <v>147</v>
      </c>
      <c r="BA7" t="s">
        <v>156</v>
      </c>
      <c r="BB7" s="1" t="s">
        <v>157</v>
      </c>
      <c r="BC7" s="1" t="s">
        <v>158</v>
      </c>
      <c r="BD7" s="1" t="s">
        <v>159</v>
      </c>
      <c r="BE7" t="s">
        <v>160</v>
      </c>
      <c r="BF7" s="1" t="s">
        <v>161</v>
      </c>
      <c r="BG7" s="1" t="s">
        <v>162</v>
      </c>
      <c r="BH7" s="1" t="s">
        <v>163</v>
      </c>
      <c r="BI7" t="s">
        <v>160</v>
      </c>
      <c r="BJ7" s="1" t="s">
        <v>171</v>
      </c>
      <c r="BK7" s="1" t="s">
        <v>172</v>
      </c>
      <c r="BL7" s="1" t="s">
        <v>173</v>
      </c>
      <c r="BM7" t="s">
        <v>183</v>
      </c>
      <c r="BN7" s="1" t="s">
        <v>184</v>
      </c>
      <c r="BO7" s="1" t="s">
        <v>185</v>
      </c>
      <c r="BP7" s="1" t="s">
        <v>186</v>
      </c>
      <c r="BQ7" t="s">
        <v>187</v>
      </c>
      <c r="BR7" s="1" t="s">
        <v>188</v>
      </c>
      <c r="BS7" s="1" t="s">
        <v>189</v>
      </c>
      <c r="BT7" s="1" t="s">
        <v>190</v>
      </c>
      <c r="BU7" t="s">
        <v>191</v>
      </c>
      <c r="BV7" s="1" t="s">
        <v>192</v>
      </c>
      <c r="BW7" s="1" t="s">
        <v>193</v>
      </c>
      <c r="BX7" s="1" t="s">
        <v>194</v>
      </c>
      <c r="BY7" t="s">
        <v>187</v>
      </c>
      <c r="BZ7" s="1" t="s">
        <v>195</v>
      </c>
      <c r="CA7" s="1" t="s">
        <v>196</v>
      </c>
      <c r="CB7" s="1" t="s">
        <v>197</v>
      </c>
      <c r="CC7" t="s">
        <v>183</v>
      </c>
      <c r="CD7" s="1" t="s">
        <v>198</v>
      </c>
      <c r="CE7" s="1" t="s">
        <v>199</v>
      </c>
      <c r="CF7" s="1" t="s">
        <v>200</v>
      </c>
      <c r="CG7" t="s">
        <v>201</v>
      </c>
      <c r="CH7" s="1" t="s">
        <v>202</v>
      </c>
      <c r="CI7" s="1" t="s">
        <v>203</v>
      </c>
      <c r="CJ7" s="1" t="s">
        <v>204</v>
      </c>
      <c r="CK7" t="s">
        <v>183</v>
      </c>
      <c r="CL7" s="1" t="s">
        <v>205</v>
      </c>
      <c r="CM7" s="1" t="s">
        <v>206</v>
      </c>
      <c r="CN7" s="1" t="s">
        <v>207</v>
      </c>
      <c r="CO7" t="s">
        <v>183</v>
      </c>
      <c r="CP7" s="1" t="s">
        <v>208</v>
      </c>
      <c r="CQ7" s="1" t="s">
        <v>209</v>
      </c>
      <c r="CR7" s="1" t="s">
        <v>210</v>
      </c>
    </row>
    <row r="8" spans="1:120" x14ac:dyDescent="0.3">
      <c r="A8" s="1" t="s">
        <v>211</v>
      </c>
      <c r="B8">
        <v>77</v>
      </c>
      <c r="C8" t="s">
        <v>1</v>
      </c>
      <c r="D8" t="s">
        <v>2</v>
      </c>
      <c r="E8">
        <v>6</v>
      </c>
      <c r="F8" t="s">
        <v>113</v>
      </c>
      <c r="G8" s="1" t="s">
        <v>114</v>
      </c>
      <c r="H8" t="s">
        <v>212</v>
      </c>
      <c r="I8" s="1" t="s">
        <v>213</v>
      </c>
      <c r="J8" t="s">
        <v>143</v>
      </c>
      <c r="K8" s="1" t="s">
        <v>144</v>
      </c>
      <c r="L8" s="1" t="s">
        <v>214</v>
      </c>
      <c r="M8" t="s">
        <v>215</v>
      </c>
      <c r="N8" s="1" t="s">
        <v>127</v>
      </c>
      <c r="O8" s="1" t="s">
        <v>128</v>
      </c>
      <c r="P8" s="1" t="s">
        <v>129</v>
      </c>
      <c r="Q8" t="s">
        <v>135</v>
      </c>
      <c r="R8" s="1" t="s">
        <v>136</v>
      </c>
      <c r="S8" s="1" t="s">
        <v>137</v>
      </c>
      <c r="T8" s="1" t="s">
        <v>138</v>
      </c>
      <c r="U8" t="s">
        <v>122</v>
      </c>
      <c r="V8" s="1" t="s">
        <v>139</v>
      </c>
      <c r="W8" s="1" t="s">
        <v>140</v>
      </c>
      <c r="X8" s="1" t="s">
        <v>147</v>
      </c>
      <c r="Y8" t="s">
        <v>156</v>
      </c>
      <c r="Z8" s="1" t="s">
        <v>157</v>
      </c>
      <c r="AA8" s="1" t="s">
        <v>158</v>
      </c>
      <c r="AB8" s="1" t="s">
        <v>159</v>
      </c>
      <c r="AC8" t="s">
        <v>160</v>
      </c>
      <c r="AD8" s="1" t="s">
        <v>171</v>
      </c>
      <c r="AE8" s="1" t="s">
        <v>172</v>
      </c>
      <c r="AF8" s="1" t="s">
        <v>173</v>
      </c>
      <c r="AG8" t="s">
        <v>183</v>
      </c>
      <c r="AH8" s="1" t="s">
        <v>198</v>
      </c>
      <c r="AI8" s="1" t="s">
        <v>199</v>
      </c>
      <c r="AJ8" s="1" t="s">
        <v>200</v>
      </c>
      <c r="AK8" t="s">
        <v>201</v>
      </c>
      <c r="AL8" s="1" t="s">
        <v>202</v>
      </c>
      <c r="AM8" s="1" t="s">
        <v>203</v>
      </c>
      <c r="AN8" s="1" t="s">
        <v>204</v>
      </c>
      <c r="AO8" t="s">
        <v>183</v>
      </c>
      <c r="AP8" s="1" t="s">
        <v>205</v>
      </c>
      <c r="AQ8" s="1" t="s">
        <v>206</v>
      </c>
      <c r="AR8" s="1" t="s">
        <v>207</v>
      </c>
      <c r="AS8" t="s">
        <v>183</v>
      </c>
      <c r="AT8" s="1" t="s">
        <v>208</v>
      </c>
      <c r="AU8" s="1" t="s">
        <v>209</v>
      </c>
      <c r="AV8" s="1" t="s">
        <v>216</v>
      </c>
      <c r="AW8" t="s">
        <v>217</v>
      </c>
      <c r="AX8" s="1" t="s">
        <v>127</v>
      </c>
      <c r="AY8" s="1" t="s">
        <v>128</v>
      </c>
      <c r="AZ8" s="1" t="s">
        <v>129</v>
      </c>
      <c r="BA8" t="s">
        <v>218</v>
      </c>
      <c r="BB8" s="1" t="s">
        <v>127</v>
      </c>
      <c r="BC8" s="1" t="s">
        <v>128</v>
      </c>
      <c r="BD8" s="1" t="s">
        <v>129</v>
      </c>
      <c r="BE8" t="s">
        <v>219</v>
      </c>
      <c r="BF8" s="1" t="s">
        <v>220</v>
      </c>
      <c r="BG8" s="1" t="s">
        <v>221</v>
      </c>
      <c r="BH8" s="1" t="s">
        <v>222</v>
      </c>
      <c r="BI8" t="s">
        <v>218</v>
      </c>
      <c r="BJ8" s="1" t="s">
        <v>223</v>
      </c>
      <c r="BK8" s="1" t="s">
        <v>224</v>
      </c>
      <c r="BL8" s="1" t="s">
        <v>225</v>
      </c>
      <c r="BM8" t="s">
        <v>226</v>
      </c>
      <c r="BN8" s="1" t="s">
        <v>127</v>
      </c>
      <c r="BO8" s="1" t="s">
        <v>128</v>
      </c>
      <c r="BP8" s="1" t="s">
        <v>129</v>
      </c>
      <c r="BQ8" t="s">
        <v>226</v>
      </c>
      <c r="BR8" s="1" t="s">
        <v>127</v>
      </c>
      <c r="BS8" s="1" t="s">
        <v>128</v>
      </c>
      <c r="BT8" s="1" t="s">
        <v>129</v>
      </c>
      <c r="BU8" t="s">
        <v>227</v>
      </c>
      <c r="BV8" s="1" t="s">
        <v>228</v>
      </c>
      <c r="BW8" s="1" t="s">
        <v>229</v>
      </c>
      <c r="BX8" s="1" t="s">
        <v>230</v>
      </c>
      <c r="BY8" t="s">
        <v>231</v>
      </c>
      <c r="BZ8" s="1" t="s">
        <v>232</v>
      </c>
      <c r="CA8" s="1" t="s">
        <v>233</v>
      </c>
      <c r="CB8" s="1" t="s">
        <v>234</v>
      </c>
    </row>
    <row r="9" spans="1:120" x14ac:dyDescent="0.3">
      <c r="A9" s="1" t="s">
        <v>235</v>
      </c>
      <c r="B9">
        <v>353</v>
      </c>
      <c r="C9" t="s">
        <v>1</v>
      </c>
      <c r="D9" t="s">
        <v>2</v>
      </c>
      <c r="E9">
        <v>7</v>
      </c>
      <c r="F9" t="s">
        <v>113</v>
      </c>
      <c r="G9" s="1" t="s">
        <v>114</v>
      </c>
      <c r="H9" t="s">
        <v>236</v>
      </c>
      <c r="I9" s="1" t="s">
        <v>237</v>
      </c>
      <c r="J9" t="s">
        <v>143</v>
      </c>
      <c r="K9" s="1" t="s">
        <v>144</v>
      </c>
      <c r="L9" s="1" t="s">
        <v>238</v>
      </c>
      <c r="M9" t="s">
        <v>215</v>
      </c>
      <c r="N9" s="1" t="s">
        <v>127</v>
      </c>
      <c r="O9" s="1" t="s">
        <v>128</v>
      </c>
      <c r="P9" s="1" t="s">
        <v>129</v>
      </c>
      <c r="Q9" t="s">
        <v>135</v>
      </c>
      <c r="R9" s="1" t="s">
        <v>136</v>
      </c>
      <c r="S9" s="1" t="s">
        <v>137</v>
      </c>
      <c r="T9" s="1" t="s">
        <v>138</v>
      </c>
      <c r="U9" t="s">
        <v>122</v>
      </c>
      <c r="V9" s="1" t="s">
        <v>139</v>
      </c>
      <c r="W9" s="1" t="s">
        <v>140</v>
      </c>
      <c r="X9" s="1" t="s">
        <v>147</v>
      </c>
      <c r="Y9" t="s">
        <v>156</v>
      </c>
      <c r="Z9" s="1" t="s">
        <v>157</v>
      </c>
      <c r="AA9" s="1" t="s">
        <v>158</v>
      </c>
      <c r="AB9" s="1" t="s">
        <v>159</v>
      </c>
      <c r="AC9" t="s">
        <v>183</v>
      </c>
      <c r="AD9" s="1" t="s">
        <v>198</v>
      </c>
      <c r="AE9" s="1" t="s">
        <v>199</v>
      </c>
      <c r="AF9" s="1" t="s">
        <v>200</v>
      </c>
      <c r="AG9" t="s">
        <v>201</v>
      </c>
      <c r="AH9" s="1" t="s">
        <v>202</v>
      </c>
      <c r="AI9" s="1" t="s">
        <v>203</v>
      </c>
      <c r="AJ9" s="1" t="s">
        <v>204</v>
      </c>
      <c r="AK9" t="s">
        <v>183</v>
      </c>
      <c r="AL9" s="1" t="s">
        <v>205</v>
      </c>
      <c r="AM9" s="1" t="s">
        <v>206</v>
      </c>
      <c r="AN9" s="1" t="s">
        <v>207</v>
      </c>
      <c r="AO9" t="s">
        <v>183</v>
      </c>
      <c r="AP9" s="1" t="s">
        <v>208</v>
      </c>
      <c r="AQ9" s="1" t="s">
        <v>209</v>
      </c>
      <c r="AR9" s="1" t="s">
        <v>216</v>
      </c>
      <c r="AS9" t="s">
        <v>217</v>
      </c>
      <c r="AT9" s="1" t="s">
        <v>127</v>
      </c>
      <c r="AU9" s="1" t="s">
        <v>128</v>
      </c>
      <c r="AV9" s="1" t="s">
        <v>129</v>
      </c>
      <c r="AW9" t="s">
        <v>218</v>
      </c>
      <c r="AX9" s="1" t="s">
        <v>127</v>
      </c>
      <c r="AY9" s="1" t="s">
        <v>128</v>
      </c>
      <c r="AZ9" s="1" t="s">
        <v>129</v>
      </c>
      <c r="BA9" t="s">
        <v>219</v>
      </c>
      <c r="BB9" s="1" t="s">
        <v>220</v>
      </c>
      <c r="BC9" s="1" t="s">
        <v>221</v>
      </c>
      <c r="BD9" s="1" t="s">
        <v>222</v>
      </c>
      <c r="BE9" t="s">
        <v>218</v>
      </c>
      <c r="BF9" s="1" t="s">
        <v>223</v>
      </c>
      <c r="BG9" s="1" t="s">
        <v>224</v>
      </c>
      <c r="BH9" s="1" t="s">
        <v>225</v>
      </c>
      <c r="BI9" t="s">
        <v>226</v>
      </c>
      <c r="BJ9" s="1" t="s">
        <v>127</v>
      </c>
      <c r="BK9" s="1" t="s">
        <v>128</v>
      </c>
      <c r="BL9" s="1" t="s">
        <v>129</v>
      </c>
      <c r="BM9" t="s">
        <v>226</v>
      </c>
      <c r="BN9" s="1" t="s">
        <v>127</v>
      </c>
      <c r="BO9" s="1" t="s">
        <v>128</v>
      </c>
      <c r="BP9" s="1" t="s">
        <v>129</v>
      </c>
      <c r="BQ9" t="s">
        <v>239</v>
      </c>
      <c r="BR9" s="1" t="s">
        <v>240</v>
      </c>
      <c r="BS9" s="1" t="s">
        <v>241</v>
      </c>
      <c r="BT9" s="1" t="s">
        <v>242</v>
      </c>
      <c r="BU9" t="s">
        <v>243</v>
      </c>
      <c r="BV9" s="1" t="s">
        <v>244</v>
      </c>
      <c r="BW9" s="1" t="s">
        <v>245</v>
      </c>
      <c r="BX9" s="1" t="s">
        <v>246</v>
      </c>
      <c r="BY9" t="s">
        <v>247</v>
      </c>
      <c r="BZ9" s="1" t="s">
        <v>248</v>
      </c>
      <c r="CA9" s="1" t="s">
        <v>249</v>
      </c>
      <c r="CB9" s="1" t="s">
        <v>250</v>
      </c>
      <c r="CC9" t="s">
        <v>251</v>
      </c>
      <c r="CD9" s="1" t="s">
        <v>252</v>
      </c>
      <c r="CE9" s="1" t="s">
        <v>253</v>
      </c>
      <c r="CF9" s="1" t="s">
        <v>254</v>
      </c>
      <c r="CG9" t="s">
        <v>251</v>
      </c>
      <c r="CH9" s="1" t="s">
        <v>255</v>
      </c>
      <c r="CI9" s="1" t="s">
        <v>256</v>
      </c>
      <c r="CJ9" s="1" t="s">
        <v>257</v>
      </c>
    </row>
    <row r="10" spans="1:120" x14ac:dyDescent="0.3">
      <c r="A10" s="1" t="s">
        <v>258</v>
      </c>
      <c r="B10">
        <v>657</v>
      </c>
      <c r="C10" t="s">
        <v>1</v>
      </c>
      <c r="D10" t="s">
        <v>2</v>
      </c>
      <c r="E10">
        <v>8</v>
      </c>
      <c r="F10" t="s">
        <v>113</v>
      </c>
      <c r="G10" s="1" t="s">
        <v>114</v>
      </c>
      <c r="H10" t="s">
        <v>259</v>
      </c>
      <c r="I10" s="1" t="s">
        <v>260</v>
      </c>
      <c r="J10" t="s">
        <v>143</v>
      </c>
      <c r="K10" s="1" t="s">
        <v>144</v>
      </c>
      <c r="L10" s="1" t="s">
        <v>261</v>
      </c>
      <c r="M10" t="s">
        <v>215</v>
      </c>
      <c r="N10" s="1" t="s">
        <v>127</v>
      </c>
      <c r="O10" s="1" t="s">
        <v>128</v>
      </c>
      <c r="P10" s="1" t="s">
        <v>129</v>
      </c>
      <c r="Q10" t="s">
        <v>135</v>
      </c>
      <c r="R10" s="1" t="s">
        <v>136</v>
      </c>
      <c r="S10" s="1" t="s">
        <v>137</v>
      </c>
      <c r="T10" s="1" t="s">
        <v>138</v>
      </c>
      <c r="U10" t="s">
        <v>122</v>
      </c>
      <c r="V10" s="1" t="s">
        <v>139</v>
      </c>
      <c r="W10" s="1" t="s">
        <v>140</v>
      </c>
      <c r="X10" s="1" t="s">
        <v>147</v>
      </c>
      <c r="Y10" t="s">
        <v>156</v>
      </c>
      <c r="Z10" s="1" t="s">
        <v>157</v>
      </c>
      <c r="AA10" s="1" t="s">
        <v>158</v>
      </c>
      <c r="AB10" s="1" t="s">
        <v>159</v>
      </c>
      <c r="AC10" t="s">
        <v>183</v>
      </c>
      <c r="AD10" s="1" t="s">
        <v>198</v>
      </c>
      <c r="AE10" s="1" t="s">
        <v>199</v>
      </c>
      <c r="AF10" s="1" t="s">
        <v>200</v>
      </c>
      <c r="AG10" t="s">
        <v>201</v>
      </c>
      <c r="AH10" s="1" t="s">
        <v>202</v>
      </c>
      <c r="AI10" s="1" t="s">
        <v>203</v>
      </c>
      <c r="AJ10" s="1" t="s">
        <v>204</v>
      </c>
      <c r="AK10" t="s">
        <v>183</v>
      </c>
      <c r="AL10" s="1" t="s">
        <v>205</v>
      </c>
      <c r="AM10" s="1" t="s">
        <v>206</v>
      </c>
      <c r="AN10" s="1" t="s">
        <v>207</v>
      </c>
      <c r="AO10" t="s">
        <v>183</v>
      </c>
      <c r="AP10" s="1" t="s">
        <v>208</v>
      </c>
      <c r="AQ10" s="1" t="s">
        <v>209</v>
      </c>
      <c r="AR10" s="1" t="s">
        <v>216</v>
      </c>
      <c r="AS10" t="s">
        <v>217</v>
      </c>
      <c r="AT10" s="1" t="s">
        <v>127</v>
      </c>
      <c r="AU10" s="1" t="s">
        <v>128</v>
      </c>
      <c r="AV10" s="1" t="s">
        <v>129</v>
      </c>
      <c r="AW10" t="s">
        <v>218</v>
      </c>
      <c r="AX10" s="1" t="s">
        <v>127</v>
      </c>
      <c r="AY10" s="1" t="s">
        <v>128</v>
      </c>
      <c r="AZ10" s="1" t="s">
        <v>129</v>
      </c>
      <c r="BA10" t="s">
        <v>219</v>
      </c>
      <c r="BB10" s="1" t="s">
        <v>220</v>
      </c>
      <c r="BC10" s="1" t="s">
        <v>221</v>
      </c>
      <c r="BD10" s="1" t="s">
        <v>222</v>
      </c>
      <c r="BE10" t="s">
        <v>218</v>
      </c>
      <c r="BF10" s="1" t="s">
        <v>223</v>
      </c>
      <c r="BG10" s="1" t="s">
        <v>224</v>
      </c>
      <c r="BH10" s="1" t="s">
        <v>225</v>
      </c>
      <c r="BI10" t="s">
        <v>226</v>
      </c>
      <c r="BJ10" s="1" t="s">
        <v>127</v>
      </c>
      <c r="BK10" s="1" t="s">
        <v>128</v>
      </c>
      <c r="BL10" s="1" t="s">
        <v>129</v>
      </c>
      <c r="BM10" t="s">
        <v>226</v>
      </c>
      <c r="BN10" s="1" t="s">
        <v>127</v>
      </c>
      <c r="BO10" s="1" t="s">
        <v>128</v>
      </c>
      <c r="BP10" s="1" t="s">
        <v>129</v>
      </c>
      <c r="BQ10" t="s">
        <v>239</v>
      </c>
      <c r="BR10" s="1" t="s">
        <v>240</v>
      </c>
      <c r="BS10" s="1" t="s">
        <v>241</v>
      </c>
      <c r="BT10" s="1" t="s">
        <v>242</v>
      </c>
      <c r="BU10" t="s">
        <v>243</v>
      </c>
      <c r="BV10" s="1" t="s">
        <v>244</v>
      </c>
      <c r="BW10" s="1" t="s">
        <v>245</v>
      </c>
      <c r="BX10" s="1" t="s">
        <v>246</v>
      </c>
      <c r="BY10" t="s">
        <v>247</v>
      </c>
      <c r="BZ10" s="1" t="s">
        <v>248</v>
      </c>
      <c r="CA10" s="1" t="s">
        <v>249</v>
      </c>
      <c r="CB10" s="1" t="s">
        <v>250</v>
      </c>
      <c r="CC10" t="s">
        <v>251</v>
      </c>
      <c r="CD10" s="1" t="s">
        <v>252</v>
      </c>
      <c r="CE10" s="1" t="s">
        <v>253</v>
      </c>
      <c r="CF10" s="1" t="s">
        <v>254</v>
      </c>
      <c r="CG10" t="s">
        <v>262</v>
      </c>
      <c r="CH10" s="1" t="s">
        <v>263</v>
      </c>
      <c r="CI10" s="1" t="s">
        <v>264</v>
      </c>
      <c r="CJ10" s="1" t="s">
        <v>265</v>
      </c>
      <c r="CK10" t="s">
        <v>262</v>
      </c>
      <c r="CL10" s="1" t="s">
        <v>266</v>
      </c>
      <c r="CM10" s="1" t="s">
        <v>267</v>
      </c>
      <c r="CN10" s="1" t="s">
        <v>268</v>
      </c>
      <c r="CO10" t="s">
        <v>269</v>
      </c>
      <c r="CP10" s="1" t="s">
        <v>270</v>
      </c>
      <c r="CQ10" s="1" t="s">
        <v>271</v>
      </c>
      <c r="CR10" s="1" t="s">
        <v>272</v>
      </c>
      <c r="CS10" t="s">
        <v>262</v>
      </c>
      <c r="CT10" s="1" t="s">
        <v>273</v>
      </c>
      <c r="CU10" s="1" t="s">
        <v>274</v>
      </c>
      <c r="CV10" s="1" t="s">
        <v>275</v>
      </c>
      <c r="CW10" t="s">
        <v>276</v>
      </c>
      <c r="CX10" s="1" t="s">
        <v>277</v>
      </c>
      <c r="CY10" s="1" t="s">
        <v>278</v>
      </c>
      <c r="CZ10" s="1" t="s">
        <v>279</v>
      </c>
      <c r="DA10" t="s">
        <v>280</v>
      </c>
      <c r="DB10" s="1" t="s">
        <v>281</v>
      </c>
      <c r="DC10" s="1" t="s">
        <v>282</v>
      </c>
      <c r="DD10" s="1" t="s">
        <v>283</v>
      </c>
    </row>
    <row r="11" spans="1:120" x14ac:dyDescent="0.3">
      <c r="A11" s="1" t="s">
        <v>284</v>
      </c>
      <c r="B11">
        <v>134</v>
      </c>
      <c r="C11" t="s">
        <v>1</v>
      </c>
      <c r="D11" t="s">
        <v>2</v>
      </c>
      <c r="E11">
        <v>9</v>
      </c>
      <c r="F11" t="s">
        <v>113</v>
      </c>
      <c r="G11" s="1" t="s">
        <v>114</v>
      </c>
      <c r="H11" t="s">
        <v>259</v>
      </c>
      <c r="I11" s="1" t="s">
        <v>260</v>
      </c>
      <c r="J11" t="s">
        <v>285</v>
      </c>
      <c r="K11" s="1" t="s">
        <v>286</v>
      </c>
      <c r="L11" s="1" t="s">
        <v>287</v>
      </c>
      <c r="M11" t="s">
        <v>215</v>
      </c>
      <c r="N11" s="1" t="s">
        <v>127</v>
      </c>
      <c r="O11" s="1" t="s">
        <v>128</v>
      </c>
      <c r="P11" s="1" t="s">
        <v>129</v>
      </c>
      <c r="Q11" t="s">
        <v>135</v>
      </c>
      <c r="R11" s="1" t="s">
        <v>136</v>
      </c>
      <c r="S11" s="1" t="s">
        <v>137</v>
      </c>
      <c r="T11" s="1" t="s">
        <v>138</v>
      </c>
      <c r="U11" t="s">
        <v>183</v>
      </c>
      <c r="V11" s="1" t="s">
        <v>198</v>
      </c>
      <c r="W11" s="1" t="s">
        <v>199</v>
      </c>
      <c r="X11" s="1" t="s">
        <v>200</v>
      </c>
      <c r="Y11" t="s">
        <v>201</v>
      </c>
      <c r="Z11" s="1" t="s">
        <v>202</v>
      </c>
      <c r="AA11" s="1" t="s">
        <v>203</v>
      </c>
      <c r="AB11" s="1" t="s">
        <v>204</v>
      </c>
      <c r="AC11" t="s">
        <v>183</v>
      </c>
      <c r="AD11" s="1" t="s">
        <v>208</v>
      </c>
      <c r="AE11" s="1" t="s">
        <v>209</v>
      </c>
      <c r="AF11" s="1" t="s">
        <v>216</v>
      </c>
      <c r="AG11" t="s">
        <v>217</v>
      </c>
      <c r="AH11" s="1" t="s">
        <v>127</v>
      </c>
      <c r="AI11" s="1" t="s">
        <v>128</v>
      </c>
      <c r="AJ11" s="1" t="s">
        <v>129</v>
      </c>
      <c r="AK11" t="s">
        <v>218</v>
      </c>
      <c r="AL11" s="1" t="s">
        <v>127</v>
      </c>
      <c r="AM11" s="1" t="s">
        <v>128</v>
      </c>
      <c r="AN11" s="1" t="s">
        <v>129</v>
      </c>
      <c r="AO11" t="s">
        <v>219</v>
      </c>
      <c r="AP11" s="1" t="s">
        <v>220</v>
      </c>
      <c r="AQ11" s="1" t="s">
        <v>221</v>
      </c>
      <c r="AR11" s="1" t="s">
        <v>222</v>
      </c>
      <c r="AS11" t="s">
        <v>226</v>
      </c>
      <c r="AT11" s="1" t="s">
        <v>127</v>
      </c>
      <c r="AU11" s="1" t="s">
        <v>128</v>
      </c>
      <c r="AV11" s="1" t="s">
        <v>129</v>
      </c>
      <c r="AW11" t="s">
        <v>226</v>
      </c>
      <c r="AX11" s="1" t="s">
        <v>127</v>
      </c>
      <c r="AY11" s="1" t="s">
        <v>128</v>
      </c>
      <c r="AZ11" s="1" t="s">
        <v>129</v>
      </c>
      <c r="BA11" t="s">
        <v>239</v>
      </c>
      <c r="BB11" s="1" t="s">
        <v>240</v>
      </c>
      <c r="BC11" s="1" t="s">
        <v>241</v>
      </c>
      <c r="BD11" s="1" t="s">
        <v>242</v>
      </c>
      <c r="BE11" t="s">
        <v>243</v>
      </c>
      <c r="BF11" s="1" t="s">
        <v>244</v>
      </c>
      <c r="BG11" s="1" t="s">
        <v>245</v>
      </c>
      <c r="BH11" s="1" t="s">
        <v>246</v>
      </c>
      <c r="BI11" t="s">
        <v>247</v>
      </c>
      <c r="BJ11" s="1" t="s">
        <v>248</v>
      </c>
      <c r="BK11" s="1" t="s">
        <v>249</v>
      </c>
      <c r="BL11" s="1" t="s">
        <v>250</v>
      </c>
      <c r="BM11" t="s">
        <v>251</v>
      </c>
      <c r="BN11" s="1" t="s">
        <v>252</v>
      </c>
      <c r="BO11" s="1" t="s">
        <v>253</v>
      </c>
      <c r="BP11" s="1" t="s">
        <v>254</v>
      </c>
      <c r="BQ11" t="s">
        <v>262</v>
      </c>
      <c r="BR11" s="1" t="s">
        <v>263</v>
      </c>
      <c r="BS11" s="1" t="s">
        <v>264</v>
      </c>
      <c r="BT11" s="1" t="s">
        <v>265</v>
      </c>
      <c r="BU11" t="s">
        <v>269</v>
      </c>
      <c r="BV11" s="1" t="s">
        <v>270</v>
      </c>
      <c r="BW11" s="1" t="s">
        <v>271</v>
      </c>
      <c r="BX11" s="1" t="s">
        <v>272</v>
      </c>
      <c r="BY11" t="s">
        <v>262</v>
      </c>
      <c r="BZ11" s="1" t="s">
        <v>273</v>
      </c>
      <c r="CA11" s="1" t="s">
        <v>274</v>
      </c>
      <c r="CB11" s="1" t="s">
        <v>275</v>
      </c>
      <c r="CC11" t="s">
        <v>276</v>
      </c>
      <c r="CD11" s="1" t="s">
        <v>277</v>
      </c>
      <c r="CE11" s="1" t="s">
        <v>278</v>
      </c>
      <c r="CF11" s="1" t="s">
        <v>279</v>
      </c>
      <c r="CG11" t="s">
        <v>288</v>
      </c>
      <c r="CH11" s="1" t="s">
        <v>289</v>
      </c>
      <c r="CI11" s="1" t="s">
        <v>290</v>
      </c>
      <c r="CJ11" s="1" t="s">
        <v>291</v>
      </c>
      <c r="CK11" t="s">
        <v>292</v>
      </c>
      <c r="CL11" s="1" t="s">
        <v>198</v>
      </c>
      <c r="CM11" s="1" t="s">
        <v>199</v>
      </c>
      <c r="CN11" s="1" t="s">
        <v>200</v>
      </c>
      <c r="CO11" t="s">
        <v>293</v>
      </c>
      <c r="CP11" s="1" t="s">
        <v>198</v>
      </c>
      <c r="CQ11" s="1" t="s">
        <v>199</v>
      </c>
      <c r="CR11" s="1" t="s">
        <v>200</v>
      </c>
      <c r="CS11" t="s">
        <v>293</v>
      </c>
      <c r="CT11" s="1" t="s">
        <v>127</v>
      </c>
      <c r="CU11" s="1" t="s">
        <v>128</v>
      </c>
      <c r="CV11" s="1" t="s">
        <v>129</v>
      </c>
      <c r="CW11" t="s">
        <v>294</v>
      </c>
      <c r="CX11" s="1" t="s">
        <v>127</v>
      </c>
      <c r="CY11" s="1" t="s">
        <v>128</v>
      </c>
      <c r="CZ11" s="1" t="s">
        <v>129</v>
      </c>
      <c r="DA11" t="s">
        <v>295</v>
      </c>
      <c r="DB11" s="1" t="s">
        <v>296</v>
      </c>
      <c r="DC11" s="1" t="s">
        <v>297</v>
      </c>
      <c r="DD11" s="1" t="s">
        <v>298</v>
      </c>
      <c r="DE11" t="s">
        <v>288</v>
      </c>
      <c r="DF11" s="1" t="s">
        <v>299</v>
      </c>
      <c r="DG11" s="1" t="s">
        <v>300</v>
      </c>
      <c r="DH11" s="1" t="s">
        <v>301</v>
      </c>
      <c r="DI11" t="s">
        <v>293</v>
      </c>
      <c r="DJ11" s="1" t="s">
        <v>302</v>
      </c>
      <c r="DK11" s="1" t="s">
        <v>303</v>
      </c>
      <c r="DL11" s="1" t="s">
        <v>304</v>
      </c>
      <c r="DM11" t="s">
        <v>293</v>
      </c>
      <c r="DN11" s="1" t="s">
        <v>305</v>
      </c>
      <c r="DO11" s="1" t="s">
        <v>306</v>
      </c>
      <c r="DP11" s="1" t="s">
        <v>307</v>
      </c>
    </row>
    <row r="12" spans="1:120" x14ac:dyDescent="0.3">
      <c r="A12" s="1" t="s">
        <v>308</v>
      </c>
      <c r="B12">
        <v>500</v>
      </c>
      <c r="C12" t="s">
        <v>1</v>
      </c>
      <c r="D12" t="s">
        <v>2</v>
      </c>
      <c r="E12">
        <v>10</v>
      </c>
      <c r="F12" t="s">
        <v>113</v>
      </c>
      <c r="G12" s="1" t="s">
        <v>114</v>
      </c>
      <c r="H12" t="s">
        <v>259</v>
      </c>
      <c r="I12" s="1" t="s">
        <v>260</v>
      </c>
      <c r="J12" t="s">
        <v>309</v>
      </c>
      <c r="K12" s="1" t="s">
        <v>310</v>
      </c>
      <c r="L12" s="1" t="s">
        <v>311</v>
      </c>
      <c r="M12" t="s">
        <v>215</v>
      </c>
      <c r="N12" s="1" t="s">
        <v>127</v>
      </c>
      <c r="O12" s="1" t="s">
        <v>128</v>
      </c>
      <c r="P12" s="1" t="s">
        <v>129</v>
      </c>
      <c r="Q12" t="s">
        <v>135</v>
      </c>
      <c r="R12" s="1" t="s">
        <v>136</v>
      </c>
      <c r="S12" s="1" t="s">
        <v>137</v>
      </c>
      <c r="T12" s="1" t="s">
        <v>138</v>
      </c>
      <c r="U12" t="s">
        <v>183</v>
      </c>
      <c r="V12" s="1" t="s">
        <v>208</v>
      </c>
      <c r="W12" s="1" t="s">
        <v>209</v>
      </c>
      <c r="X12" s="1" t="s">
        <v>216</v>
      </c>
      <c r="Y12" t="s">
        <v>217</v>
      </c>
      <c r="Z12" s="1" t="s">
        <v>127</v>
      </c>
      <c r="AA12" s="1" t="s">
        <v>128</v>
      </c>
      <c r="AB12" s="1" t="s">
        <v>129</v>
      </c>
      <c r="AC12" t="s">
        <v>218</v>
      </c>
      <c r="AD12" s="1" t="s">
        <v>127</v>
      </c>
      <c r="AE12" s="1" t="s">
        <v>128</v>
      </c>
      <c r="AF12" s="1" t="s">
        <v>129</v>
      </c>
      <c r="AG12" t="s">
        <v>219</v>
      </c>
      <c r="AH12" s="1" t="s">
        <v>220</v>
      </c>
      <c r="AI12" s="1" t="s">
        <v>221</v>
      </c>
      <c r="AJ12" s="1" t="s">
        <v>222</v>
      </c>
      <c r="AK12" t="s">
        <v>226</v>
      </c>
      <c r="AL12" s="1" t="s">
        <v>127</v>
      </c>
      <c r="AM12" s="1" t="s">
        <v>128</v>
      </c>
      <c r="AN12" s="1" t="s">
        <v>129</v>
      </c>
      <c r="AO12" t="s">
        <v>226</v>
      </c>
      <c r="AP12" s="1" t="s">
        <v>127</v>
      </c>
      <c r="AQ12" s="1" t="s">
        <v>128</v>
      </c>
      <c r="AR12" s="1" t="s">
        <v>129</v>
      </c>
      <c r="AS12" t="s">
        <v>239</v>
      </c>
      <c r="AT12" s="1" t="s">
        <v>240</v>
      </c>
      <c r="AU12" s="1" t="s">
        <v>241</v>
      </c>
      <c r="AV12" s="1" t="s">
        <v>242</v>
      </c>
      <c r="AW12" t="s">
        <v>243</v>
      </c>
      <c r="AX12" s="1" t="s">
        <v>244</v>
      </c>
      <c r="AY12" s="1" t="s">
        <v>245</v>
      </c>
      <c r="AZ12" s="1" t="s">
        <v>246</v>
      </c>
      <c r="BA12" t="s">
        <v>247</v>
      </c>
      <c r="BB12" s="1" t="s">
        <v>248</v>
      </c>
      <c r="BC12" s="1" t="s">
        <v>249</v>
      </c>
      <c r="BD12" s="1" t="s">
        <v>250</v>
      </c>
      <c r="BE12" t="s">
        <v>262</v>
      </c>
      <c r="BF12" s="1" t="s">
        <v>263</v>
      </c>
      <c r="BG12" s="1" t="s">
        <v>264</v>
      </c>
      <c r="BH12" s="1" t="s">
        <v>265</v>
      </c>
      <c r="BI12" t="s">
        <v>269</v>
      </c>
      <c r="BJ12" s="1" t="s">
        <v>270</v>
      </c>
      <c r="BK12" s="1" t="s">
        <v>271</v>
      </c>
      <c r="BL12" s="1" t="s">
        <v>272</v>
      </c>
      <c r="BM12" t="s">
        <v>288</v>
      </c>
      <c r="BN12" s="1" t="s">
        <v>289</v>
      </c>
      <c r="BO12" s="1" t="s">
        <v>290</v>
      </c>
      <c r="BP12" s="1" t="s">
        <v>291</v>
      </c>
      <c r="BQ12" t="s">
        <v>293</v>
      </c>
      <c r="BR12" s="1" t="s">
        <v>127</v>
      </c>
      <c r="BS12" s="1" t="s">
        <v>128</v>
      </c>
      <c r="BT12" s="1" t="s">
        <v>129</v>
      </c>
      <c r="BU12" t="s">
        <v>294</v>
      </c>
      <c r="BV12" s="1" t="s">
        <v>127</v>
      </c>
      <c r="BW12" s="1" t="s">
        <v>128</v>
      </c>
      <c r="BX12" s="1" t="s">
        <v>129</v>
      </c>
      <c r="BY12" t="s">
        <v>295</v>
      </c>
      <c r="BZ12" s="1" t="s">
        <v>296</v>
      </c>
      <c r="CA12" s="1" t="s">
        <v>297</v>
      </c>
      <c r="CB12" s="1" t="s">
        <v>298</v>
      </c>
      <c r="CC12" t="s">
        <v>288</v>
      </c>
      <c r="CD12" s="1" t="s">
        <v>299</v>
      </c>
      <c r="CE12" s="1" t="s">
        <v>300</v>
      </c>
      <c r="CF12" s="1" t="s">
        <v>301</v>
      </c>
      <c r="CG12" t="s">
        <v>293</v>
      </c>
      <c r="CH12" s="1" t="s">
        <v>302</v>
      </c>
      <c r="CI12" s="1" t="s">
        <v>303</v>
      </c>
      <c r="CJ12" s="1" t="s">
        <v>304</v>
      </c>
      <c r="CK12" t="s">
        <v>312</v>
      </c>
      <c r="CL12" s="1" t="s">
        <v>313</v>
      </c>
      <c r="CM12" s="1" t="s">
        <v>314</v>
      </c>
      <c r="CN12" s="1" t="s">
        <v>315</v>
      </c>
      <c r="CO12" t="s">
        <v>316</v>
      </c>
      <c r="CP12" s="1" t="s">
        <v>317</v>
      </c>
      <c r="CQ12" s="1" t="s">
        <v>318</v>
      </c>
      <c r="CR12" s="1" t="s">
        <v>319</v>
      </c>
      <c r="CS12" t="s">
        <v>320</v>
      </c>
      <c r="CT12" s="1" t="s">
        <v>321</v>
      </c>
      <c r="CU12" s="1" t="s">
        <v>322</v>
      </c>
      <c r="CV12" s="1" t="s">
        <v>323</v>
      </c>
      <c r="CW12" t="s">
        <v>316</v>
      </c>
      <c r="CX12" s="1" t="s">
        <v>324</v>
      </c>
      <c r="CY12" s="1" t="s">
        <v>325</v>
      </c>
      <c r="CZ12" s="1" t="s">
        <v>326</v>
      </c>
      <c r="DA12" t="s">
        <v>316</v>
      </c>
      <c r="DB12" s="1" t="s">
        <v>327</v>
      </c>
      <c r="DC12" s="1" t="s">
        <v>328</v>
      </c>
      <c r="DD12" s="1" t="s">
        <v>329</v>
      </c>
    </row>
    <row r="13" spans="1:120" x14ac:dyDescent="0.3">
      <c r="A13" s="1" t="s">
        <v>330</v>
      </c>
      <c r="B13">
        <v>461</v>
      </c>
      <c r="C13" t="s">
        <v>1</v>
      </c>
      <c r="D13" t="s">
        <v>2</v>
      </c>
      <c r="E13">
        <v>11</v>
      </c>
      <c r="F13" t="s">
        <v>113</v>
      </c>
      <c r="G13" s="1" t="s">
        <v>114</v>
      </c>
      <c r="H13" t="s">
        <v>331</v>
      </c>
      <c r="I13" s="1" t="s">
        <v>332</v>
      </c>
      <c r="J13" t="s">
        <v>309</v>
      </c>
      <c r="K13" s="1" t="s">
        <v>310</v>
      </c>
      <c r="L13" s="1" t="s">
        <v>333</v>
      </c>
      <c r="M13" t="s">
        <v>215</v>
      </c>
      <c r="N13" s="1" t="s">
        <v>127</v>
      </c>
      <c r="O13" s="1" t="s">
        <v>128</v>
      </c>
      <c r="P13" s="1" t="s">
        <v>129</v>
      </c>
      <c r="Q13" t="s">
        <v>135</v>
      </c>
      <c r="R13" s="1" t="s">
        <v>136</v>
      </c>
      <c r="S13" s="1" t="s">
        <v>137</v>
      </c>
      <c r="T13" s="1" t="s">
        <v>138</v>
      </c>
      <c r="U13" t="s">
        <v>183</v>
      </c>
      <c r="V13" s="1" t="s">
        <v>208</v>
      </c>
      <c r="W13" s="1" t="s">
        <v>209</v>
      </c>
      <c r="X13" s="1" t="s">
        <v>216</v>
      </c>
      <c r="Y13" t="s">
        <v>217</v>
      </c>
      <c r="Z13" s="1" t="s">
        <v>127</v>
      </c>
      <c r="AA13" s="1" t="s">
        <v>128</v>
      </c>
      <c r="AB13" s="1" t="s">
        <v>129</v>
      </c>
      <c r="AC13" t="s">
        <v>218</v>
      </c>
      <c r="AD13" s="1" t="s">
        <v>127</v>
      </c>
      <c r="AE13" s="1" t="s">
        <v>128</v>
      </c>
      <c r="AF13" s="1" t="s">
        <v>129</v>
      </c>
      <c r="AG13" t="s">
        <v>219</v>
      </c>
      <c r="AH13" s="1" t="s">
        <v>220</v>
      </c>
      <c r="AI13" s="1" t="s">
        <v>221</v>
      </c>
      <c r="AJ13" s="1" t="s">
        <v>222</v>
      </c>
      <c r="AK13" t="s">
        <v>226</v>
      </c>
      <c r="AL13" s="1" t="s">
        <v>127</v>
      </c>
      <c r="AM13" s="1" t="s">
        <v>128</v>
      </c>
      <c r="AN13" s="1" t="s">
        <v>129</v>
      </c>
      <c r="AO13" t="s">
        <v>226</v>
      </c>
      <c r="AP13" s="1" t="s">
        <v>127</v>
      </c>
      <c r="AQ13" s="1" t="s">
        <v>128</v>
      </c>
      <c r="AR13" s="1" t="s">
        <v>129</v>
      </c>
      <c r="AS13" t="s">
        <v>239</v>
      </c>
      <c r="AT13" s="1" t="s">
        <v>240</v>
      </c>
      <c r="AU13" s="1" t="s">
        <v>241</v>
      </c>
      <c r="AV13" s="1" t="s">
        <v>242</v>
      </c>
      <c r="AW13" t="s">
        <v>269</v>
      </c>
      <c r="AX13" s="1" t="s">
        <v>270</v>
      </c>
      <c r="AY13" s="1" t="s">
        <v>271</v>
      </c>
      <c r="AZ13" s="1" t="s">
        <v>272</v>
      </c>
      <c r="BA13" t="s">
        <v>288</v>
      </c>
      <c r="BB13" s="1" t="s">
        <v>289</v>
      </c>
      <c r="BC13" s="1" t="s">
        <v>290</v>
      </c>
      <c r="BD13" s="1" t="s">
        <v>291</v>
      </c>
      <c r="BE13" t="s">
        <v>293</v>
      </c>
      <c r="BF13" s="1" t="s">
        <v>127</v>
      </c>
      <c r="BG13" s="1" t="s">
        <v>128</v>
      </c>
      <c r="BH13" s="1" t="s">
        <v>129</v>
      </c>
      <c r="BI13" t="s">
        <v>294</v>
      </c>
      <c r="BJ13" s="1" t="s">
        <v>127</v>
      </c>
      <c r="BK13" s="1" t="s">
        <v>128</v>
      </c>
      <c r="BL13" s="1" t="s">
        <v>129</v>
      </c>
      <c r="BM13" t="s">
        <v>295</v>
      </c>
      <c r="BN13" s="1" t="s">
        <v>296</v>
      </c>
      <c r="BO13" s="1" t="s">
        <v>297</v>
      </c>
      <c r="BP13" s="1" t="s">
        <v>298</v>
      </c>
      <c r="BQ13" t="s">
        <v>312</v>
      </c>
      <c r="BR13" s="1" t="s">
        <v>313</v>
      </c>
      <c r="BS13" s="1" t="s">
        <v>314</v>
      </c>
      <c r="BT13" s="1" t="s">
        <v>315</v>
      </c>
      <c r="BU13" t="s">
        <v>316</v>
      </c>
      <c r="BV13" s="1" t="s">
        <v>317</v>
      </c>
      <c r="BW13" s="1" t="s">
        <v>318</v>
      </c>
      <c r="BX13" s="1" t="s">
        <v>319</v>
      </c>
      <c r="BY13" t="s">
        <v>320</v>
      </c>
      <c r="BZ13" s="1" t="s">
        <v>321</v>
      </c>
      <c r="CA13" s="1" t="s">
        <v>322</v>
      </c>
      <c r="CB13" s="1" t="s">
        <v>323</v>
      </c>
      <c r="CC13" t="s">
        <v>316</v>
      </c>
      <c r="CD13" s="1" t="s">
        <v>324</v>
      </c>
      <c r="CE13" s="1" t="s">
        <v>325</v>
      </c>
      <c r="CF13" s="1" t="s">
        <v>326</v>
      </c>
      <c r="CG13" t="s">
        <v>316</v>
      </c>
      <c r="CH13" s="1" t="s">
        <v>327</v>
      </c>
      <c r="CI13" s="1" t="s">
        <v>328</v>
      </c>
      <c r="CJ13" s="1" t="s">
        <v>334</v>
      </c>
      <c r="CK13" t="s">
        <v>335</v>
      </c>
      <c r="CL13" s="1" t="s">
        <v>313</v>
      </c>
      <c r="CM13" s="1" t="s">
        <v>314</v>
      </c>
      <c r="CN13" s="1" t="s">
        <v>315</v>
      </c>
      <c r="CO13" t="s">
        <v>336</v>
      </c>
      <c r="CP13" s="1" t="s">
        <v>313</v>
      </c>
      <c r="CQ13" s="1" t="s">
        <v>314</v>
      </c>
      <c r="CR13" s="1" t="s">
        <v>315</v>
      </c>
      <c r="CS13" t="s">
        <v>337</v>
      </c>
      <c r="CT13" s="1" t="s">
        <v>338</v>
      </c>
      <c r="CU13" s="1" t="s">
        <v>339</v>
      </c>
      <c r="CV13" s="1" t="s">
        <v>340</v>
      </c>
      <c r="CW13" t="s">
        <v>341</v>
      </c>
      <c r="CX13" s="1" t="s">
        <v>342</v>
      </c>
      <c r="CY13" s="1" t="s">
        <v>343</v>
      </c>
      <c r="CZ13" s="1" t="s">
        <v>344</v>
      </c>
    </row>
    <row r="14" spans="1:120" x14ac:dyDescent="0.3">
      <c r="A14" s="1" t="s">
        <v>345</v>
      </c>
      <c r="B14">
        <v>894</v>
      </c>
      <c r="C14" t="s">
        <v>1</v>
      </c>
      <c r="D14" t="s">
        <v>2</v>
      </c>
      <c r="E14">
        <v>12</v>
      </c>
      <c r="F14" t="s">
        <v>113</v>
      </c>
      <c r="G14" s="1" t="s">
        <v>114</v>
      </c>
      <c r="H14" t="s">
        <v>346</v>
      </c>
      <c r="I14" s="1" t="s">
        <v>347</v>
      </c>
      <c r="J14" t="s">
        <v>309</v>
      </c>
      <c r="K14" s="1" t="s">
        <v>310</v>
      </c>
      <c r="L14" s="1" t="s">
        <v>348</v>
      </c>
      <c r="M14" t="s">
        <v>215</v>
      </c>
      <c r="N14" s="1" t="s">
        <v>127</v>
      </c>
      <c r="O14" s="1" t="s">
        <v>128</v>
      </c>
      <c r="P14" s="1" t="s">
        <v>129</v>
      </c>
      <c r="Q14" t="s">
        <v>135</v>
      </c>
      <c r="R14" s="1" t="s">
        <v>136</v>
      </c>
      <c r="S14" s="1" t="s">
        <v>137</v>
      </c>
      <c r="T14" s="1" t="s">
        <v>138</v>
      </c>
      <c r="U14" t="s">
        <v>183</v>
      </c>
      <c r="V14" s="1" t="s">
        <v>208</v>
      </c>
      <c r="W14" s="1" t="s">
        <v>209</v>
      </c>
      <c r="X14" s="1" t="s">
        <v>216</v>
      </c>
      <c r="Y14" t="s">
        <v>217</v>
      </c>
      <c r="Z14" s="1" t="s">
        <v>127</v>
      </c>
      <c r="AA14" s="1" t="s">
        <v>128</v>
      </c>
      <c r="AB14" s="1" t="s">
        <v>129</v>
      </c>
      <c r="AC14" t="s">
        <v>218</v>
      </c>
      <c r="AD14" s="1" t="s">
        <v>127</v>
      </c>
      <c r="AE14" s="1" t="s">
        <v>128</v>
      </c>
      <c r="AF14" s="1" t="s">
        <v>129</v>
      </c>
      <c r="AG14" t="s">
        <v>219</v>
      </c>
      <c r="AH14" s="1" t="s">
        <v>220</v>
      </c>
      <c r="AI14" s="1" t="s">
        <v>221</v>
      </c>
      <c r="AJ14" s="1" t="s">
        <v>222</v>
      </c>
      <c r="AK14" t="s">
        <v>226</v>
      </c>
      <c r="AL14" s="1" t="s">
        <v>127</v>
      </c>
      <c r="AM14" s="1" t="s">
        <v>128</v>
      </c>
      <c r="AN14" s="1" t="s">
        <v>129</v>
      </c>
      <c r="AO14" t="s">
        <v>226</v>
      </c>
      <c r="AP14" s="1" t="s">
        <v>127</v>
      </c>
      <c r="AQ14" s="1" t="s">
        <v>128</v>
      </c>
      <c r="AR14" s="1" t="s">
        <v>129</v>
      </c>
      <c r="AS14" t="s">
        <v>239</v>
      </c>
      <c r="AT14" s="1" t="s">
        <v>240</v>
      </c>
      <c r="AU14" s="1" t="s">
        <v>241</v>
      </c>
      <c r="AV14" s="1" t="s">
        <v>242</v>
      </c>
      <c r="AW14" t="s">
        <v>269</v>
      </c>
      <c r="AX14" s="1" t="s">
        <v>270</v>
      </c>
      <c r="AY14" s="1" t="s">
        <v>271</v>
      </c>
      <c r="AZ14" s="1" t="s">
        <v>272</v>
      </c>
      <c r="BA14" t="s">
        <v>288</v>
      </c>
      <c r="BB14" s="1" t="s">
        <v>289</v>
      </c>
      <c r="BC14" s="1" t="s">
        <v>290</v>
      </c>
      <c r="BD14" s="1" t="s">
        <v>291</v>
      </c>
      <c r="BE14" t="s">
        <v>293</v>
      </c>
      <c r="BF14" s="1" t="s">
        <v>127</v>
      </c>
      <c r="BG14" s="1" t="s">
        <v>128</v>
      </c>
      <c r="BH14" s="1" t="s">
        <v>129</v>
      </c>
      <c r="BI14" t="s">
        <v>294</v>
      </c>
      <c r="BJ14" s="1" t="s">
        <v>127</v>
      </c>
      <c r="BK14" s="1" t="s">
        <v>128</v>
      </c>
      <c r="BL14" s="1" t="s">
        <v>129</v>
      </c>
      <c r="BM14" t="s">
        <v>312</v>
      </c>
      <c r="BN14" s="1" t="s">
        <v>313</v>
      </c>
      <c r="BO14" s="1" t="s">
        <v>314</v>
      </c>
      <c r="BP14" s="1" t="s">
        <v>315</v>
      </c>
      <c r="BQ14" t="s">
        <v>320</v>
      </c>
      <c r="BR14" s="1" t="s">
        <v>321</v>
      </c>
      <c r="BS14" s="1" t="s">
        <v>322</v>
      </c>
      <c r="BT14" s="1" t="s">
        <v>323</v>
      </c>
      <c r="BU14" t="s">
        <v>316</v>
      </c>
      <c r="BV14" s="1" t="s">
        <v>324</v>
      </c>
      <c r="BW14" s="1" t="s">
        <v>325</v>
      </c>
      <c r="BX14" s="1" t="s">
        <v>326</v>
      </c>
      <c r="BY14" t="s">
        <v>316</v>
      </c>
      <c r="BZ14" s="1" t="s">
        <v>327</v>
      </c>
      <c r="CA14" s="1" t="s">
        <v>328</v>
      </c>
      <c r="CB14" s="1" t="s">
        <v>334</v>
      </c>
      <c r="CC14" t="s">
        <v>335</v>
      </c>
      <c r="CD14" s="1" t="s">
        <v>313</v>
      </c>
      <c r="CE14" s="1" t="s">
        <v>314</v>
      </c>
      <c r="CF14" s="1" t="s">
        <v>315</v>
      </c>
      <c r="CG14" t="s">
        <v>336</v>
      </c>
      <c r="CH14" s="1" t="s">
        <v>313</v>
      </c>
      <c r="CI14" s="1" t="s">
        <v>314</v>
      </c>
      <c r="CJ14" s="1" t="s">
        <v>315</v>
      </c>
      <c r="CK14" t="s">
        <v>337</v>
      </c>
      <c r="CL14" s="1" t="s">
        <v>338</v>
      </c>
      <c r="CM14" s="1" t="s">
        <v>339</v>
      </c>
      <c r="CN14" s="1" t="s">
        <v>340</v>
      </c>
      <c r="CO14" t="s">
        <v>341</v>
      </c>
      <c r="CP14" s="1" t="s">
        <v>342</v>
      </c>
      <c r="CQ14" s="1" t="s">
        <v>343</v>
      </c>
      <c r="CR14" s="1" t="s">
        <v>349</v>
      </c>
      <c r="CS14" t="s">
        <v>350</v>
      </c>
      <c r="CT14" s="1" t="s">
        <v>351</v>
      </c>
      <c r="CU14" s="1" t="s">
        <v>352</v>
      </c>
      <c r="CV14" s="1" t="s">
        <v>353</v>
      </c>
      <c r="CW14" t="s">
        <v>350</v>
      </c>
      <c r="CX14" s="1" t="s">
        <v>354</v>
      </c>
      <c r="CY14" s="1" t="s">
        <v>355</v>
      </c>
      <c r="CZ14" s="1" t="s">
        <v>356</v>
      </c>
      <c r="DA14" t="s">
        <v>357</v>
      </c>
      <c r="DB14" s="1" t="s">
        <v>358</v>
      </c>
      <c r="DC14" s="1" t="s">
        <v>359</v>
      </c>
      <c r="DD14" s="1" t="s">
        <v>360</v>
      </c>
      <c r="DE14" t="s">
        <v>357</v>
      </c>
      <c r="DF14" s="1" t="s">
        <v>361</v>
      </c>
      <c r="DG14" s="1" t="s">
        <v>362</v>
      </c>
      <c r="DH14" s="1" t="s">
        <v>363</v>
      </c>
    </row>
    <row r="15" spans="1:120" x14ac:dyDescent="0.3">
      <c r="A15" s="1" t="s">
        <v>364</v>
      </c>
      <c r="B15">
        <v>574</v>
      </c>
      <c r="C15" t="s">
        <v>1</v>
      </c>
      <c r="D15" t="s">
        <v>2</v>
      </c>
      <c r="E15">
        <v>13</v>
      </c>
      <c r="F15" t="s">
        <v>113</v>
      </c>
      <c r="G15" s="1" t="s">
        <v>114</v>
      </c>
      <c r="H15" t="s">
        <v>365</v>
      </c>
      <c r="I15" s="1" t="s">
        <v>366</v>
      </c>
      <c r="J15" t="s">
        <v>309</v>
      </c>
      <c r="K15" s="1" t="s">
        <v>310</v>
      </c>
      <c r="L15" s="1" t="s">
        <v>367</v>
      </c>
      <c r="M15" t="s">
        <v>215</v>
      </c>
      <c r="N15" s="1" t="s">
        <v>127</v>
      </c>
      <c r="O15" s="1" t="s">
        <v>128</v>
      </c>
      <c r="P15" s="1" t="s">
        <v>129</v>
      </c>
      <c r="Q15" t="s">
        <v>135</v>
      </c>
      <c r="R15" s="1" t="s">
        <v>136</v>
      </c>
      <c r="S15" s="1" t="s">
        <v>137</v>
      </c>
      <c r="T15" s="1" t="s">
        <v>138</v>
      </c>
      <c r="U15" t="s">
        <v>183</v>
      </c>
      <c r="V15" s="1" t="s">
        <v>208</v>
      </c>
      <c r="W15" s="1" t="s">
        <v>209</v>
      </c>
      <c r="X15" s="1" t="s">
        <v>216</v>
      </c>
      <c r="Y15" t="s">
        <v>217</v>
      </c>
      <c r="Z15" s="1" t="s">
        <v>127</v>
      </c>
      <c r="AA15" s="1" t="s">
        <v>128</v>
      </c>
      <c r="AB15" s="1" t="s">
        <v>129</v>
      </c>
      <c r="AC15" t="s">
        <v>218</v>
      </c>
      <c r="AD15" s="1" t="s">
        <v>127</v>
      </c>
      <c r="AE15" s="1" t="s">
        <v>128</v>
      </c>
      <c r="AF15" s="1" t="s">
        <v>129</v>
      </c>
      <c r="AG15" t="s">
        <v>219</v>
      </c>
      <c r="AH15" s="1" t="s">
        <v>220</v>
      </c>
      <c r="AI15" s="1" t="s">
        <v>221</v>
      </c>
      <c r="AJ15" s="1" t="s">
        <v>222</v>
      </c>
      <c r="AK15" t="s">
        <v>226</v>
      </c>
      <c r="AL15" s="1" t="s">
        <v>127</v>
      </c>
      <c r="AM15" s="1" t="s">
        <v>128</v>
      </c>
      <c r="AN15" s="1" t="s">
        <v>129</v>
      </c>
      <c r="AO15" t="s">
        <v>226</v>
      </c>
      <c r="AP15" s="1" t="s">
        <v>127</v>
      </c>
      <c r="AQ15" s="1" t="s">
        <v>128</v>
      </c>
      <c r="AR15" s="1" t="s">
        <v>129</v>
      </c>
      <c r="AS15" t="s">
        <v>269</v>
      </c>
      <c r="AT15" s="1" t="s">
        <v>270</v>
      </c>
      <c r="AU15" s="1" t="s">
        <v>271</v>
      </c>
      <c r="AV15" s="1" t="s">
        <v>272</v>
      </c>
      <c r="AW15" t="s">
        <v>288</v>
      </c>
      <c r="AX15" s="1" t="s">
        <v>289</v>
      </c>
      <c r="AY15" s="1" t="s">
        <v>290</v>
      </c>
      <c r="AZ15" s="1" t="s">
        <v>291</v>
      </c>
      <c r="BA15" t="s">
        <v>293</v>
      </c>
      <c r="BB15" s="1" t="s">
        <v>127</v>
      </c>
      <c r="BC15" s="1" t="s">
        <v>128</v>
      </c>
      <c r="BD15" s="1" t="s">
        <v>129</v>
      </c>
      <c r="BE15" t="s">
        <v>294</v>
      </c>
      <c r="BF15" s="1" t="s">
        <v>127</v>
      </c>
      <c r="BG15" s="1" t="s">
        <v>128</v>
      </c>
      <c r="BH15" s="1" t="s">
        <v>129</v>
      </c>
      <c r="BI15" t="s">
        <v>312</v>
      </c>
      <c r="BJ15" s="1" t="s">
        <v>313</v>
      </c>
      <c r="BK15" s="1" t="s">
        <v>314</v>
      </c>
      <c r="BL15" s="1" t="s">
        <v>315</v>
      </c>
      <c r="BM15" t="s">
        <v>320</v>
      </c>
      <c r="BN15" s="1" t="s">
        <v>321</v>
      </c>
      <c r="BO15" s="1" t="s">
        <v>322</v>
      </c>
      <c r="BP15" s="1" t="s">
        <v>323</v>
      </c>
      <c r="BQ15" t="s">
        <v>316</v>
      </c>
      <c r="BR15" s="1" t="s">
        <v>324</v>
      </c>
      <c r="BS15" s="1" t="s">
        <v>325</v>
      </c>
      <c r="BT15" s="1" t="s">
        <v>326</v>
      </c>
      <c r="BU15" t="s">
        <v>316</v>
      </c>
      <c r="BV15" s="1" t="s">
        <v>327</v>
      </c>
      <c r="BW15" s="1" t="s">
        <v>328</v>
      </c>
      <c r="BX15" s="1" t="s">
        <v>334</v>
      </c>
      <c r="BY15" t="s">
        <v>335</v>
      </c>
      <c r="BZ15" s="1" t="s">
        <v>313</v>
      </c>
      <c r="CA15" s="1" t="s">
        <v>314</v>
      </c>
      <c r="CB15" s="1" t="s">
        <v>315</v>
      </c>
      <c r="CC15" t="s">
        <v>336</v>
      </c>
      <c r="CD15" s="1" t="s">
        <v>313</v>
      </c>
      <c r="CE15" s="1" t="s">
        <v>314</v>
      </c>
      <c r="CF15" s="1" t="s">
        <v>315</v>
      </c>
      <c r="CG15" t="s">
        <v>337</v>
      </c>
      <c r="CH15" s="1" t="s">
        <v>338</v>
      </c>
      <c r="CI15" s="1" t="s">
        <v>339</v>
      </c>
      <c r="CJ15" s="1" t="s">
        <v>340</v>
      </c>
      <c r="CK15" t="s">
        <v>341</v>
      </c>
      <c r="CL15" s="1" t="s">
        <v>342</v>
      </c>
      <c r="CM15" s="1" t="s">
        <v>343</v>
      </c>
      <c r="CN15" s="1" t="s">
        <v>349</v>
      </c>
      <c r="CO15" t="s">
        <v>350</v>
      </c>
      <c r="CP15" s="1" t="s">
        <v>354</v>
      </c>
      <c r="CQ15" s="1" t="s">
        <v>355</v>
      </c>
      <c r="CR15" s="1" t="s">
        <v>356</v>
      </c>
      <c r="CS15" t="s">
        <v>357</v>
      </c>
      <c r="CT15" s="1" t="s">
        <v>358</v>
      </c>
      <c r="CU15" s="1" t="s">
        <v>359</v>
      </c>
      <c r="CV15" s="1" t="s">
        <v>360</v>
      </c>
      <c r="CW15" t="s">
        <v>357</v>
      </c>
      <c r="CX15" s="1" t="s">
        <v>361</v>
      </c>
      <c r="CY15" s="1" t="s">
        <v>362</v>
      </c>
      <c r="CZ15" s="1" t="s">
        <v>368</v>
      </c>
      <c r="DA15" t="s">
        <v>369</v>
      </c>
      <c r="DB15" s="1" t="s">
        <v>370</v>
      </c>
      <c r="DC15" s="1" t="s">
        <v>371</v>
      </c>
      <c r="DD15" s="1" t="s">
        <v>372</v>
      </c>
      <c r="DE15" t="s">
        <v>373</v>
      </c>
      <c r="DF15" s="1" t="s">
        <v>374</v>
      </c>
      <c r="DG15" s="1" t="s">
        <v>375</v>
      </c>
      <c r="DH15" s="1" t="s">
        <v>376</v>
      </c>
      <c r="DI15" t="s">
        <v>377</v>
      </c>
      <c r="DJ15" s="1" t="s">
        <v>378</v>
      </c>
      <c r="DK15" s="1" t="s">
        <v>379</v>
      </c>
      <c r="DL15" s="1" t="s">
        <v>380</v>
      </c>
    </row>
    <row r="16" spans="1:120" x14ac:dyDescent="0.3">
      <c r="A16" s="1" t="s">
        <v>381</v>
      </c>
      <c r="B16">
        <v>409</v>
      </c>
      <c r="C16" t="s">
        <v>1</v>
      </c>
      <c r="D16" t="s">
        <v>2</v>
      </c>
      <c r="E16">
        <v>14</v>
      </c>
      <c r="F16" t="s">
        <v>113</v>
      </c>
      <c r="G16" s="1" t="s">
        <v>114</v>
      </c>
      <c r="H16" t="s">
        <v>365</v>
      </c>
      <c r="I16" s="1" t="s">
        <v>366</v>
      </c>
      <c r="J16" t="s">
        <v>382</v>
      </c>
      <c r="K16" s="1" t="s">
        <v>383</v>
      </c>
      <c r="L16" s="1" t="s">
        <v>384</v>
      </c>
      <c r="M16" t="s">
        <v>215</v>
      </c>
      <c r="N16" s="1" t="s">
        <v>127</v>
      </c>
      <c r="O16" s="1" t="s">
        <v>128</v>
      </c>
      <c r="P16" s="1" t="s">
        <v>129</v>
      </c>
      <c r="Q16" t="s">
        <v>135</v>
      </c>
      <c r="R16" s="1" t="s">
        <v>136</v>
      </c>
      <c r="S16" s="1" t="s">
        <v>137</v>
      </c>
      <c r="T16" s="1" t="s">
        <v>138</v>
      </c>
      <c r="U16" t="s">
        <v>183</v>
      </c>
      <c r="V16" s="1" t="s">
        <v>208</v>
      </c>
      <c r="W16" s="1" t="s">
        <v>209</v>
      </c>
      <c r="X16" s="1" t="s">
        <v>216</v>
      </c>
      <c r="Y16" t="s">
        <v>217</v>
      </c>
      <c r="Z16" s="1" t="s">
        <v>127</v>
      </c>
      <c r="AA16" s="1" t="s">
        <v>128</v>
      </c>
      <c r="AB16" s="1" t="s">
        <v>129</v>
      </c>
      <c r="AC16" t="s">
        <v>218</v>
      </c>
      <c r="AD16" s="1" t="s">
        <v>127</v>
      </c>
      <c r="AE16" s="1" t="s">
        <v>128</v>
      </c>
      <c r="AF16" s="1" t="s">
        <v>129</v>
      </c>
      <c r="AG16" t="s">
        <v>219</v>
      </c>
      <c r="AH16" s="1" t="s">
        <v>220</v>
      </c>
      <c r="AI16" s="1" t="s">
        <v>221</v>
      </c>
      <c r="AJ16" s="1" t="s">
        <v>222</v>
      </c>
      <c r="AK16" t="s">
        <v>226</v>
      </c>
      <c r="AL16" s="1" t="s">
        <v>127</v>
      </c>
      <c r="AM16" s="1" t="s">
        <v>128</v>
      </c>
      <c r="AN16" s="1" t="s">
        <v>129</v>
      </c>
      <c r="AO16" t="s">
        <v>226</v>
      </c>
      <c r="AP16" s="1" t="s">
        <v>127</v>
      </c>
      <c r="AQ16" s="1" t="s">
        <v>128</v>
      </c>
      <c r="AR16" s="1" t="s">
        <v>129</v>
      </c>
      <c r="AS16" t="s">
        <v>269</v>
      </c>
      <c r="AT16" s="1" t="s">
        <v>270</v>
      </c>
      <c r="AU16" s="1" t="s">
        <v>271</v>
      </c>
      <c r="AV16" s="1" t="s">
        <v>272</v>
      </c>
      <c r="AW16" t="s">
        <v>288</v>
      </c>
      <c r="AX16" s="1" t="s">
        <v>289</v>
      </c>
      <c r="AY16" s="1" t="s">
        <v>290</v>
      </c>
      <c r="AZ16" s="1" t="s">
        <v>291</v>
      </c>
      <c r="BA16" t="s">
        <v>293</v>
      </c>
      <c r="BB16" s="1" t="s">
        <v>127</v>
      </c>
      <c r="BC16" s="1" t="s">
        <v>128</v>
      </c>
      <c r="BD16" s="1" t="s">
        <v>129</v>
      </c>
      <c r="BE16" t="s">
        <v>294</v>
      </c>
      <c r="BF16" s="1" t="s">
        <v>127</v>
      </c>
      <c r="BG16" s="1" t="s">
        <v>128</v>
      </c>
      <c r="BH16" s="1" t="s">
        <v>129</v>
      </c>
      <c r="BI16" t="s">
        <v>320</v>
      </c>
      <c r="BJ16" s="1" t="s">
        <v>321</v>
      </c>
      <c r="BK16" s="1" t="s">
        <v>322</v>
      </c>
      <c r="BL16" s="1" t="s">
        <v>323</v>
      </c>
      <c r="BM16" t="s">
        <v>316</v>
      </c>
      <c r="BN16" s="1" t="s">
        <v>324</v>
      </c>
      <c r="BO16" s="1" t="s">
        <v>325</v>
      </c>
      <c r="BP16" s="1" t="s">
        <v>326</v>
      </c>
      <c r="BQ16" t="s">
        <v>316</v>
      </c>
      <c r="BR16" s="1" t="s">
        <v>327</v>
      </c>
      <c r="BS16" s="1" t="s">
        <v>328</v>
      </c>
      <c r="BT16" s="1" t="s">
        <v>334</v>
      </c>
      <c r="BU16" t="s">
        <v>337</v>
      </c>
      <c r="BV16" s="1" t="s">
        <v>338</v>
      </c>
      <c r="BW16" s="1" t="s">
        <v>339</v>
      </c>
      <c r="BX16" s="1" t="s">
        <v>340</v>
      </c>
      <c r="BY16" t="s">
        <v>341</v>
      </c>
      <c r="BZ16" s="1" t="s">
        <v>342</v>
      </c>
      <c r="CA16" s="1" t="s">
        <v>343</v>
      </c>
      <c r="CB16" s="1" t="s">
        <v>349</v>
      </c>
      <c r="CC16" t="s">
        <v>350</v>
      </c>
      <c r="CD16" s="1" t="s">
        <v>354</v>
      </c>
      <c r="CE16" s="1" t="s">
        <v>355</v>
      </c>
      <c r="CF16" s="1" t="s">
        <v>356</v>
      </c>
      <c r="CG16" t="s">
        <v>357</v>
      </c>
      <c r="CH16" s="1" t="s">
        <v>358</v>
      </c>
      <c r="CI16" s="1" t="s">
        <v>359</v>
      </c>
      <c r="CJ16" s="1" t="s">
        <v>360</v>
      </c>
      <c r="CK16" t="s">
        <v>357</v>
      </c>
      <c r="CL16" s="1" t="s">
        <v>361</v>
      </c>
      <c r="CM16" s="1" t="s">
        <v>362</v>
      </c>
      <c r="CN16" s="1" t="s">
        <v>368</v>
      </c>
      <c r="CO16" t="s">
        <v>369</v>
      </c>
      <c r="CP16" s="1" t="s">
        <v>370</v>
      </c>
      <c r="CQ16" s="1" t="s">
        <v>371</v>
      </c>
      <c r="CR16" s="1" t="s">
        <v>372</v>
      </c>
      <c r="CS16" t="s">
        <v>373</v>
      </c>
      <c r="CT16" s="1" t="s">
        <v>374</v>
      </c>
      <c r="CU16" s="1" t="s">
        <v>375</v>
      </c>
      <c r="CV16" s="1" t="s">
        <v>376</v>
      </c>
      <c r="CW16" t="s">
        <v>377</v>
      </c>
      <c r="CX16" s="1" t="s">
        <v>378</v>
      </c>
      <c r="CY16" s="1" t="s">
        <v>379</v>
      </c>
      <c r="CZ16" s="1" t="s">
        <v>385</v>
      </c>
      <c r="DA16" t="s">
        <v>386</v>
      </c>
      <c r="DB16" s="1" t="s">
        <v>387</v>
      </c>
      <c r="DC16" s="1" t="s">
        <v>388</v>
      </c>
      <c r="DD16" s="1" t="s">
        <v>389</v>
      </c>
      <c r="DE16" t="s">
        <v>390</v>
      </c>
      <c r="DF16" s="1" t="s">
        <v>391</v>
      </c>
      <c r="DG16" s="1" t="s">
        <v>392</v>
      </c>
      <c r="DH16" s="1" t="s">
        <v>393</v>
      </c>
      <c r="DI16" t="s">
        <v>390</v>
      </c>
      <c r="DJ16" s="1" t="s">
        <v>394</v>
      </c>
      <c r="DK16" s="1" t="s">
        <v>395</v>
      </c>
      <c r="DL16" s="1" t="s">
        <v>396</v>
      </c>
      <c r="DM16" t="s">
        <v>390</v>
      </c>
      <c r="DN16" s="1" t="s">
        <v>397</v>
      </c>
      <c r="DO16" s="1" t="s">
        <v>398</v>
      </c>
      <c r="DP16" s="1" t="s">
        <v>399</v>
      </c>
    </row>
    <row r="17" spans="1:132" x14ac:dyDescent="0.3">
      <c r="A17" s="1" t="s">
        <v>400</v>
      </c>
      <c r="B17">
        <v>142</v>
      </c>
      <c r="C17" t="s">
        <v>1</v>
      </c>
      <c r="D17" t="s">
        <v>2</v>
      </c>
      <c r="E17">
        <v>15</v>
      </c>
      <c r="F17" t="s">
        <v>113</v>
      </c>
      <c r="G17" s="1" t="s">
        <v>114</v>
      </c>
      <c r="H17" t="s">
        <v>365</v>
      </c>
      <c r="I17" s="1" t="s">
        <v>366</v>
      </c>
      <c r="J17" t="s">
        <v>382</v>
      </c>
      <c r="K17" s="1" t="s">
        <v>383</v>
      </c>
      <c r="L17" s="1" t="s">
        <v>401</v>
      </c>
      <c r="M17" t="s">
        <v>215</v>
      </c>
      <c r="N17" s="1" t="s">
        <v>127</v>
      </c>
      <c r="O17" s="1" t="s">
        <v>128</v>
      </c>
      <c r="P17" s="1" t="s">
        <v>129</v>
      </c>
      <c r="Q17" t="s">
        <v>135</v>
      </c>
      <c r="R17" s="1" t="s">
        <v>136</v>
      </c>
      <c r="S17" s="1" t="s">
        <v>137</v>
      </c>
      <c r="T17" s="1" t="s">
        <v>138</v>
      </c>
      <c r="U17" t="s">
        <v>217</v>
      </c>
      <c r="V17" s="1" t="s">
        <v>127</v>
      </c>
      <c r="W17" s="1" t="s">
        <v>128</v>
      </c>
      <c r="X17" s="1" t="s">
        <v>129</v>
      </c>
      <c r="Y17" t="s">
        <v>218</v>
      </c>
      <c r="Z17" s="1" t="s">
        <v>127</v>
      </c>
      <c r="AA17" s="1" t="s">
        <v>128</v>
      </c>
      <c r="AB17" s="1" t="s">
        <v>129</v>
      </c>
      <c r="AC17" t="s">
        <v>219</v>
      </c>
      <c r="AD17" s="1" t="s">
        <v>220</v>
      </c>
      <c r="AE17" s="1" t="s">
        <v>221</v>
      </c>
      <c r="AF17" s="1" t="s">
        <v>222</v>
      </c>
      <c r="AG17" t="s">
        <v>226</v>
      </c>
      <c r="AH17" s="1" t="s">
        <v>127</v>
      </c>
      <c r="AI17" s="1" t="s">
        <v>128</v>
      </c>
      <c r="AJ17" s="1" t="s">
        <v>129</v>
      </c>
      <c r="AK17" t="s">
        <v>226</v>
      </c>
      <c r="AL17" s="1" t="s">
        <v>127</v>
      </c>
      <c r="AM17" s="1" t="s">
        <v>128</v>
      </c>
      <c r="AN17" s="1" t="s">
        <v>129</v>
      </c>
      <c r="AO17" t="s">
        <v>269</v>
      </c>
      <c r="AP17" s="1" t="s">
        <v>270</v>
      </c>
      <c r="AQ17" s="1" t="s">
        <v>271</v>
      </c>
      <c r="AR17" s="1" t="s">
        <v>272</v>
      </c>
      <c r="AS17" t="s">
        <v>288</v>
      </c>
      <c r="AT17" s="1" t="s">
        <v>289</v>
      </c>
      <c r="AU17" s="1" t="s">
        <v>290</v>
      </c>
      <c r="AV17" s="1" t="s">
        <v>291</v>
      </c>
      <c r="AW17" t="s">
        <v>293</v>
      </c>
      <c r="AX17" s="1" t="s">
        <v>127</v>
      </c>
      <c r="AY17" s="1" t="s">
        <v>128</v>
      </c>
      <c r="AZ17" s="1" t="s">
        <v>129</v>
      </c>
      <c r="BA17" t="s">
        <v>294</v>
      </c>
      <c r="BB17" s="1" t="s">
        <v>127</v>
      </c>
      <c r="BC17" s="1" t="s">
        <v>128</v>
      </c>
      <c r="BD17" s="1" t="s">
        <v>129</v>
      </c>
      <c r="BE17" t="s">
        <v>320</v>
      </c>
      <c r="BF17" s="1" t="s">
        <v>321</v>
      </c>
      <c r="BG17" s="1" t="s">
        <v>322</v>
      </c>
      <c r="BH17" s="1" t="s">
        <v>323</v>
      </c>
      <c r="BI17" t="s">
        <v>316</v>
      </c>
      <c r="BJ17" s="1" t="s">
        <v>324</v>
      </c>
      <c r="BK17" s="1" t="s">
        <v>325</v>
      </c>
      <c r="BL17" s="1" t="s">
        <v>326</v>
      </c>
      <c r="BM17" t="s">
        <v>316</v>
      </c>
      <c r="BN17" s="1" t="s">
        <v>327</v>
      </c>
      <c r="BO17" s="1" t="s">
        <v>328</v>
      </c>
      <c r="BP17" s="1" t="s">
        <v>334</v>
      </c>
      <c r="BQ17" t="s">
        <v>337</v>
      </c>
      <c r="BR17" s="1" t="s">
        <v>338</v>
      </c>
      <c r="BS17" s="1" t="s">
        <v>339</v>
      </c>
      <c r="BT17" s="1" t="s">
        <v>340</v>
      </c>
      <c r="BU17" t="s">
        <v>341</v>
      </c>
      <c r="BV17" s="1" t="s">
        <v>342</v>
      </c>
      <c r="BW17" s="1" t="s">
        <v>343</v>
      </c>
      <c r="BX17" s="1" t="s">
        <v>349</v>
      </c>
      <c r="BY17" t="s">
        <v>350</v>
      </c>
      <c r="BZ17" s="1" t="s">
        <v>354</v>
      </c>
      <c r="CA17" s="1" t="s">
        <v>355</v>
      </c>
      <c r="CB17" s="1" t="s">
        <v>356</v>
      </c>
      <c r="CC17" t="s">
        <v>357</v>
      </c>
      <c r="CD17" s="1" t="s">
        <v>358</v>
      </c>
      <c r="CE17" s="1" t="s">
        <v>359</v>
      </c>
      <c r="CF17" s="1" t="s">
        <v>360</v>
      </c>
      <c r="CG17" t="s">
        <v>357</v>
      </c>
      <c r="CH17" s="1" t="s">
        <v>361</v>
      </c>
      <c r="CI17" s="1" t="s">
        <v>362</v>
      </c>
      <c r="CJ17" s="1" t="s">
        <v>368</v>
      </c>
      <c r="CK17" t="s">
        <v>369</v>
      </c>
      <c r="CL17" s="1" t="s">
        <v>370</v>
      </c>
      <c r="CM17" s="1" t="s">
        <v>371</v>
      </c>
      <c r="CN17" s="1" t="s">
        <v>372</v>
      </c>
      <c r="CO17" t="s">
        <v>377</v>
      </c>
      <c r="CP17" s="1" t="s">
        <v>378</v>
      </c>
      <c r="CQ17" s="1" t="s">
        <v>379</v>
      </c>
      <c r="CR17" s="1" t="s">
        <v>385</v>
      </c>
      <c r="CS17" t="s">
        <v>386</v>
      </c>
      <c r="CT17" s="1" t="s">
        <v>387</v>
      </c>
      <c r="CU17" s="1" t="s">
        <v>388</v>
      </c>
      <c r="CV17" s="1" t="s">
        <v>389</v>
      </c>
      <c r="CW17" t="s">
        <v>390</v>
      </c>
      <c r="CX17" s="1" t="s">
        <v>391</v>
      </c>
      <c r="CY17" s="1" t="s">
        <v>392</v>
      </c>
      <c r="CZ17" s="1" t="s">
        <v>393</v>
      </c>
      <c r="DA17" t="s">
        <v>390</v>
      </c>
      <c r="DB17" s="1" t="s">
        <v>397</v>
      </c>
      <c r="DC17" s="1" t="s">
        <v>398</v>
      </c>
      <c r="DD17" s="1" t="s">
        <v>402</v>
      </c>
      <c r="DE17" t="s">
        <v>403</v>
      </c>
      <c r="DF17" s="1" t="s">
        <v>404</v>
      </c>
      <c r="DG17" s="1" t="s">
        <v>405</v>
      </c>
      <c r="DH17" s="1" t="s">
        <v>406</v>
      </c>
      <c r="DI17" t="s">
        <v>407</v>
      </c>
      <c r="DJ17" s="1" t="s">
        <v>408</v>
      </c>
      <c r="DK17" s="1" t="s">
        <v>409</v>
      </c>
      <c r="DL17" s="1" t="s">
        <v>410</v>
      </c>
      <c r="DM17" t="s">
        <v>411</v>
      </c>
      <c r="DN17" s="1" t="s">
        <v>412</v>
      </c>
      <c r="DO17" s="1" t="s">
        <v>413</v>
      </c>
      <c r="DP17" s="1" t="s">
        <v>414</v>
      </c>
      <c r="DQ17" t="s">
        <v>411</v>
      </c>
      <c r="DR17" t="s">
        <v>415</v>
      </c>
      <c r="DS17" s="1" t="s">
        <v>421</v>
      </c>
      <c r="DT17" t="s">
        <v>416</v>
      </c>
      <c r="DU17" t="s">
        <v>411</v>
      </c>
      <c r="DV17" t="s">
        <v>417</v>
      </c>
      <c r="DW17" s="2">
        <v>1338552846003630</v>
      </c>
      <c r="DX17" t="s">
        <v>418</v>
      </c>
      <c r="DY17" t="s">
        <v>403</v>
      </c>
      <c r="DZ17" t="s">
        <v>419</v>
      </c>
      <c r="EA17" s="1" t="s">
        <v>422</v>
      </c>
      <c r="EB17" t="s">
        <v>420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5"/>
  <sheetViews>
    <sheetView topLeftCell="A218" workbookViewId="0">
      <selection activeCell="E358" sqref="E358"/>
    </sheetView>
  </sheetViews>
  <sheetFormatPr baseColWidth="10" defaultRowHeight="14.4" x14ac:dyDescent="0.3"/>
  <cols>
    <col min="2" max="2" width="28.6640625" bestFit="1" customWidth="1"/>
    <col min="3" max="3" width="19.77734375" bestFit="1" customWidth="1"/>
    <col min="4" max="4" width="19.88671875" bestFit="1" customWidth="1"/>
    <col min="5" max="5" width="20.44140625" bestFit="1" customWidth="1"/>
    <col min="7" max="7" width="11.6640625" customWidth="1"/>
    <col min="9" max="9" width="9.6640625" customWidth="1"/>
  </cols>
  <sheetData>
    <row r="1" spans="1:5" x14ac:dyDescent="0.3">
      <c r="A1" t="s">
        <v>497</v>
      </c>
      <c r="B1" t="s">
        <v>498</v>
      </c>
      <c r="C1" t="s">
        <v>512</v>
      </c>
      <c r="D1" t="s">
        <v>499</v>
      </c>
      <c r="E1" t="s">
        <v>500</v>
      </c>
    </row>
    <row r="2" spans="1:5" x14ac:dyDescent="0.3">
      <c r="A2" s="1">
        <v>1</v>
      </c>
      <c r="B2" s="3" t="s">
        <v>423</v>
      </c>
      <c r="C2" s="7">
        <v>279.80210317502298</v>
      </c>
      <c r="D2" s="7">
        <v>32.668106003957</v>
      </c>
      <c r="E2" s="7">
        <v>3.8163038143261598</v>
      </c>
    </row>
    <row r="3" spans="1:5" x14ac:dyDescent="0.3">
      <c r="A3" s="1">
        <v>1</v>
      </c>
      <c r="B3" s="1" t="s">
        <v>424</v>
      </c>
      <c r="C3" s="7">
        <v>261.98839518056297</v>
      </c>
      <c r="D3" s="7">
        <v>22.942728853921199</v>
      </c>
      <c r="E3" s="7">
        <v>4.0346297757469198</v>
      </c>
    </row>
    <row r="4" spans="1:5" x14ac:dyDescent="0.3">
      <c r="A4" s="1">
        <v>1</v>
      </c>
      <c r="B4" s="1" t="s">
        <v>425</v>
      </c>
      <c r="C4" s="7">
        <v>252.38661109839899</v>
      </c>
      <c r="D4" s="7">
        <v>13.3738489346159</v>
      </c>
      <c r="E4" s="7">
        <v>4.2207474983876603</v>
      </c>
    </row>
    <row r="5" spans="1:5" x14ac:dyDescent="0.3">
      <c r="A5" s="1">
        <v>1</v>
      </c>
      <c r="B5" s="1" t="s">
        <v>426</v>
      </c>
      <c r="C5" s="7">
        <v>269.235547935645</v>
      </c>
      <c r="D5" s="7">
        <v>16.481243910380201</v>
      </c>
      <c r="E5" s="7">
        <v>3.85863458904663</v>
      </c>
    </row>
    <row r="6" spans="1:5" x14ac:dyDescent="0.3">
      <c r="A6" s="1">
        <v>2</v>
      </c>
      <c r="B6" s="3" t="s">
        <v>423</v>
      </c>
      <c r="C6" s="7">
        <v>279.80210317502298</v>
      </c>
      <c r="D6" s="7">
        <v>32.668106003957</v>
      </c>
      <c r="E6" s="7">
        <v>3.8163038143261598</v>
      </c>
    </row>
    <row r="7" spans="1:5" x14ac:dyDescent="0.3">
      <c r="A7" s="1">
        <v>2</v>
      </c>
      <c r="B7" s="1" t="s">
        <v>425</v>
      </c>
      <c r="C7" s="7">
        <v>252.38661109839899</v>
      </c>
      <c r="D7" s="7">
        <v>13.3738489346159</v>
      </c>
      <c r="E7" s="7">
        <v>4.2207474983876603</v>
      </c>
    </row>
    <row r="8" spans="1:5" x14ac:dyDescent="0.3">
      <c r="A8" s="1">
        <v>2</v>
      </c>
      <c r="B8" s="1" t="s">
        <v>426</v>
      </c>
      <c r="C8" s="7">
        <v>269.235547935645</v>
      </c>
      <c r="D8" s="7">
        <v>16.481243910380201</v>
      </c>
      <c r="E8" s="7">
        <v>3.85863458904663</v>
      </c>
    </row>
    <row r="9" spans="1:5" x14ac:dyDescent="0.3">
      <c r="A9" s="1">
        <v>2</v>
      </c>
      <c r="B9" s="1" t="s">
        <v>427</v>
      </c>
      <c r="C9" s="7">
        <v>279.80210317502298</v>
      </c>
      <c r="D9" s="7">
        <v>32.668106003957</v>
      </c>
      <c r="E9" s="7">
        <v>3.8163038143261598</v>
      </c>
    </row>
    <row r="10" spans="1:5" x14ac:dyDescent="0.3">
      <c r="A10" s="1">
        <v>2</v>
      </c>
      <c r="B10" s="1" t="s">
        <v>428</v>
      </c>
      <c r="C10" s="7">
        <v>234.35663953234399</v>
      </c>
      <c r="D10" s="7">
        <v>23.924243256717698</v>
      </c>
      <c r="E10" s="7">
        <v>4.3026956939868501</v>
      </c>
    </row>
    <row r="11" spans="1:5" x14ac:dyDescent="0.3">
      <c r="A11" s="1">
        <v>2</v>
      </c>
      <c r="B11" s="1" t="s">
        <v>429</v>
      </c>
      <c r="C11" s="7">
        <v>251.387476290286</v>
      </c>
      <c r="D11" s="7">
        <v>18.719285982983699</v>
      </c>
      <c r="E11" s="7">
        <v>3.9867096124732</v>
      </c>
    </row>
    <row r="12" spans="1:5" x14ac:dyDescent="0.3">
      <c r="A12" s="1">
        <v>2</v>
      </c>
      <c r="B12" s="1" t="s">
        <v>430</v>
      </c>
      <c r="C12" s="7">
        <v>251.387475833228</v>
      </c>
      <c r="D12" s="7">
        <v>18.719287055170302</v>
      </c>
      <c r="E12" s="7">
        <v>3.9867096624774798</v>
      </c>
    </row>
    <row r="13" spans="1:5" x14ac:dyDescent="0.3">
      <c r="A13" s="1">
        <v>2</v>
      </c>
      <c r="B13" s="1" t="s">
        <v>431</v>
      </c>
      <c r="C13" s="7">
        <v>251.387475833228</v>
      </c>
      <c r="D13" s="7">
        <v>18.719287055170302</v>
      </c>
      <c r="E13" s="7">
        <v>3.9867096624774798</v>
      </c>
    </row>
    <row r="14" spans="1:5" x14ac:dyDescent="0.3">
      <c r="A14" s="1">
        <v>2</v>
      </c>
      <c r="B14" s="1" t="s">
        <v>432</v>
      </c>
      <c r="C14" s="7">
        <v>258.75641704282998</v>
      </c>
      <c r="D14" s="7">
        <v>16.7812828251216</v>
      </c>
      <c r="E14" s="7">
        <v>3.9245918085829699</v>
      </c>
    </row>
    <row r="15" spans="1:5" x14ac:dyDescent="0.3">
      <c r="A15" s="1">
        <v>3</v>
      </c>
      <c r="B15" s="3" t="s">
        <v>423</v>
      </c>
      <c r="C15" s="7">
        <v>279.80210317502298</v>
      </c>
      <c r="D15" s="7">
        <v>32.668106003957</v>
      </c>
      <c r="E15" s="7">
        <v>3.8163038143261598</v>
      </c>
    </row>
    <row r="16" spans="1:5" x14ac:dyDescent="0.3">
      <c r="A16" s="1">
        <v>3</v>
      </c>
      <c r="B16" s="1" t="s">
        <v>426</v>
      </c>
      <c r="C16" s="7">
        <v>269.235547935645</v>
      </c>
      <c r="D16" s="7">
        <v>16.481243910380201</v>
      </c>
      <c r="E16" s="7">
        <v>3.85863458904663</v>
      </c>
    </row>
    <row r="17" spans="1:5" x14ac:dyDescent="0.3">
      <c r="A17" s="1">
        <v>3</v>
      </c>
      <c r="B17" s="1" t="s">
        <v>427</v>
      </c>
      <c r="C17" s="7">
        <v>279.80210317502298</v>
      </c>
      <c r="D17" s="7">
        <v>32.668106003957</v>
      </c>
      <c r="E17" s="7">
        <v>3.8163038143261598</v>
      </c>
    </row>
    <row r="18" spans="1:5" x14ac:dyDescent="0.3">
      <c r="A18" s="1">
        <v>3</v>
      </c>
      <c r="B18" s="1" t="s">
        <v>433</v>
      </c>
      <c r="C18" s="7">
        <v>279.80210317502298</v>
      </c>
      <c r="D18" s="7">
        <v>32.668106003957</v>
      </c>
      <c r="E18" s="7">
        <v>3.8163038143261598</v>
      </c>
    </row>
    <row r="19" spans="1:5" x14ac:dyDescent="0.3">
      <c r="A19" s="1">
        <v>3</v>
      </c>
      <c r="B19" s="1" t="s">
        <v>432</v>
      </c>
      <c r="C19" s="7">
        <v>258.75641704282998</v>
      </c>
      <c r="D19" s="7">
        <v>16.7812828251216</v>
      </c>
      <c r="E19" s="7">
        <v>3.9245918085829699</v>
      </c>
    </row>
    <row r="20" spans="1:5" x14ac:dyDescent="0.3">
      <c r="A20" s="1">
        <v>3</v>
      </c>
      <c r="B20" s="1" t="s">
        <v>434</v>
      </c>
      <c r="C20" s="7">
        <v>239.412512610703</v>
      </c>
      <c r="D20" s="7">
        <v>13.077801731043399</v>
      </c>
      <c r="E20" s="7">
        <v>4.1559051549811601</v>
      </c>
    </row>
    <row r="21" spans="1:5" x14ac:dyDescent="0.3">
      <c r="A21" s="1">
        <v>3</v>
      </c>
      <c r="B21" s="1" t="s">
        <v>435</v>
      </c>
      <c r="C21" s="7">
        <v>279.80210317502298</v>
      </c>
      <c r="D21" s="7">
        <v>32.668106003957</v>
      </c>
      <c r="E21" s="7">
        <v>3.8163038143261598</v>
      </c>
    </row>
    <row r="22" spans="1:5" x14ac:dyDescent="0.3">
      <c r="A22" s="1">
        <v>3</v>
      </c>
      <c r="B22" s="1" t="s">
        <v>436</v>
      </c>
      <c r="C22" s="7">
        <v>279.80210317502298</v>
      </c>
      <c r="D22" s="7">
        <v>32.668106003957</v>
      </c>
      <c r="E22" s="7">
        <v>3.8163038143261598</v>
      </c>
    </row>
    <row r="23" spans="1:5" x14ac:dyDescent="0.3">
      <c r="A23" s="1">
        <v>3</v>
      </c>
      <c r="B23" s="1" t="s">
        <v>437</v>
      </c>
      <c r="C23" s="7">
        <v>265.72323671081699</v>
      </c>
      <c r="D23" s="7">
        <v>24.439272122675899</v>
      </c>
      <c r="E23" s="7">
        <v>3.8850437113028198</v>
      </c>
    </row>
    <row r="24" spans="1:5" x14ac:dyDescent="0.3">
      <c r="A24" s="1">
        <v>3</v>
      </c>
      <c r="B24" s="1" t="s">
        <v>435</v>
      </c>
      <c r="C24" s="7">
        <v>243.54394962742299</v>
      </c>
      <c r="D24" s="7">
        <v>12.863706814141199</v>
      </c>
      <c r="E24" s="7">
        <v>4.0449378973494898</v>
      </c>
    </row>
    <row r="25" spans="1:5" x14ac:dyDescent="0.3">
      <c r="A25" s="1">
        <v>3</v>
      </c>
      <c r="B25" s="1" t="s">
        <v>438</v>
      </c>
      <c r="C25" s="7">
        <v>248.368767261008</v>
      </c>
      <c r="D25" s="7">
        <v>12.810189327598501</v>
      </c>
      <c r="E25" s="7">
        <v>4.0674795999669398</v>
      </c>
    </row>
    <row r="26" spans="1:5" x14ac:dyDescent="0.3">
      <c r="A26" s="1">
        <v>3</v>
      </c>
      <c r="B26" s="1" t="s">
        <v>439</v>
      </c>
      <c r="C26" s="7">
        <v>243.68473670937601</v>
      </c>
      <c r="D26" s="7">
        <v>16.553531517972299</v>
      </c>
      <c r="E26" s="7">
        <v>4.0368328942865404</v>
      </c>
    </row>
    <row r="27" spans="1:5" x14ac:dyDescent="0.3">
      <c r="A27" s="1">
        <v>3</v>
      </c>
      <c r="B27" s="1" t="s">
        <v>438</v>
      </c>
      <c r="C27" s="7">
        <v>225.462404355709</v>
      </c>
      <c r="D27" s="7">
        <v>18.8518684368109</v>
      </c>
      <c r="E27" s="7">
        <v>4.2774545741867298</v>
      </c>
    </row>
    <row r="28" spans="1:5" x14ac:dyDescent="0.3">
      <c r="A28" s="1">
        <v>3</v>
      </c>
      <c r="B28" s="1" t="s">
        <v>440</v>
      </c>
      <c r="C28" s="7">
        <v>249.00415569883299</v>
      </c>
      <c r="D28" s="7">
        <v>18.164495325368598</v>
      </c>
      <c r="E28" s="7">
        <v>3.9448736538900899</v>
      </c>
    </row>
    <row r="29" spans="1:5" x14ac:dyDescent="0.3">
      <c r="A29" s="1">
        <v>3</v>
      </c>
      <c r="B29" s="1" t="s">
        <v>441</v>
      </c>
      <c r="C29" s="7">
        <v>259.820155414</v>
      </c>
      <c r="D29" s="7">
        <v>16.7153570472897</v>
      </c>
      <c r="E29" s="7">
        <v>4.03304243246901</v>
      </c>
    </row>
    <row r="30" spans="1:5" x14ac:dyDescent="0.3">
      <c r="A30" s="1">
        <v>4</v>
      </c>
      <c r="B30" s="3" t="s">
        <v>423</v>
      </c>
      <c r="C30" s="7">
        <v>279.80210317502298</v>
      </c>
      <c r="D30" s="7">
        <v>32.668106003957</v>
      </c>
      <c r="E30" s="7">
        <v>3.8163038143261598</v>
      </c>
    </row>
    <row r="31" spans="1:5" x14ac:dyDescent="0.3">
      <c r="A31" s="1">
        <v>4</v>
      </c>
      <c r="B31" s="1" t="s">
        <v>426</v>
      </c>
      <c r="C31" s="7">
        <v>269.235547935645</v>
      </c>
      <c r="D31" s="7">
        <v>16.481243910380201</v>
      </c>
      <c r="E31" s="7">
        <v>3.85863458904663</v>
      </c>
    </row>
    <row r="32" spans="1:5" x14ac:dyDescent="0.3">
      <c r="A32" s="1">
        <v>4</v>
      </c>
      <c r="B32" s="1" t="s">
        <v>427</v>
      </c>
      <c r="C32" s="7">
        <v>279.80210317502298</v>
      </c>
      <c r="D32" s="7">
        <v>32.668106003957</v>
      </c>
      <c r="E32" s="7">
        <v>3.8163038143261598</v>
      </c>
    </row>
    <row r="33" spans="1:5" x14ac:dyDescent="0.3">
      <c r="A33" s="1">
        <v>4</v>
      </c>
      <c r="B33" s="1" t="s">
        <v>433</v>
      </c>
      <c r="C33" s="7">
        <v>279.80210317502298</v>
      </c>
      <c r="D33" s="7">
        <v>32.668106003957</v>
      </c>
      <c r="E33" s="7">
        <v>3.8163038143261598</v>
      </c>
    </row>
    <row r="34" spans="1:5" x14ac:dyDescent="0.3">
      <c r="A34" s="1">
        <v>4</v>
      </c>
      <c r="B34" s="1" t="s">
        <v>434</v>
      </c>
      <c r="C34" s="7">
        <v>239.412512610703</v>
      </c>
      <c r="D34" s="7">
        <v>13.077801731043399</v>
      </c>
      <c r="E34" s="7">
        <v>4.1559051549811601</v>
      </c>
    </row>
    <row r="35" spans="1:5" x14ac:dyDescent="0.3">
      <c r="A35" s="1">
        <v>4</v>
      </c>
      <c r="B35" s="1" t="s">
        <v>435</v>
      </c>
      <c r="C35" s="7">
        <v>279.80210317502298</v>
      </c>
      <c r="D35" s="7">
        <v>32.668106003957</v>
      </c>
      <c r="E35" s="7">
        <v>3.8163038143261598</v>
      </c>
    </row>
    <row r="36" spans="1:5" x14ac:dyDescent="0.3">
      <c r="A36" s="1">
        <v>4</v>
      </c>
      <c r="B36" s="1" t="s">
        <v>436</v>
      </c>
      <c r="C36" s="7">
        <v>279.80210317502298</v>
      </c>
      <c r="D36" s="7">
        <v>32.668106003957</v>
      </c>
      <c r="E36" s="7">
        <v>3.8163038143261598</v>
      </c>
    </row>
    <row r="37" spans="1:5" x14ac:dyDescent="0.3">
      <c r="A37" s="1">
        <v>4</v>
      </c>
      <c r="B37" s="1" t="s">
        <v>437</v>
      </c>
      <c r="C37" s="7">
        <v>265.72323671081699</v>
      </c>
      <c r="D37" s="7">
        <v>24.439272122675899</v>
      </c>
      <c r="E37" s="7">
        <v>3.8850437113028198</v>
      </c>
    </row>
    <row r="38" spans="1:5" x14ac:dyDescent="0.3">
      <c r="A38" s="1">
        <v>4</v>
      </c>
      <c r="B38" s="1" t="s">
        <v>435</v>
      </c>
      <c r="C38" s="7">
        <v>243.54394962742299</v>
      </c>
      <c r="D38" s="7">
        <v>12.863706814141199</v>
      </c>
      <c r="E38" s="7">
        <v>4.0449378973494898</v>
      </c>
    </row>
    <row r="39" spans="1:5" x14ac:dyDescent="0.3">
      <c r="A39" s="1">
        <v>4</v>
      </c>
      <c r="B39" s="1" t="s">
        <v>438</v>
      </c>
      <c r="C39" s="7">
        <v>248.368767261008</v>
      </c>
      <c r="D39" s="7">
        <v>12.810189327598501</v>
      </c>
      <c r="E39" s="7">
        <v>4.0674795999669398</v>
      </c>
    </row>
    <row r="40" spans="1:5" x14ac:dyDescent="0.3">
      <c r="A40" s="1">
        <v>4</v>
      </c>
      <c r="B40" s="1" t="s">
        <v>439</v>
      </c>
      <c r="C40" s="7">
        <v>243.68473670937601</v>
      </c>
      <c r="D40" s="7">
        <v>16.553531517972299</v>
      </c>
      <c r="E40" s="7">
        <v>4.0368328942865404</v>
      </c>
    </row>
    <row r="41" spans="1:5" x14ac:dyDescent="0.3">
      <c r="A41" s="1">
        <v>4</v>
      </c>
      <c r="B41" s="1" t="s">
        <v>438</v>
      </c>
      <c r="C41" s="7">
        <v>225.462404355709</v>
      </c>
      <c r="D41" s="7">
        <v>18.8518684368109</v>
      </c>
      <c r="E41" s="7">
        <v>4.2774545741867298</v>
      </c>
    </row>
    <row r="42" spans="1:5" x14ac:dyDescent="0.3">
      <c r="A42" s="1">
        <v>4</v>
      </c>
      <c r="B42" s="1" t="s">
        <v>440</v>
      </c>
      <c r="C42" s="7">
        <v>249.00415569883299</v>
      </c>
      <c r="D42" s="7">
        <v>18.164495325368598</v>
      </c>
      <c r="E42" s="7">
        <v>3.9448736538900899</v>
      </c>
    </row>
    <row r="43" spans="1:5" x14ac:dyDescent="0.3">
      <c r="A43" s="1">
        <v>4</v>
      </c>
      <c r="B43" s="1" t="s">
        <v>442</v>
      </c>
      <c r="C43" s="7">
        <v>280.63194501778099</v>
      </c>
      <c r="D43" s="7">
        <v>31.7217442105364</v>
      </c>
      <c r="E43" s="7">
        <v>3.6786270747748602</v>
      </c>
    </row>
    <row r="44" spans="1:5" x14ac:dyDescent="0.3">
      <c r="A44" s="1">
        <v>4</v>
      </c>
      <c r="B44" s="1" t="s">
        <v>443</v>
      </c>
      <c r="C44" s="7">
        <v>252.02053138530599</v>
      </c>
      <c r="D44" s="7">
        <v>15.1089886954225</v>
      </c>
      <c r="E44" s="7">
        <v>3.9045439624278302</v>
      </c>
    </row>
    <row r="45" spans="1:5" x14ac:dyDescent="0.3">
      <c r="A45" s="1">
        <v>4</v>
      </c>
      <c r="B45" s="1" t="s">
        <v>444</v>
      </c>
      <c r="C45" s="7">
        <v>211.45278174884999</v>
      </c>
      <c r="D45" s="7">
        <v>13.824387401865399</v>
      </c>
      <c r="E45" s="7">
        <v>4.2872124673332204</v>
      </c>
    </row>
    <row r="46" spans="1:5" x14ac:dyDescent="0.3">
      <c r="A46" s="1">
        <v>4</v>
      </c>
      <c r="B46" s="1" t="s">
        <v>445</v>
      </c>
      <c r="C46" s="7">
        <v>248.368767261008</v>
      </c>
      <c r="D46" s="7">
        <v>12.810189327598501</v>
      </c>
      <c r="E46" s="7">
        <v>4.0674795999669398</v>
      </c>
    </row>
    <row r="47" spans="1:5" x14ac:dyDescent="0.3">
      <c r="A47" s="1">
        <v>4</v>
      </c>
      <c r="B47" s="1" t="s">
        <v>442</v>
      </c>
      <c r="C47" s="7">
        <v>248.368767261008</v>
      </c>
      <c r="D47" s="7">
        <v>12.810189327598501</v>
      </c>
      <c r="E47" s="7">
        <v>4.0674795999669398</v>
      </c>
    </row>
    <row r="48" spans="1:5" x14ac:dyDescent="0.3">
      <c r="A48" s="1">
        <v>4</v>
      </c>
      <c r="B48" s="1" t="s">
        <v>446</v>
      </c>
      <c r="C48" s="7">
        <v>227.878209420632</v>
      </c>
      <c r="D48" s="7">
        <v>19.879873844664498</v>
      </c>
      <c r="E48" s="7">
        <v>4.2005591725235298</v>
      </c>
    </row>
    <row r="49" spans="1:5" x14ac:dyDescent="0.3">
      <c r="A49" s="1">
        <v>4</v>
      </c>
      <c r="B49" s="1" t="s">
        <v>447</v>
      </c>
      <c r="C49" s="7">
        <v>216.71086404452899</v>
      </c>
      <c r="D49" s="7">
        <v>12.939196546409599</v>
      </c>
      <c r="E49" s="7">
        <v>4.2838966451602003</v>
      </c>
    </row>
    <row r="50" spans="1:5" x14ac:dyDescent="0.3">
      <c r="A50" s="1">
        <v>4</v>
      </c>
      <c r="B50" s="1" t="s">
        <v>443</v>
      </c>
      <c r="C50" s="7">
        <v>234.14824463127701</v>
      </c>
      <c r="D50" s="7">
        <v>20.740837704456101</v>
      </c>
      <c r="E50" s="7">
        <v>4.0782036765903698</v>
      </c>
    </row>
    <row r="51" spans="1:5" x14ac:dyDescent="0.3">
      <c r="A51" s="1">
        <v>5</v>
      </c>
      <c r="B51" s="3" t="s">
        <v>448</v>
      </c>
      <c r="C51" s="7">
        <v>269.235547935645</v>
      </c>
      <c r="D51" s="7">
        <v>16.481243910380201</v>
      </c>
      <c r="E51" s="7">
        <v>3.85863458904663</v>
      </c>
    </row>
    <row r="52" spans="1:5" x14ac:dyDescent="0.3">
      <c r="A52" s="1">
        <v>5</v>
      </c>
      <c r="B52" s="1" t="s">
        <v>434</v>
      </c>
      <c r="C52" s="7">
        <v>239.412512610703</v>
      </c>
      <c r="D52" s="7">
        <v>13.077801731043399</v>
      </c>
      <c r="E52" s="7">
        <v>4.1559051549811601</v>
      </c>
    </row>
    <row r="53" spans="1:5" x14ac:dyDescent="0.3">
      <c r="A53" s="1">
        <v>5</v>
      </c>
      <c r="B53" s="1" t="s">
        <v>435</v>
      </c>
      <c r="C53" s="7">
        <v>243.54394962742299</v>
      </c>
      <c r="D53" s="7">
        <v>12.863706814141199</v>
      </c>
      <c r="E53" s="7">
        <v>4.0449378973494898</v>
      </c>
    </row>
    <row r="54" spans="1:5" x14ac:dyDescent="0.3">
      <c r="A54" s="1">
        <v>5</v>
      </c>
      <c r="B54" s="1" t="s">
        <v>438</v>
      </c>
      <c r="C54" s="7">
        <v>248.368767261008</v>
      </c>
      <c r="D54" s="7">
        <v>12.810189327598501</v>
      </c>
      <c r="E54" s="7">
        <v>4.0674795999669398</v>
      </c>
    </row>
    <row r="55" spans="1:5" x14ac:dyDescent="0.3">
      <c r="A55" s="1">
        <v>5</v>
      </c>
      <c r="B55" s="1" t="s">
        <v>439</v>
      </c>
      <c r="C55" s="7">
        <v>243.68473670937601</v>
      </c>
      <c r="D55" s="7">
        <v>16.553531517972299</v>
      </c>
      <c r="E55" s="7">
        <v>4.0368328942865404</v>
      </c>
    </row>
    <row r="56" spans="1:5" x14ac:dyDescent="0.3">
      <c r="A56" s="1">
        <v>5</v>
      </c>
      <c r="B56" s="1" t="s">
        <v>438</v>
      </c>
      <c r="C56" s="7">
        <v>225.462404355709</v>
      </c>
      <c r="D56" s="7">
        <v>18.8518684368109</v>
      </c>
      <c r="E56" s="7">
        <v>4.2774545741867298</v>
      </c>
    </row>
    <row r="57" spans="1:5" x14ac:dyDescent="0.3">
      <c r="A57" s="1">
        <v>5</v>
      </c>
      <c r="B57" s="1" t="s">
        <v>442</v>
      </c>
      <c r="C57" s="7">
        <v>280.63194501778099</v>
      </c>
      <c r="D57" s="7">
        <v>31.7217442105364</v>
      </c>
      <c r="E57" s="7">
        <v>3.6786270747748602</v>
      </c>
    </row>
    <row r="58" spans="1:5" x14ac:dyDescent="0.3">
      <c r="A58" s="1">
        <v>5</v>
      </c>
      <c r="B58" s="1" t="s">
        <v>443</v>
      </c>
      <c r="C58" s="7">
        <v>252.02053138530599</v>
      </c>
      <c r="D58" s="7">
        <v>15.1089886954225</v>
      </c>
      <c r="E58" s="7">
        <v>3.9045439624278302</v>
      </c>
    </row>
    <row r="59" spans="1:5" x14ac:dyDescent="0.3">
      <c r="A59" s="1">
        <v>5</v>
      </c>
      <c r="B59" s="1" t="s">
        <v>444</v>
      </c>
      <c r="C59" s="7">
        <v>211.45278174884999</v>
      </c>
      <c r="D59" s="7">
        <v>13.824387401865399</v>
      </c>
      <c r="E59" s="7">
        <v>4.2872124673332204</v>
      </c>
    </row>
    <row r="60" spans="1:5" x14ac:dyDescent="0.3">
      <c r="A60" s="1">
        <v>5</v>
      </c>
      <c r="B60" s="1" t="s">
        <v>445</v>
      </c>
      <c r="C60" s="7">
        <v>248.368767261008</v>
      </c>
      <c r="D60" s="7">
        <v>12.810189327598501</v>
      </c>
      <c r="E60" s="7">
        <v>4.0674795999669398</v>
      </c>
    </row>
    <row r="61" spans="1:5" x14ac:dyDescent="0.3">
      <c r="A61" s="1">
        <v>5</v>
      </c>
      <c r="B61" s="1" t="s">
        <v>442</v>
      </c>
      <c r="C61" s="7">
        <v>248.368767261008</v>
      </c>
      <c r="D61" s="7">
        <v>12.810189327598501</v>
      </c>
      <c r="E61" s="7">
        <v>4.0674795999669398</v>
      </c>
    </row>
    <row r="62" spans="1:5" x14ac:dyDescent="0.3">
      <c r="A62" s="1">
        <v>5</v>
      </c>
      <c r="B62" s="1" t="s">
        <v>446</v>
      </c>
      <c r="C62" s="7">
        <v>227.878209420632</v>
      </c>
      <c r="D62" s="7">
        <v>19.879873844664498</v>
      </c>
      <c r="E62" s="7">
        <v>4.2005591725235298</v>
      </c>
    </row>
    <row r="63" spans="1:5" x14ac:dyDescent="0.3">
      <c r="A63" s="1">
        <v>5</v>
      </c>
      <c r="B63" s="1" t="s">
        <v>447</v>
      </c>
      <c r="C63" s="7">
        <v>216.71086404452899</v>
      </c>
      <c r="D63" s="7">
        <v>12.939196546409599</v>
      </c>
      <c r="E63" s="7">
        <v>4.2838966451602003</v>
      </c>
    </row>
    <row r="64" spans="1:5" x14ac:dyDescent="0.3">
      <c r="A64" s="1">
        <v>5</v>
      </c>
      <c r="B64" s="1" t="s">
        <v>443</v>
      </c>
      <c r="C64" s="7">
        <v>234.14824463127701</v>
      </c>
      <c r="D64" s="7">
        <v>20.740837704456101</v>
      </c>
      <c r="E64" s="7">
        <v>4.0782036765903698</v>
      </c>
    </row>
    <row r="65" spans="1:5" x14ac:dyDescent="0.3">
      <c r="A65" s="1">
        <v>5</v>
      </c>
      <c r="B65" s="1" t="s">
        <v>449</v>
      </c>
      <c r="C65" s="7">
        <v>260.247363513138</v>
      </c>
      <c r="D65" s="7">
        <v>21.491495208963599</v>
      </c>
      <c r="E65" s="7">
        <v>3.6938802300123799</v>
      </c>
    </row>
    <row r="66" spans="1:5" x14ac:dyDescent="0.3">
      <c r="A66" s="1">
        <v>5</v>
      </c>
      <c r="B66" s="1" t="s">
        <v>450</v>
      </c>
      <c r="C66" s="7">
        <v>248.95660838910399</v>
      </c>
      <c r="D66" s="7">
        <v>17.503715050853799</v>
      </c>
      <c r="E66" s="7">
        <v>3.8227952455495799</v>
      </c>
    </row>
    <row r="67" spans="1:5" x14ac:dyDescent="0.3">
      <c r="A67" s="1">
        <v>5</v>
      </c>
      <c r="B67" s="1" t="s">
        <v>451</v>
      </c>
      <c r="C67" s="7">
        <v>283.48169110725797</v>
      </c>
      <c r="D67" s="7">
        <v>31.9628851035373</v>
      </c>
      <c r="E67" s="7">
        <v>3.6471888353637398</v>
      </c>
    </row>
    <row r="68" spans="1:5" x14ac:dyDescent="0.3">
      <c r="A68" s="1">
        <v>5</v>
      </c>
      <c r="B68" s="1" t="s">
        <v>452</v>
      </c>
      <c r="C68" s="7">
        <v>227.21011545079301</v>
      </c>
      <c r="D68" s="7">
        <v>25.773750784656102</v>
      </c>
      <c r="E68" s="7">
        <v>4.2348802887676102</v>
      </c>
    </row>
    <row r="69" spans="1:5" x14ac:dyDescent="0.3">
      <c r="A69" s="1">
        <v>5</v>
      </c>
      <c r="B69" s="1" t="s">
        <v>451</v>
      </c>
      <c r="C69" s="7">
        <v>259.374995526514</v>
      </c>
      <c r="D69" s="7">
        <v>19.750543930908101</v>
      </c>
      <c r="E69" s="7">
        <v>3.7593102008237702</v>
      </c>
    </row>
    <row r="70" spans="1:5" x14ac:dyDescent="0.3">
      <c r="A70" s="1">
        <v>5</v>
      </c>
      <c r="B70" s="1" t="s">
        <v>453</v>
      </c>
      <c r="C70" s="7">
        <v>255.09513748373899</v>
      </c>
      <c r="D70" s="7">
        <v>14.230502339360299</v>
      </c>
      <c r="E70" s="7">
        <v>3.95772997851252</v>
      </c>
    </row>
    <row r="71" spans="1:5" x14ac:dyDescent="0.3">
      <c r="A71" s="1">
        <v>5</v>
      </c>
      <c r="B71" s="1" t="s">
        <v>449</v>
      </c>
      <c r="C71" s="7">
        <v>269.235547935645</v>
      </c>
      <c r="D71" s="7">
        <v>16.481243910380201</v>
      </c>
      <c r="E71" s="7">
        <v>3.85863458904663</v>
      </c>
    </row>
    <row r="72" spans="1:5" x14ac:dyDescent="0.3">
      <c r="A72" s="1">
        <v>5</v>
      </c>
      <c r="B72" s="1" t="s">
        <v>452</v>
      </c>
      <c r="C72" s="7">
        <v>245.132215613987</v>
      </c>
      <c r="D72" s="7">
        <v>9.9012250190784297</v>
      </c>
      <c r="E72" s="7">
        <v>4.3024914201366302</v>
      </c>
    </row>
    <row r="73" spans="1:5" x14ac:dyDescent="0.3">
      <c r="A73" s="1">
        <v>5</v>
      </c>
      <c r="B73" s="1" t="s">
        <v>454</v>
      </c>
      <c r="C73" s="7">
        <v>259.40244339757902</v>
      </c>
      <c r="D73" s="7">
        <v>21.717538707219902</v>
      </c>
      <c r="E73" s="7">
        <v>3.73999902755657</v>
      </c>
    </row>
    <row r="74" spans="1:5" x14ac:dyDescent="0.3">
      <c r="A74" s="1">
        <v>6</v>
      </c>
      <c r="B74" s="3" t="s">
        <v>455</v>
      </c>
      <c r="C74" s="7">
        <v>243.54394962742299</v>
      </c>
      <c r="D74" s="7">
        <v>12.863706814141199</v>
      </c>
      <c r="E74" s="7">
        <v>4.0449378973494898</v>
      </c>
    </row>
    <row r="75" spans="1:5" x14ac:dyDescent="0.3">
      <c r="A75" s="1">
        <v>6</v>
      </c>
      <c r="B75" s="1" t="s">
        <v>438</v>
      </c>
      <c r="C75" s="7">
        <v>248.368767261008</v>
      </c>
      <c r="D75" s="7">
        <v>12.810189327598501</v>
      </c>
      <c r="E75" s="7">
        <v>4.0674795999669398</v>
      </c>
    </row>
    <row r="76" spans="1:5" x14ac:dyDescent="0.3">
      <c r="A76" s="1">
        <v>6</v>
      </c>
      <c r="B76" s="1" t="s">
        <v>439</v>
      </c>
      <c r="C76" s="7">
        <v>243.68473670937601</v>
      </c>
      <c r="D76" s="7">
        <v>16.553531517972299</v>
      </c>
      <c r="E76" s="7">
        <v>4.0368328942865404</v>
      </c>
    </row>
    <row r="77" spans="1:5" x14ac:dyDescent="0.3">
      <c r="A77" s="1">
        <v>6</v>
      </c>
      <c r="B77" s="1" t="s">
        <v>438</v>
      </c>
      <c r="C77" s="7">
        <v>225.462404355709</v>
      </c>
      <c r="D77" s="7">
        <v>18.8518684368109</v>
      </c>
      <c r="E77" s="7">
        <v>4.2774545741867298</v>
      </c>
    </row>
    <row r="78" spans="1:5" x14ac:dyDescent="0.3">
      <c r="A78" s="1">
        <v>6</v>
      </c>
      <c r="B78" s="1" t="s">
        <v>444</v>
      </c>
      <c r="C78" s="7">
        <v>211.45278174884999</v>
      </c>
      <c r="D78" s="7">
        <v>13.824387401865399</v>
      </c>
      <c r="E78" s="7">
        <v>4.2872124673332204</v>
      </c>
    </row>
    <row r="79" spans="1:5" x14ac:dyDescent="0.3">
      <c r="A79" s="1">
        <v>6</v>
      </c>
      <c r="B79" s="1" t="s">
        <v>445</v>
      </c>
      <c r="C79" s="7">
        <v>248.368767261008</v>
      </c>
      <c r="D79" s="7">
        <v>12.810189327598501</v>
      </c>
      <c r="E79" s="7">
        <v>4.0674795999669398</v>
      </c>
    </row>
    <row r="80" spans="1:5" x14ac:dyDescent="0.3">
      <c r="A80" s="1">
        <v>6</v>
      </c>
      <c r="B80" s="1" t="s">
        <v>442</v>
      </c>
      <c r="C80" s="7">
        <v>248.368767261008</v>
      </c>
      <c r="D80" s="7">
        <v>12.810189327598501</v>
      </c>
      <c r="E80" s="7">
        <v>4.0674795999669398</v>
      </c>
    </row>
    <row r="81" spans="1:5" x14ac:dyDescent="0.3">
      <c r="A81" s="1">
        <v>6</v>
      </c>
      <c r="B81" s="1" t="s">
        <v>446</v>
      </c>
      <c r="C81" s="7">
        <v>227.878209420632</v>
      </c>
      <c r="D81" s="7">
        <v>19.879873844664498</v>
      </c>
      <c r="E81" s="7">
        <v>4.2005591725235298</v>
      </c>
    </row>
    <row r="82" spans="1:5" x14ac:dyDescent="0.3">
      <c r="A82" s="1">
        <v>6</v>
      </c>
      <c r="B82" s="1" t="s">
        <v>447</v>
      </c>
      <c r="C82" s="7">
        <v>216.71086404452899</v>
      </c>
      <c r="D82" s="7">
        <v>12.939196546409599</v>
      </c>
      <c r="E82" s="7">
        <v>4.2838966451602003</v>
      </c>
    </row>
    <row r="83" spans="1:5" x14ac:dyDescent="0.3">
      <c r="A83" s="1">
        <v>6</v>
      </c>
      <c r="B83" s="1" t="s">
        <v>443</v>
      </c>
      <c r="C83" s="7">
        <v>234.14824463127701</v>
      </c>
      <c r="D83" s="7">
        <v>20.740837704456101</v>
      </c>
      <c r="E83" s="7">
        <v>4.0782036765903698</v>
      </c>
    </row>
    <row r="84" spans="1:5" x14ac:dyDescent="0.3">
      <c r="A84" s="1">
        <v>6</v>
      </c>
      <c r="B84" s="1" t="s">
        <v>451</v>
      </c>
      <c r="C84" s="7">
        <v>283.48169110725797</v>
      </c>
      <c r="D84" s="7">
        <v>31.9628851035373</v>
      </c>
      <c r="E84" s="7">
        <v>3.6471888353637398</v>
      </c>
    </row>
    <row r="85" spans="1:5" x14ac:dyDescent="0.3">
      <c r="A85" s="1">
        <v>6</v>
      </c>
      <c r="B85" s="1" t="s">
        <v>452</v>
      </c>
      <c r="C85" s="7">
        <v>227.21011545079301</v>
      </c>
      <c r="D85" s="7">
        <v>25.773750784656102</v>
      </c>
      <c r="E85" s="7">
        <v>4.2348802887676102</v>
      </c>
    </row>
    <row r="86" spans="1:5" x14ac:dyDescent="0.3">
      <c r="A86" s="1">
        <v>6</v>
      </c>
      <c r="B86" s="1" t="s">
        <v>452</v>
      </c>
      <c r="C86" s="7">
        <v>245.132215613987</v>
      </c>
      <c r="D86" s="7">
        <v>9.9012250190784297</v>
      </c>
      <c r="E86" s="7">
        <v>4.3024914201366302</v>
      </c>
    </row>
    <row r="87" spans="1:5" x14ac:dyDescent="0.3">
      <c r="A87" s="1">
        <v>6</v>
      </c>
      <c r="B87" s="1" t="s">
        <v>456</v>
      </c>
      <c r="C87" s="7">
        <v>244.191240989882</v>
      </c>
      <c r="D87" s="7">
        <v>19.3379738429248</v>
      </c>
      <c r="E87" s="7">
        <v>4.0053135415723098</v>
      </c>
    </row>
    <row r="88" spans="1:5" x14ac:dyDescent="0.3">
      <c r="A88" s="1">
        <v>6</v>
      </c>
      <c r="B88" s="1" t="s">
        <v>457</v>
      </c>
      <c r="C88" s="7">
        <v>242.853725420568</v>
      </c>
      <c r="D88" s="7">
        <v>11.547169885953499</v>
      </c>
      <c r="E88" s="7">
        <v>4.1029046529258002</v>
      </c>
    </row>
    <row r="89" spans="1:5" x14ac:dyDescent="0.3">
      <c r="A89" s="1">
        <v>6</v>
      </c>
      <c r="B89" s="1" t="s">
        <v>458</v>
      </c>
      <c r="C89" s="7">
        <v>250.68106495797699</v>
      </c>
      <c r="D89" s="7">
        <v>12.3461342825317</v>
      </c>
      <c r="E89" s="7">
        <v>3.9185305818284202</v>
      </c>
    </row>
    <row r="90" spans="1:5" x14ac:dyDescent="0.3">
      <c r="A90" s="1">
        <v>6</v>
      </c>
      <c r="B90" s="1" t="s">
        <v>457</v>
      </c>
      <c r="C90" s="7">
        <v>239.53368006492099</v>
      </c>
      <c r="D90" s="7">
        <v>13.1686125747955</v>
      </c>
      <c r="E90" s="7">
        <v>4.10664976699241</v>
      </c>
    </row>
    <row r="91" spans="1:5" x14ac:dyDescent="0.3">
      <c r="A91" s="1">
        <v>6</v>
      </c>
      <c r="B91" s="1" t="s">
        <v>456</v>
      </c>
      <c r="C91" s="7">
        <v>232.94137219342099</v>
      </c>
      <c r="D91" s="7">
        <v>14.724739131692999</v>
      </c>
      <c r="E91" s="7">
        <v>4.2336120445212897</v>
      </c>
    </row>
    <row r="92" spans="1:5" x14ac:dyDescent="0.3">
      <c r="A92" s="1">
        <v>6</v>
      </c>
      <c r="B92" s="1" t="s">
        <v>459</v>
      </c>
      <c r="C92" s="7">
        <v>214.83805964037899</v>
      </c>
      <c r="D92" s="7">
        <v>13.314296549555801</v>
      </c>
      <c r="E92" s="7">
        <v>4.6815287536991201</v>
      </c>
    </row>
    <row r="93" spans="1:5" x14ac:dyDescent="0.3">
      <c r="A93" s="1">
        <v>6</v>
      </c>
      <c r="B93" s="1" t="s">
        <v>456</v>
      </c>
      <c r="C93" s="7">
        <v>236.759091962518</v>
      </c>
      <c r="D93" s="7">
        <v>11.542747956121399</v>
      </c>
      <c r="E93" s="7">
        <v>4.1336187331635603</v>
      </c>
    </row>
    <row r="94" spans="1:5" x14ac:dyDescent="0.3">
      <c r="A94" s="1">
        <v>6</v>
      </c>
      <c r="B94" s="1" t="s">
        <v>456</v>
      </c>
      <c r="C94" s="7">
        <v>244.75105917278901</v>
      </c>
      <c r="D94" s="7">
        <v>13.7996559464226</v>
      </c>
      <c r="E94" s="7">
        <v>3.64774980815052</v>
      </c>
    </row>
    <row r="95" spans="1:5" x14ac:dyDescent="0.3">
      <c r="A95" s="1">
        <v>7</v>
      </c>
      <c r="B95" s="3" t="s">
        <v>460</v>
      </c>
      <c r="C95" s="7">
        <v>211.45278174884999</v>
      </c>
      <c r="D95" s="7">
        <v>13.824387401865399</v>
      </c>
      <c r="E95" s="7">
        <v>4.2872124673332204</v>
      </c>
    </row>
    <row r="96" spans="1:5" x14ac:dyDescent="0.3">
      <c r="A96" s="1">
        <v>7</v>
      </c>
      <c r="B96" s="1" t="s">
        <v>447</v>
      </c>
      <c r="C96" s="7">
        <v>216.71086404452899</v>
      </c>
      <c r="D96" s="7">
        <v>12.939196546409599</v>
      </c>
      <c r="E96" s="7">
        <v>4.2838966451602003</v>
      </c>
    </row>
    <row r="97" spans="1:5" x14ac:dyDescent="0.3">
      <c r="A97" s="1">
        <v>7</v>
      </c>
      <c r="B97" s="1" t="s">
        <v>443</v>
      </c>
      <c r="C97" s="7">
        <v>234.14824463127701</v>
      </c>
      <c r="D97" s="7">
        <v>20.740837704456101</v>
      </c>
      <c r="E97" s="7">
        <v>4.0782036765903698</v>
      </c>
    </row>
    <row r="98" spans="1:5" x14ac:dyDescent="0.3">
      <c r="A98" s="1">
        <v>7</v>
      </c>
      <c r="B98" s="1" t="s">
        <v>451</v>
      </c>
      <c r="C98" s="7">
        <v>283.48169110725797</v>
      </c>
      <c r="D98" s="7">
        <v>31.9628851035373</v>
      </c>
      <c r="E98" s="7">
        <v>3.6471888353637398</v>
      </c>
    </row>
    <row r="99" spans="1:5" x14ac:dyDescent="0.3">
      <c r="A99" s="1">
        <v>7</v>
      </c>
      <c r="B99" s="1" t="s">
        <v>452</v>
      </c>
      <c r="C99" s="7">
        <v>245.132215613987</v>
      </c>
      <c r="D99" s="7">
        <v>9.9012250190784297</v>
      </c>
      <c r="E99" s="7">
        <v>4.3024914201366302</v>
      </c>
    </row>
    <row r="100" spans="1:5" x14ac:dyDescent="0.3">
      <c r="A100" s="1">
        <v>7</v>
      </c>
      <c r="B100" s="1" t="s">
        <v>456</v>
      </c>
      <c r="C100" s="7">
        <v>232.94137219342099</v>
      </c>
      <c r="D100" s="7">
        <v>14.724739131692999</v>
      </c>
      <c r="E100" s="7">
        <v>4.2336120445212897</v>
      </c>
    </row>
    <row r="101" spans="1:5" x14ac:dyDescent="0.3">
      <c r="A101" s="1">
        <v>7</v>
      </c>
      <c r="B101" s="1" t="s">
        <v>459</v>
      </c>
      <c r="C101" s="7">
        <v>214.83805964037899</v>
      </c>
      <c r="D101" s="7">
        <v>13.314296549555801</v>
      </c>
      <c r="E101" s="7">
        <v>4.6815287536991201</v>
      </c>
    </row>
    <row r="102" spans="1:5" x14ac:dyDescent="0.3">
      <c r="A102" s="1">
        <v>7</v>
      </c>
      <c r="B102" s="1" t="s">
        <v>456</v>
      </c>
      <c r="C102" s="7">
        <v>236.759091962518</v>
      </c>
      <c r="D102" s="7">
        <v>11.542747956121399</v>
      </c>
      <c r="E102" s="7">
        <v>4.1336187331635603</v>
      </c>
    </row>
    <row r="103" spans="1:5" x14ac:dyDescent="0.3">
      <c r="A103" s="1">
        <v>7</v>
      </c>
      <c r="B103" s="1" t="s">
        <v>456</v>
      </c>
      <c r="C103" s="7">
        <v>244.75105917278901</v>
      </c>
      <c r="D103" s="7">
        <v>13.7996559464226</v>
      </c>
      <c r="E103" s="7">
        <v>3.64774980815052</v>
      </c>
    </row>
    <row r="104" spans="1:5" x14ac:dyDescent="0.3">
      <c r="A104" s="1">
        <v>7</v>
      </c>
      <c r="B104" s="1" t="s">
        <v>461</v>
      </c>
      <c r="C104" s="7">
        <v>211.45278174884999</v>
      </c>
      <c r="D104" s="7">
        <v>13.824387401865399</v>
      </c>
      <c r="E104" s="7">
        <v>4.2872124673332204</v>
      </c>
    </row>
    <row r="105" spans="1:5" x14ac:dyDescent="0.3">
      <c r="A105" s="1">
        <v>7</v>
      </c>
      <c r="B105" s="1" t="s">
        <v>462</v>
      </c>
      <c r="C105" s="7">
        <v>211.45278174884999</v>
      </c>
      <c r="D105" s="7">
        <v>13.824387401865399</v>
      </c>
      <c r="E105" s="7">
        <v>4.2872124673332204</v>
      </c>
    </row>
    <row r="106" spans="1:5" x14ac:dyDescent="0.3">
      <c r="A106" s="1">
        <v>7</v>
      </c>
      <c r="B106" s="1" t="s">
        <v>463</v>
      </c>
      <c r="C106" s="7">
        <v>220.79059428902599</v>
      </c>
      <c r="D106" s="7">
        <v>16.408949874197699</v>
      </c>
      <c r="E106" s="7">
        <v>4.1590909780421503</v>
      </c>
    </row>
    <row r="107" spans="1:5" x14ac:dyDescent="0.3">
      <c r="A107" s="1">
        <v>7</v>
      </c>
      <c r="B107" s="1" t="s">
        <v>462</v>
      </c>
      <c r="C107" s="7">
        <v>248.789346966252</v>
      </c>
      <c r="D107" s="7">
        <v>11.3223242303054</v>
      </c>
      <c r="E107" s="7">
        <v>3.8579940640172898</v>
      </c>
    </row>
    <row r="108" spans="1:5" x14ac:dyDescent="0.3">
      <c r="A108" s="1">
        <v>7</v>
      </c>
      <c r="B108" s="1" t="s">
        <v>464</v>
      </c>
      <c r="C108" s="7">
        <v>211.45278174884999</v>
      </c>
      <c r="D108" s="7">
        <v>13.824387401865399</v>
      </c>
      <c r="E108" s="7">
        <v>4.2872124673332204</v>
      </c>
    </row>
    <row r="109" spans="1:5" x14ac:dyDescent="0.3">
      <c r="A109" s="1">
        <v>7</v>
      </c>
      <c r="B109" s="1" t="s">
        <v>464</v>
      </c>
      <c r="C109" s="7">
        <v>211.45278174884999</v>
      </c>
      <c r="D109" s="7">
        <v>13.824387401865399</v>
      </c>
      <c r="E109" s="7">
        <v>4.2872124673332204</v>
      </c>
    </row>
    <row r="110" spans="1:5" x14ac:dyDescent="0.3">
      <c r="A110" s="1">
        <v>7</v>
      </c>
      <c r="B110" s="1" t="s">
        <v>465</v>
      </c>
      <c r="C110" s="7">
        <v>237.816872382734</v>
      </c>
      <c r="D110" s="7">
        <v>15.5357480125879</v>
      </c>
      <c r="E110" s="7">
        <v>3.9196146390029201</v>
      </c>
    </row>
    <row r="111" spans="1:5" x14ac:dyDescent="0.3">
      <c r="A111" s="1">
        <v>7</v>
      </c>
      <c r="B111" s="1" t="s">
        <v>466</v>
      </c>
      <c r="C111" s="7">
        <v>237.73850936577099</v>
      </c>
      <c r="D111" s="7">
        <v>10.9944953322243</v>
      </c>
      <c r="E111" s="7">
        <v>4.0430219216619001</v>
      </c>
    </row>
    <row r="112" spans="1:5" x14ac:dyDescent="0.3">
      <c r="A112" s="1">
        <v>8</v>
      </c>
      <c r="B112" s="3" t="s">
        <v>460</v>
      </c>
      <c r="C112" s="7">
        <v>211.45278174884999</v>
      </c>
      <c r="D112" s="7">
        <v>13.824387401865399</v>
      </c>
      <c r="E112" s="7">
        <v>4.2872124673332204</v>
      </c>
    </row>
    <row r="113" spans="1:5" x14ac:dyDescent="0.3">
      <c r="A113" s="1">
        <v>8</v>
      </c>
      <c r="B113" s="1" t="s">
        <v>447</v>
      </c>
      <c r="C113" s="7">
        <v>216.71086404452899</v>
      </c>
      <c r="D113" s="7">
        <v>12.939196546409599</v>
      </c>
      <c r="E113" s="7">
        <v>4.2838966451602003</v>
      </c>
    </row>
    <row r="114" spans="1:5" x14ac:dyDescent="0.3">
      <c r="A114" s="1">
        <v>8</v>
      </c>
      <c r="B114" s="1" t="s">
        <v>443</v>
      </c>
      <c r="C114" s="7">
        <v>234.14824463127701</v>
      </c>
      <c r="D114" s="7">
        <v>20.740837704456101</v>
      </c>
      <c r="E114" s="7">
        <v>4.0782036765903698</v>
      </c>
    </row>
    <row r="115" spans="1:5" x14ac:dyDescent="0.3">
      <c r="A115" s="1">
        <v>8</v>
      </c>
      <c r="B115" s="1" t="s">
        <v>451</v>
      </c>
      <c r="C115" s="7">
        <v>283.48169110725797</v>
      </c>
      <c r="D115" s="7">
        <v>31.9628851035373</v>
      </c>
      <c r="E115" s="7">
        <v>3.6471888353637398</v>
      </c>
    </row>
    <row r="116" spans="1:5" x14ac:dyDescent="0.3">
      <c r="A116" s="1">
        <v>8</v>
      </c>
      <c r="B116" s="1" t="s">
        <v>456</v>
      </c>
      <c r="C116" s="7">
        <v>232.94137219342099</v>
      </c>
      <c r="D116" s="7">
        <v>14.724739131692999</v>
      </c>
      <c r="E116" s="7">
        <v>4.2336120445212897</v>
      </c>
    </row>
    <row r="117" spans="1:5" x14ac:dyDescent="0.3">
      <c r="A117" s="1">
        <v>8</v>
      </c>
      <c r="B117" s="1" t="s">
        <v>459</v>
      </c>
      <c r="C117" s="7">
        <v>214.83805964037899</v>
      </c>
      <c r="D117" s="7">
        <v>13.314296549555801</v>
      </c>
      <c r="E117" s="7">
        <v>4.6815287536991201</v>
      </c>
    </row>
    <row r="118" spans="1:5" x14ac:dyDescent="0.3">
      <c r="A118" s="1">
        <v>8</v>
      </c>
      <c r="B118" s="1" t="s">
        <v>456</v>
      </c>
      <c r="C118" s="7">
        <v>236.759091962518</v>
      </c>
      <c r="D118" s="7">
        <v>11.542747956121399</v>
      </c>
      <c r="E118" s="7">
        <v>4.1336187331635603</v>
      </c>
    </row>
    <row r="119" spans="1:5" x14ac:dyDescent="0.3">
      <c r="A119" s="1">
        <v>8</v>
      </c>
      <c r="B119" s="1" t="s">
        <v>456</v>
      </c>
      <c r="C119" s="7">
        <v>244.75105917278901</v>
      </c>
      <c r="D119" s="7">
        <v>13.7996559464226</v>
      </c>
      <c r="E119" s="7">
        <v>3.64774980815052</v>
      </c>
    </row>
    <row r="120" spans="1:5" x14ac:dyDescent="0.3">
      <c r="A120" s="1">
        <v>8</v>
      </c>
      <c r="B120" s="1" t="s">
        <v>461</v>
      </c>
      <c r="C120" s="7">
        <v>211.45278174884999</v>
      </c>
      <c r="D120" s="7">
        <v>13.824387401865399</v>
      </c>
      <c r="E120" s="7">
        <v>4.2872124673332204</v>
      </c>
    </row>
    <row r="121" spans="1:5" x14ac:dyDescent="0.3">
      <c r="A121" s="1">
        <v>8</v>
      </c>
      <c r="B121" s="1" t="s">
        <v>462</v>
      </c>
      <c r="C121" s="7">
        <v>211.45278174884999</v>
      </c>
      <c r="D121" s="7">
        <v>13.824387401865399</v>
      </c>
      <c r="E121" s="7">
        <v>4.2872124673332204</v>
      </c>
    </row>
    <row r="122" spans="1:5" x14ac:dyDescent="0.3">
      <c r="A122" s="1">
        <v>8</v>
      </c>
      <c r="B122" s="1" t="s">
        <v>463</v>
      </c>
      <c r="C122" s="7">
        <v>220.79059428902599</v>
      </c>
      <c r="D122" s="7">
        <v>16.408949874197699</v>
      </c>
      <c r="E122" s="7">
        <v>4.1590909780421503</v>
      </c>
    </row>
    <row r="123" spans="1:5" x14ac:dyDescent="0.3">
      <c r="A123" s="1">
        <v>8</v>
      </c>
      <c r="B123" s="1" t="s">
        <v>462</v>
      </c>
      <c r="C123" s="7">
        <v>248.789346966252</v>
      </c>
      <c r="D123" s="7">
        <v>11.3223242303054</v>
      </c>
      <c r="E123" s="7">
        <v>3.8579940640172898</v>
      </c>
    </row>
    <row r="124" spans="1:5" x14ac:dyDescent="0.3">
      <c r="A124" s="1">
        <v>8</v>
      </c>
      <c r="B124" s="1" t="s">
        <v>464</v>
      </c>
      <c r="C124" s="7">
        <v>211.45278174884999</v>
      </c>
      <c r="D124" s="7">
        <v>13.824387401865399</v>
      </c>
      <c r="E124" s="7">
        <v>4.2872124673332204</v>
      </c>
    </row>
    <row r="125" spans="1:5" x14ac:dyDescent="0.3">
      <c r="A125" s="1">
        <v>8</v>
      </c>
      <c r="B125" s="1" t="s">
        <v>464</v>
      </c>
      <c r="C125" s="7">
        <v>211.45278174884999</v>
      </c>
      <c r="D125" s="7">
        <v>13.824387401865399</v>
      </c>
      <c r="E125" s="7">
        <v>4.2872124673332204</v>
      </c>
    </row>
    <row r="126" spans="1:5" x14ac:dyDescent="0.3">
      <c r="A126" s="1">
        <v>8</v>
      </c>
      <c r="B126" s="1" t="s">
        <v>467</v>
      </c>
      <c r="C126" s="7">
        <v>235.17025564930799</v>
      </c>
      <c r="D126" s="7">
        <v>6.0654115246695799</v>
      </c>
      <c r="E126" s="7">
        <v>4.2065081520873697</v>
      </c>
    </row>
    <row r="127" spans="1:5" x14ac:dyDescent="0.3">
      <c r="A127" s="1">
        <v>8</v>
      </c>
      <c r="B127" s="1" t="s">
        <v>468</v>
      </c>
      <c r="C127" s="7">
        <v>233.95512788313599</v>
      </c>
      <c r="D127" s="7">
        <v>10.269054779252601</v>
      </c>
      <c r="E127" s="7">
        <v>4.1608095618477998</v>
      </c>
    </row>
    <row r="128" spans="1:5" x14ac:dyDescent="0.3">
      <c r="A128" s="1">
        <v>8</v>
      </c>
      <c r="B128" s="1" t="s">
        <v>469</v>
      </c>
      <c r="C128" s="7">
        <v>237.68709779411401</v>
      </c>
      <c r="D128" s="7">
        <v>10.7854673051788</v>
      </c>
      <c r="E128" s="7">
        <v>3.8878233200904999</v>
      </c>
    </row>
    <row r="129" spans="1:5" x14ac:dyDescent="0.3">
      <c r="A129" s="1">
        <v>8</v>
      </c>
      <c r="B129" s="1" t="s">
        <v>470</v>
      </c>
      <c r="C129" s="7">
        <v>252.55603421375699</v>
      </c>
      <c r="D129" s="7">
        <v>12.1271039473957</v>
      </c>
      <c r="E129" s="7">
        <v>3.7592053058403301</v>
      </c>
    </row>
    <row r="130" spans="1:5" x14ac:dyDescent="0.3">
      <c r="A130" s="1">
        <v>8</v>
      </c>
      <c r="B130" s="1" t="s">
        <v>470</v>
      </c>
      <c r="C130" s="7">
        <v>238.75430726802901</v>
      </c>
      <c r="D130" s="7">
        <v>5.9732805574646104</v>
      </c>
      <c r="E130" s="7">
        <v>4.2105402930711797</v>
      </c>
    </row>
    <row r="131" spans="1:5" x14ac:dyDescent="0.3">
      <c r="A131" s="1">
        <v>9</v>
      </c>
      <c r="B131" s="3" t="s">
        <v>460</v>
      </c>
      <c r="C131" s="7">
        <v>211.45278174884999</v>
      </c>
      <c r="D131" s="7">
        <v>13.824387401865399</v>
      </c>
      <c r="E131" s="7">
        <v>4.2872124673332204</v>
      </c>
    </row>
    <row r="132" spans="1:5" x14ac:dyDescent="0.3">
      <c r="A132" s="1">
        <v>9</v>
      </c>
      <c r="B132" s="1" t="s">
        <v>447</v>
      </c>
      <c r="C132" s="7">
        <v>216.71086404452899</v>
      </c>
      <c r="D132" s="7">
        <v>12.939196546409599</v>
      </c>
      <c r="E132" s="7">
        <v>4.2838966451602003</v>
      </c>
    </row>
    <row r="133" spans="1:5" x14ac:dyDescent="0.3">
      <c r="A133" s="1">
        <v>9</v>
      </c>
      <c r="B133" s="1" t="s">
        <v>443</v>
      </c>
      <c r="C133" s="7">
        <v>234.14824463127701</v>
      </c>
      <c r="D133" s="7">
        <v>20.740837704456101</v>
      </c>
      <c r="E133" s="7">
        <v>4.0782036765903698</v>
      </c>
    </row>
    <row r="134" spans="1:5" x14ac:dyDescent="0.3">
      <c r="A134" s="1">
        <v>9</v>
      </c>
      <c r="B134" s="1" t="s">
        <v>451</v>
      </c>
      <c r="C134" s="7">
        <v>283.48169110725797</v>
      </c>
      <c r="D134" s="7">
        <v>31.9628851035373</v>
      </c>
      <c r="E134" s="7">
        <v>3.6471888353637398</v>
      </c>
    </row>
    <row r="135" spans="1:5" x14ac:dyDescent="0.3">
      <c r="A135" s="1">
        <v>9</v>
      </c>
      <c r="B135" s="1" t="s">
        <v>456</v>
      </c>
      <c r="C135" s="7">
        <v>232.94137219342099</v>
      </c>
      <c r="D135" s="7">
        <v>14.724739131692999</v>
      </c>
      <c r="E135" s="7">
        <v>4.2336120445212897</v>
      </c>
    </row>
    <row r="136" spans="1:5" x14ac:dyDescent="0.3">
      <c r="A136" s="1">
        <v>9</v>
      </c>
      <c r="B136" s="1" t="s">
        <v>459</v>
      </c>
      <c r="C136" s="7">
        <v>214.83805964037899</v>
      </c>
      <c r="D136" s="7">
        <v>13.314296549555801</v>
      </c>
      <c r="E136" s="7">
        <v>4.6815287536991201</v>
      </c>
    </row>
    <row r="137" spans="1:5" x14ac:dyDescent="0.3">
      <c r="A137" s="1">
        <v>9</v>
      </c>
      <c r="B137" s="1" t="s">
        <v>456</v>
      </c>
      <c r="C137" s="7">
        <v>236.759091962518</v>
      </c>
      <c r="D137" s="7">
        <v>11.542747956121399</v>
      </c>
      <c r="E137" s="7">
        <v>4.1336187331635603</v>
      </c>
    </row>
    <row r="138" spans="1:5" x14ac:dyDescent="0.3">
      <c r="A138" s="1">
        <v>9</v>
      </c>
      <c r="B138" s="1" t="s">
        <v>456</v>
      </c>
      <c r="C138" s="7">
        <v>244.75105917278901</v>
      </c>
      <c r="D138" s="7">
        <v>13.7996559464226</v>
      </c>
      <c r="E138" s="7">
        <v>3.64774980815052</v>
      </c>
    </row>
    <row r="139" spans="1:5" x14ac:dyDescent="0.3">
      <c r="A139" s="1">
        <v>9</v>
      </c>
      <c r="B139" s="1" t="s">
        <v>461</v>
      </c>
      <c r="C139" s="7">
        <v>211.45278174884999</v>
      </c>
      <c r="D139" s="7">
        <v>13.824387401865399</v>
      </c>
      <c r="E139" s="7">
        <v>4.2872124673332204</v>
      </c>
    </row>
    <row r="140" spans="1:5" x14ac:dyDescent="0.3">
      <c r="A140" s="1">
        <v>9</v>
      </c>
      <c r="B140" s="1" t="s">
        <v>462</v>
      </c>
      <c r="C140" s="7">
        <v>211.45278174884999</v>
      </c>
      <c r="D140" s="7">
        <v>13.824387401865399</v>
      </c>
      <c r="E140" s="7">
        <v>4.2872124673332204</v>
      </c>
    </row>
    <row r="141" spans="1:5" x14ac:dyDescent="0.3">
      <c r="A141" s="1">
        <v>9</v>
      </c>
      <c r="B141" s="1" t="s">
        <v>463</v>
      </c>
      <c r="C141" s="7">
        <v>220.79059428902599</v>
      </c>
      <c r="D141" s="7">
        <v>16.408949874197699</v>
      </c>
      <c r="E141" s="7">
        <v>4.1590909780421503</v>
      </c>
    </row>
    <row r="142" spans="1:5" x14ac:dyDescent="0.3">
      <c r="A142" s="1">
        <v>9</v>
      </c>
      <c r="B142" s="1" t="s">
        <v>462</v>
      </c>
      <c r="C142" s="7">
        <v>248.789346966252</v>
      </c>
      <c r="D142" s="7">
        <v>11.3223242303054</v>
      </c>
      <c r="E142" s="7">
        <v>3.8579940640172898</v>
      </c>
    </row>
    <row r="143" spans="1:5" x14ac:dyDescent="0.3">
      <c r="A143" s="1">
        <v>9</v>
      </c>
      <c r="B143" s="1" t="s">
        <v>464</v>
      </c>
      <c r="C143" s="7">
        <v>211.45278174884999</v>
      </c>
      <c r="D143" s="7">
        <v>13.824387401865399</v>
      </c>
      <c r="E143" s="7">
        <v>4.2872124673332204</v>
      </c>
    </row>
    <row r="144" spans="1:5" x14ac:dyDescent="0.3">
      <c r="A144" s="1">
        <v>9</v>
      </c>
      <c r="B144" s="1" t="s">
        <v>464</v>
      </c>
      <c r="C144" s="7">
        <v>211.45278174884999</v>
      </c>
      <c r="D144" s="7">
        <v>13.824387401865399</v>
      </c>
      <c r="E144" s="7">
        <v>4.2872124673332204</v>
      </c>
    </row>
    <row r="145" spans="1:5" x14ac:dyDescent="0.3">
      <c r="A145" s="1">
        <v>9</v>
      </c>
      <c r="B145" s="1" t="s">
        <v>467</v>
      </c>
      <c r="C145" s="7">
        <v>235.17025564930799</v>
      </c>
      <c r="D145" s="7">
        <v>6.0654115246695799</v>
      </c>
      <c r="E145" s="7">
        <v>4.2065081520873697</v>
      </c>
    </row>
    <row r="146" spans="1:5" x14ac:dyDescent="0.3">
      <c r="A146" s="1">
        <v>9</v>
      </c>
      <c r="B146" s="1" t="s">
        <v>468</v>
      </c>
      <c r="C146" s="7">
        <v>233.95512788313599</v>
      </c>
      <c r="D146" s="7">
        <v>10.269054779252601</v>
      </c>
      <c r="E146" s="7">
        <v>4.1608095618477998</v>
      </c>
    </row>
    <row r="147" spans="1:5" x14ac:dyDescent="0.3">
      <c r="A147" s="1">
        <v>9</v>
      </c>
      <c r="B147" s="1" t="s">
        <v>469</v>
      </c>
      <c r="C147" s="7">
        <v>237.68709779411401</v>
      </c>
      <c r="D147" s="7">
        <v>10.7854673051788</v>
      </c>
      <c r="E147" s="7">
        <v>3.8878233200904999</v>
      </c>
    </row>
    <row r="148" spans="1:5" x14ac:dyDescent="0.3">
      <c r="A148" s="1">
        <v>9</v>
      </c>
      <c r="B148" s="1" t="s">
        <v>470</v>
      </c>
      <c r="C148" s="7">
        <v>252.55603421375699</v>
      </c>
      <c r="D148" s="7">
        <v>12.1271039473957</v>
      </c>
      <c r="E148" s="7">
        <v>3.7592053058403301</v>
      </c>
    </row>
    <row r="149" spans="1:5" x14ac:dyDescent="0.3">
      <c r="A149" s="1">
        <v>9</v>
      </c>
      <c r="B149" s="1" t="s">
        <v>471</v>
      </c>
      <c r="C149" s="7">
        <v>245.31117573247499</v>
      </c>
      <c r="D149" s="7">
        <v>10.044578954860601</v>
      </c>
      <c r="E149" s="7">
        <v>3.9823382938142098</v>
      </c>
    </row>
    <row r="150" spans="1:5" x14ac:dyDescent="0.3">
      <c r="A150" s="1">
        <v>9</v>
      </c>
      <c r="B150" s="1" t="s">
        <v>471</v>
      </c>
      <c r="C150" s="7">
        <v>234.17460570612101</v>
      </c>
      <c r="D150" s="7">
        <v>7.1227951613097398</v>
      </c>
      <c r="E150" s="7">
        <v>4.2863223970200703</v>
      </c>
    </row>
    <row r="151" spans="1:5" x14ac:dyDescent="0.3">
      <c r="A151" s="1">
        <v>9</v>
      </c>
      <c r="B151" s="1" t="s">
        <v>472</v>
      </c>
      <c r="C151" s="7">
        <v>236.78620312343301</v>
      </c>
      <c r="D151" s="7">
        <v>5.3857147182188596</v>
      </c>
      <c r="E151" s="7">
        <v>4.1005472296312</v>
      </c>
    </row>
    <row r="152" spans="1:5" x14ac:dyDescent="0.3">
      <c r="A152" s="1">
        <v>9</v>
      </c>
      <c r="B152" s="1" t="s">
        <v>471</v>
      </c>
      <c r="C152" s="7">
        <v>235.348291971534</v>
      </c>
      <c r="D152" s="7">
        <v>14.282516920343999</v>
      </c>
      <c r="E152" s="7">
        <v>3.9716153105346801</v>
      </c>
    </row>
    <row r="153" spans="1:5" x14ac:dyDescent="0.3">
      <c r="A153" s="1">
        <v>9</v>
      </c>
      <c r="B153" s="1" t="s">
        <v>473</v>
      </c>
      <c r="C153" s="7">
        <v>233.705991512872</v>
      </c>
      <c r="D153" s="7">
        <v>17.7830816393292</v>
      </c>
      <c r="E153" s="7">
        <v>4.1476068218063604</v>
      </c>
    </row>
    <row r="154" spans="1:5" x14ac:dyDescent="0.3">
      <c r="A154" s="1">
        <v>9</v>
      </c>
      <c r="B154" s="1" t="s">
        <v>474</v>
      </c>
      <c r="C154" s="7">
        <v>236.09034595772499</v>
      </c>
      <c r="D154" s="7">
        <v>12.3232937778014</v>
      </c>
      <c r="E154" s="7">
        <v>4.1254647061260803</v>
      </c>
    </row>
    <row r="155" spans="1:5" x14ac:dyDescent="0.3">
      <c r="A155" s="1">
        <v>10</v>
      </c>
      <c r="B155" s="3" t="s">
        <v>460</v>
      </c>
      <c r="C155" s="7">
        <v>211.45278174884999</v>
      </c>
      <c r="D155" s="7">
        <v>13.824387401865399</v>
      </c>
      <c r="E155" s="7">
        <v>4.2872124673332204</v>
      </c>
    </row>
    <row r="156" spans="1:5" x14ac:dyDescent="0.3">
      <c r="A156" s="1">
        <v>10</v>
      </c>
      <c r="B156" s="1" t="s">
        <v>447</v>
      </c>
      <c r="C156" s="7">
        <v>216.71086404452899</v>
      </c>
      <c r="D156" s="7">
        <v>12.939196546409599</v>
      </c>
      <c r="E156" s="7">
        <v>4.2838966451602003</v>
      </c>
    </row>
    <row r="157" spans="1:5" x14ac:dyDescent="0.3">
      <c r="A157" s="1">
        <v>10</v>
      </c>
      <c r="B157" s="1" t="s">
        <v>456</v>
      </c>
      <c r="C157" s="7">
        <v>232.94137219342099</v>
      </c>
      <c r="D157" s="7">
        <v>14.724739131692999</v>
      </c>
      <c r="E157" s="7">
        <v>4.2336120445212897</v>
      </c>
    </row>
    <row r="158" spans="1:5" x14ac:dyDescent="0.3">
      <c r="A158" s="1">
        <v>10</v>
      </c>
      <c r="B158" s="1" t="s">
        <v>459</v>
      </c>
      <c r="C158" s="7">
        <v>214.83805964037899</v>
      </c>
      <c r="D158" s="7">
        <v>13.314296549555801</v>
      </c>
      <c r="E158" s="7">
        <v>4.6815287536991201</v>
      </c>
    </row>
    <row r="159" spans="1:5" x14ac:dyDescent="0.3">
      <c r="A159" s="1">
        <v>10</v>
      </c>
      <c r="B159" s="1" t="s">
        <v>456</v>
      </c>
      <c r="C159" s="7">
        <v>244.75105917278901</v>
      </c>
      <c r="D159" s="7">
        <v>13.7996559464226</v>
      </c>
      <c r="E159" s="7">
        <v>3.64774980815052</v>
      </c>
    </row>
    <row r="160" spans="1:5" x14ac:dyDescent="0.3">
      <c r="A160" s="1">
        <v>10</v>
      </c>
      <c r="B160" s="1" t="s">
        <v>461</v>
      </c>
      <c r="C160" s="7">
        <v>211.45278174884999</v>
      </c>
      <c r="D160" s="7">
        <v>13.824387401865399</v>
      </c>
      <c r="E160" s="7">
        <v>4.2872124673332204</v>
      </c>
    </row>
    <row r="161" spans="1:5" x14ac:dyDescent="0.3">
      <c r="A161" s="1">
        <v>10</v>
      </c>
      <c r="B161" s="1" t="s">
        <v>462</v>
      </c>
      <c r="C161" s="7">
        <v>211.45278174884999</v>
      </c>
      <c r="D161" s="7">
        <v>13.824387401865399</v>
      </c>
      <c r="E161" s="7">
        <v>4.2872124673332204</v>
      </c>
    </row>
    <row r="162" spans="1:5" x14ac:dyDescent="0.3">
      <c r="A162" s="1">
        <v>10</v>
      </c>
      <c r="B162" s="1" t="s">
        <v>463</v>
      </c>
      <c r="C162" s="7">
        <v>220.79059428902599</v>
      </c>
      <c r="D162" s="7">
        <v>16.408949874197699</v>
      </c>
      <c r="E162" s="7">
        <v>4.1590909780421503</v>
      </c>
    </row>
    <row r="163" spans="1:5" x14ac:dyDescent="0.3">
      <c r="A163" s="1">
        <v>10</v>
      </c>
      <c r="B163" s="1" t="s">
        <v>464</v>
      </c>
      <c r="C163" s="7">
        <v>211.45278174884999</v>
      </c>
      <c r="D163" s="7">
        <v>13.824387401865399</v>
      </c>
      <c r="E163" s="7">
        <v>4.2872124673332204</v>
      </c>
    </row>
    <row r="164" spans="1:5" x14ac:dyDescent="0.3">
      <c r="A164" s="1">
        <v>10</v>
      </c>
      <c r="B164" s="1" t="s">
        <v>464</v>
      </c>
      <c r="C164" s="7">
        <v>211.45278174884999</v>
      </c>
      <c r="D164" s="7">
        <v>13.824387401865399</v>
      </c>
      <c r="E164" s="7">
        <v>4.2872124673332204</v>
      </c>
    </row>
    <row r="165" spans="1:5" x14ac:dyDescent="0.3">
      <c r="A165" s="1">
        <v>10</v>
      </c>
      <c r="B165" s="1" t="s">
        <v>467</v>
      </c>
      <c r="C165" s="7">
        <v>235.17025564930799</v>
      </c>
      <c r="D165" s="7">
        <v>6.0654115246695799</v>
      </c>
      <c r="E165" s="7">
        <v>4.2065081520873697</v>
      </c>
    </row>
    <row r="166" spans="1:5" x14ac:dyDescent="0.3">
      <c r="A166" s="1">
        <v>10</v>
      </c>
      <c r="B166" s="1" t="s">
        <v>468</v>
      </c>
      <c r="C166" s="7">
        <v>233.95512788313599</v>
      </c>
      <c r="D166" s="7">
        <v>10.269054779252601</v>
      </c>
      <c r="E166" s="7">
        <v>4.1608095618477998</v>
      </c>
    </row>
    <row r="167" spans="1:5" x14ac:dyDescent="0.3">
      <c r="A167" s="1">
        <v>10</v>
      </c>
      <c r="B167" s="1" t="s">
        <v>469</v>
      </c>
      <c r="C167" s="7">
        <v>237.68709779411401</v>
      </c>
      <c r="D167" s="7">
        <v>10.7854673051788</v>
      </c>
      <c r="E167" s="7">
        <v>3.8878233200904999</v>
      </c>
    </row>
    <row r="168" spans="1:5" x14ac:dyDescent="0.3">
      <c r="A168" s="1">
        <v>10</v>
      </c>
      <c r="B168" s="1" t="s">
        <v>470</v>
      </c>
      <c r="C168" s="7">
        <v>252.55603421375699</v>
      </c>
      <c r="D168" s="7">
        <v>12.1271039473957</v>
      </c>
      <c r="E168" s="7">
        <v>3.7592053058403301</v>
      </c>
    </row>
    <row r="169" spans="1:5" x14ac:dyDescent="0.3">
      <c r="A169" s="1">
        <v>10</v>
      </c>
      <c r="B169" s="1" t="s">
        <v>471</v>
      </c>
      <c r="C169" s="7">
        <v>245.31117573247499</v>
      </c>
      <c r="D169" s="7">
        <v>10.044578954860601</v>
      </c>
      <c r="E169" s="7">
        <v>3.9823382938142098</v>
      </c>
    </row>
    <row r="170" spans="1:5" x14ac:dyDescent="0.3">
      <c r="A170" s="1">
        <v>10</v>
      </c>
      <c r="B170" s="1" t="s">
        <v>472</v>
      </c>
      <c r="C170" s="7">
        <v>236.78620312343301</v>
      </c>
      <c r="D170" s="7">
        <v>5.3857147182188596</v>
      </c>
      <c r="E170" s="7">
        <v>4.1005472296312</v>
      </c>
    </row>
    <row r="171" spans="1:5" x14ac:dyDescent="0.3">
      <c r="A171" s="1">
        <v>10</v>
      </c>
      <c r="B171" s="1" t="s">
        <v>471</v>
      </c>
      <c r="C171" s="7">
        <v>235.348291971534</v>
      </c>
      <c r="D171" s="7">
        <v>14.282516920343999</v>
      </c>
      <c r="E171" s="7">
        <v>3.9716153105346801</v>
      </c>
    </row>
    <row r="172" spans="1:5" x14ac:dyDescent="0.3">
      <c r="A172" s="1">
        <v>10</v>
      </c>
      <c r="B172" s="1" t="s">
        <v>473</v>
      </c>
      <c r="C172" s="7">
        <v>233.705991512872</v>
      </c>
      <c r="D172" s="7">
        <v>17.7830816393292</v>
      </c>
      <c r="E172" s="7">
        <v>4.1476068218063604</v>
      </c>
    </row>
    <row r="173" spans="1:5" x14ac:dyDescent="0.3">
      <c r="A173" s="1">
        <v>10</v>
      </c>
      <c r="B173" s="1" t="s">
        <v>475</v>
      </c>
      <c r="C173" s="7">
        <v>234.14420827663099</v>
      </c>
      <c r="D173" s="7">
        <v>7.0025005130756304</v>
      </c>
      <c r="E173" s="7">
        <v>4.0066044024772198</v>
      </c>
    </row>
    <row r="174" spans="1:5" x14ac:dyDescent="0.3">
      <c r="A174" s="1">
        <v>10</v>
      </c>
      <c r="B174" s="1" t="s">
        <v>476</v>
      </c>
      <c r="C174" s="7">
        <v>232.94137219342099</v>
      </c>
      <c r="D174" s="7">
        <v>14.724739131692999</v>
      </c>
      <c r="E174" s="7">
        <v>4.2336120445212897</v>
      </c>
    </row>
    <row r="175" spans="1:5" x14ac:dyDescent="0.3">
      <c r="A175" s="1">
        <v>10</v>
      </c>
      <c r="B175" s="1" t="s">
        <v>477</v>
      </c>
      <c r="C175" s="7">
        <v>232.94137219342099</v>
      </c>
      <c r="D175" s="7">
        <v>14.724739131692999</v>
      </c>
      <c r="E175" s="7">
        <v>4.2336120445212897</v>
      </c>
    </row>
    <row r="176" spans="1:5" x14ac:dyDescent="0.3">
      <c r="A176" s="1">
        <v>10</v>
      </c>
      <c r="B176" s="1" t="s">
        <v>477</v>
      </c>
      <c r="C176" s="7">
        <v>211.45278174884999</v>
      </c>
      <c r="D176" s="7">
        <v>13.824387401865399</v>
      </c>
      <c r="E176" s="7">
        <v>4.2872124673332204</v>
      </c>
    </row>
    <row r="177" spans="1:5" x14ac:dyDescent="0.3">
      <c r="A177" s="1">
        <v>10</v>
      </c>
      <c r="B177" s="1" t="s">
        <v>478</v>
      </c>
      <c r="C177" s="7">
        <v>211.45278174884999</v>
      </c>
      <c r="D177" s="7">
        <v>13.824387401865399</v>
      </c>
      <c r="E177" s="7">
        <v>4.2872124673332204</v>
      </c>
    </row>
    <row r="178" spans="1:5" x14ac:dyDescent="0.3">
      <c r="A178" s="1">
        <v>10</v>
      </c>
      <c r="B178" s="1" t="s">
        <v>479</v>
      </c>
      <c r="C178" s="7">
        <v>244.96079927257799</v>
      </c>
      <c r="D178" s="7">
        <v>10.819423727497</v>
      </c>
      <c r="E178" s="7">
        <v>3.7839342923490502</v>
      </c>
    </row>
    <row r="179" spans="1:5" x14ac:dyDescent="0.3">
      <c r="A179" s="1">
        <v>10</v>
      </c>
      <c r="B179" s="1" t="s">
        <v>475</v>
      </c>
      <c r="C179" s="7">
        <v>233.96261460296401</v>
      </c>
      <c r="D179" s="7">
        <v>7.02693985625121</v>
      </c>
      <c r="E179" s="7">
        <v>4.0572865188462597</v>
      </c>
    </row>
    <row r="180" spans="1:5" x14ac:dyDescent="0.3">
      <c r="A180" s="1">
        <v>10</v>
      </c>
      <c r="B180" s="1" t="s">
        <v>477</v>
      </c>
      <c r="C180" s="7">
        <v>252.10205299442899</v>
      </c>
      <c r="D180" s="7">
        <v>9.6740066361280608</v>
      </c>
      <c r="E180" s="7">
        <v>3.9492118886021301</v>
      </c>
    </row>
    <row r="181" spans="1:5" x14ac:dyDescent="0.3">
      <c r="A181" s="1">
        <v>10</v>
      </c>
      <c r="B181" s="1" t="s">
        <v>477</v>
      </c>
      <c r="C181" s="7">
        <v>269.03011464311999</v>
      </c>
      <c r="D181" s="7">
        <v>23.507561196115901</v>
      </c>
      <c r="E181" s="7">
        <v>3.61341020442056</v>
      </c>
    </row>
    <row r="182" spans="1:5" x14ac:dyDescent="0.3">
      <c r="A182" s="1">
        <v>11</v>
      </c>
      <c r="B182" s="3" t="s">
        <v>460</v>
      </c>
      <c r="C182" s="7">
        <v>211.45278174884999</v>
      </c>
      <c r="D182" s="7">
        <v>13.824387401865399</v>
      </c>
      <c r="E182" s="7">
        <v>4.2872124673332204</v>
      </c>
    </row>
    <row r="183" spans="1:5" x14ac:dyDescent="0.3">
      <c r="A183" s="1">
        <v>11</v>
      </c>
      <c r="B183" s="1" t="s">
        <v>447</v>
      </c>
      <c r="C183" s="7">
        <v>216.71086404452899</v>
      </c>
      <c r="D183" s="7">
        <v>12.939196546409599</v>
      </c>
      <c r="E183" s="7">
        <v>4.2838966451602003</v>
      </c>
    </row>
    <row r="184" spans="1:5" x14ac:dyDescent="0.3">
      <c r="A184" s="1">
        <v>11</v>
      </c>
      <c r="B184" s="1" t="s">
        <v>456</v>
      </c>
      <c r="C184" s="7">
        <v>244.75105917278901</v>
      </c>
      <c r="D184" s="7">
        <v>13.7996559464226</v>
      </c>
      <c r="E184" s="7">
        <v>3.64774980815052</v>
      </c>
    </row>
    <row r="185" spans="1:5" x14ac:dyDescent="0.3">
      <c r="A185" s="1">
        <v>11</v>
      </c>
      <c r="B185" s="1" t="s">
        <v>461</v>
      </c>
      <c r="C185" s="7">
        <v>211.45278174884999</v>
      </c>
      <c r="D185" s="7">
        <v>13.824387401865399</v>
      </c>
      <c r="E185" s="7">
        <v>4.2872124673332204</v>
      </c>
    </row>
    <row r="186" spans="1:5" x14ac:dyDescent="0.3">
      <c r="A186" s="1">
        <v>11</v>
      </c>
      <c r="B186" s="1" t="s">
        <v>462</v>
      </c>
      <c r="C186" s="7">
        <v>211.45278174884999</v>
      </c>
      <c r="D186" s="7">
        <v>13.824387401865399</v>
      </c>
      <c r="E186" s="7">
        <v>4.2872124673332204</v>
      </c>
    </row>
    <row r="187" spans="1:5" x14ac:dyDescent="0.3">
      <c r="A187" s="1">
        <v>11</v>
      </c>
      <c r="B187" s="1" t="s">
        <v>463</v>
      </c>
      <c r="C187" s="7">
        <v>220.79059428902599</v>
      </c>
      <c r="D187" s="7">
        <v>16.408949874197699</v>
      </c>
      <c r="E187" s="7">
        <v>4.1590909780421503</v>
      </c>
    </row>
    <row r="188" spans="1:5" x14ac:dyDescent="0.3">
      <c r="A188" s="1">
        <v>11</v>
      </c>
      <c r="B188" s="1" t="s">
        <v>464</v>
      </c>
      <c r="C188" s="7">
        <v>211.45278174884999</v>
      </c>
      <c r="D188" s="7">
        <v>13.824387401865399</v>
      </c>
      <c r="E188" s="7">
        <v>4.2872124673332204</v>
      </c>
    </row>
    <row r="189" spans="1:5" x14ac:dyDescent="0.3">
      <c r="A189" s="1">
        <v>11</v>
      </c>
      <c r="B189" s="1" t="s">
        <v>464</v>
      </c>
      <c r="C189" s="7">
        <v>211.45278174884999</v>
      </c>
      <c r="D189" s="7">
        <v>13.824387401865399</v>
      </c>
      <c r="E189" s="7">
        <v>4.2872124673332204</v>
      </c>
    </row>
    <row r="190" spans="1:5" x14ac:dyDescent="0.3">
      <c r="A190" s="1">
        <v>11</v>
      </c>
      <c r="B190" s="1" t="s">
        <v>467</v>
      </c>
      <c r="C190" s="7">
        <v>235.17025564930799</v>
      </c>
      <c r="D190" s="7">
        <v>6.0654115246695799</v>
      </c>
      <c r="E190" s="7">
        <v>4.2065081520873697</v>
      </c>
    </row>
    <row r="191" spans="1:5" x14ac:dyDescent="0.3">
      <c r="A191" s="1">
        <v>11</v>
      </c>
      <c r="B191" s="1" t="s">
        <v>468</v>
      </c>
      <c r="C191" s="7">
        <v>233.95512788313599</v>
      </c>
      <c r="D191" s="7">
        <v>10.269054779252601</v>
      </c>
      <c r="E191" s="7">
        <v>4.1608095618477998</v>
      </c>
    </row>
    <row r="192" spans="1:5" x14ac:dyDescent="0.3">
      <c r="A192" s="1">
        <v>11</v>
      </c>
      <c r="B192" s="1" t="s">
        <v>469</v>
      </c>
      <c r="C192" s="7">
        <v>237.68709779411401</v>
      </c>
      <c r="D192" s="7">
        <v>10.7854673051788</v>
      </c>
      <c r="E192" s="7">
        <v>3.8878233200904999</v>
      </c>
    </row>
    <row r="193" spans="1:5" x14ac:dyDescent="0.3">
      <c r="A193" s="1">
        <v>11</v>
      </c>
      <c r="B193" s="1" t="s">
        <v>471</v>
      </c>
      <c r="C193" s="7">
        <v>245.31117573247499</v>
      </c>
      <c r="D193" s="7">
        <v>10.044578954860601</v>
      </c>
      <c r="E193" s="7">
        <v>3.9823382938142098</v>
      </c>
    </row>
    <row r="194" spans="1:5" x14ac:dyDescent="0.3">
      <c r="A194" s="1">
        <v>11</v>
      </c>
      <c r="B194" s="1" t="s">
        <v>472</v>
      </c>
      <c r="C194" s="7">
        <v>236.78620312343301</v>
      </c>
      <c r="D194" s="7">
        <v>5.3857147182188596</v>
      </c>
      <c r="E194" s="7">
        <v>4.1005472296312</v>
      </c>
    </row>
    <row r="195" spans="1:5" x14ac:dyDescent="0.3">
      <c r="A195" s="1">
        <v>11</v>
      </c>
      <c r="B195" s="1" t="s">
        <v>475</v>
      </c>
      <c r="C195" s="7">
        <v>234.14420827663099</v>
      </c>
      <c r="D195" s="7">
        <v>7.0025005130756304</v>
      </c>
      <c r="E195" s="7">
        <v>4.0066044024772198</v>
      </c>
    </row>
    <row r="196" spans="1:5" x14ac:dyDescent="0.3">
      <c r="A196" s="1">
        <v>11</v>
      </c>
      <c r="B196" s="1" t="s">
        <v>477</v>
      </c>
      <c r="C196" s="7">
        <v>211.45278174884999</v>
      </c>
      <c r="D196" s="7">
        <v>13.824387401865399</v>
      </c>
      <c r="E196" s="7">
        <v>4.2872124673332204</v>
      </c>
    </row>
    <row r="197" spans="1:5" x14ac:dyDescent="0.3">
      <c r="A197" s="1">
        <v>11</v>
      </c>
      <c r="B197" s="1" t="s">
        <v>478</v>
      </c>
      <c r="C197" s="7">
        <v>211.45278174884999</v>
      </c>
      <c r="D197" s="7">
        <v>13.824387401865399</v>
      </c>
      <c r="E197" s="7">
        <v>4.2872124673332204</v>
      </c>
    </row>
    <row r="198" spans="1:5" x14ac:dyDescent="0.3">
      <c r="A198" s="1">
        <v>11</v>
      </c>
      <c r="B198" s="1" t="s">
        <v>479</v>
      </c>
      <c r="C198" s="7">
        <v>244.96079927257799</v>
      </c>
      <c r="D198" s="7">
        <v>10.819423727497</v>
      </c>
      <c r="E198" s="7">
        <v>3.7839342923490502</v>
      </c>
    </row>
    <row r="199" spans="1:5" x14ac:dyDescent="0.3">
      <c r="A199" s="1">
        <v>11</v>
      </c>
      <c r="B199" s="1" t="s">
        <v>475</v>
      </c>
      <c r="C199" s="7">
        <v>233.96261460296401</v>
      </c>
      <c r="D199" s="7">
        <v>7.02693985625121</v>
      </c>
      <c r="E199" s="7">
        <v>4.0572865188462597</v>
      </c>
    </row>
    <row r="200" spans="1:5" x14ac:dyDescent="0.3">
      <c r="A200" s="1">
        <v>11</v>
      </c>
      <c r="B200" s="1" t="s">
        <v>477</v>
      </c>
      <c r="C200" s="7">
        <v>252.10205299442899</v>
      </c>
      <c r="D200" s="7">
        <v>9.6740066361280608</v>
      </c>
      <c r="E200" s="7">
        <v>3.9492118886021301</v>
      </c>
    </row>
    <row r="201" spans="1:5" x14ac:dyDescent="0.3">
      <c r="A201" s="1">
        <v>11</v>
      </c>
      <c r="B201" s="1" t="s">
        <v>480</v>
      </c>
      <c r="C201" s="7">
        <v>255.911014542392</v>
      </c>
      <c r="D201" s="7">
        <v>20.415951933549099</v>
      </c>
      <c r="E201" s="7">
        <v>3.5409192684792701</v>
      </c>
    </row>
    <row r="202" spans="1:5" x14ac:dyDescent="0.3">
      <c r="A202" s="1">
        <v>11</v>
      </c>
      <c r="B202" s="1" t="s">
        <v>481</v>
      </c>
      <c r="C202" s="7">
        <v>233.358366212307</v>
      </c>
      <c r="D202" s="7">
        <v>13.872738894648901</v>
      </c>
      <c r="E202" s="7">
        <v>3.9414129460222802</v>
      </c>
    </row>
    <row r="203" spans="1:5" x14ac:dyDescent="0.3">
      <c r="A203" s="1">
        <v>11</v>
      </c>
      <c r="B203" s="1" t="s">
        <v>482</v>
      </c>
      <c r="C203" s="7">
        <v>231.23054985868001</v>
      </c>
      <c r="D203" s="7">
        <v>13.8893097400231</v>
      </c>
      <c r="E203" s="7">
        <v>4.1386924176564097</v>
      </c>
    </row>
    <row r="204" spans="1:5" x14ac:dyDescent="0.3">
      <c r="A204" s="1">
        <v>11</v>
      </c>
      <c r="B204" s="1" t="s">
        <v>481</v>
      </c>
      <c r="C204" s="7">
        <v>240.38051392670499</v>
      </c>
      <c r="D204" s="7">
        <v>11.380126486944601</v>
      </c>
      <c r="E204" s="7">
        <v>3.7160374704591099</v>
      </c>
    </row>
    <row r="205" spans="1:5" x14ac:dyDescent="0.3">
      <c r="A205" s="1">
        <v>11</v>
      </c>
      <c r="B205" s="1" t="s">
        <v>481</v>
      </c>
      <c r="C205" s="7">
        <v>214.27062273684399</v>
      </c>
      <c r="D205" s="7">
        <v>9.4819236893486298</v>
      </c>
      <c r="E205" s="7">
        <v>4.2955291261267403</v>
      </c>
    </row>
    <row r="206" spans="1:5" x14ac:dyDescent="0.3">
      <c r="A206" s="1">
        <v>12</v>
      </c>
      <c r="B206" s="3" t="s">
        <v>460</v>
      </c>
      <c r="C206" s="7">
        <v>211.45278174884999</v>
      </c>
      <c r="D206" s="7">
        <v>13.824387401865399</v>
      </c>
      <c r="E206" s="7">
        <v>4.2872124673332204</v>
      </c>
    </row>
    <row r="207" spans="1:5" x14ac:dyDescent="0.3">
      <c r="A207" s="1">
        <v>12</v>
      </c>
      <c r="B207" s="1" t="s">
        <v>447</v>
      </c>
      <c r="C207" s="7">
        <v>216.71086404452899</v>
      </c>
      <c r="D207" s="7">
        <v>12.939196546409599</v>
      </c>
      <c r="E207" s="7">
        <v>4.2838966451602003</v>
      </c>
    </row>
    <row r="208" spans="1:5" x14ac:dyDescent="0.3">
      <c r="A208" s="1">
        <v>12</v>
      </c>
      <c r="B208" s="1" t="s">
        <v>456</v>
      </c>
      <c r="C208" s="7">
        <v>244.75105917278901</v>
      </c>
      <c r="D208" s="7">
        <v>13.7996559464226</v>
      </c>
      <c r="E208" s="7">
        <v>3.64774980815052</v>
      </c>
    </row>
    <row r="209" spans="1:5" x14ac:dyDescent="0.3">
      <c r="A209" s="1">
        <v>12</v>
      </c>
      <c r="B209" s="1" t="s">
        <v>461</v>
      </c>
      <c r="C209" s="7">
        <v>211.45278174884999</v>
      </c>
      <c r="D209" s="7">
        <v>13.824387401865399</v>
      </c>
      <c r="E209" s="7">
        <v>4.2872124673332204</v>
      </c>
    </row>
    <row r="210" spans="1:5" x14ac:dyDescent="0.3">
      <c r="A210" s="1">
        <v>12</v>
      </c>
      <c r="B210" s="1" t="s">
        <v>462</v>
      </c>
      <c r="C210" s="7">
        <v>211.45278174884999</v>
      </c>
      <c r="D210" s="7">
        <v>13.824387401865399</v>
      </c>
      <c r="E210" s="7">
        <v>4.2872124673332204</v>
      </c>
    </row>
    <row r="211" spans="1:5" x14ac:dyDescent="0.3">
      <c r="A211" s="1">
        <v>12</v>
      </c>
      <c r="B211" s="1" t="s">
        <v>463</v>
      </c>
      <c r="C211" s="7">
        <v>220.79059428902599</v>
      </c>
      <c r="D211" s="7">
        <v>16.408949874197699</v>
      </c>
      <c r="E211" s="7">
        <v>4.1590909780421503</v>
      </c>
    </row>
    <row r="212" spans="1:5" x14ac:dyDescent="0.3">
      <c r="A212" s="1">
        <v>12</v>
      </c>
      <c r="B212" s="1" t="s">
        <v>464</v>
      </c>
      <c r="C212" s="7">
        <v>211.45278174884999</v>
      </c>
      <c r="D212" s="7">
        <v>13.824387401865399</v>
      </c>
      <c r="E212" s="7">
        <v>4.2872124673332204</v>
      </c>
    </row>
    <row r="213" spans="1:5" x14ac:dyDescent="0.3">
      <c r="A213" s="1">
        <v>12</v>
      </c>
      <c r="B213" s="1" t="s">
        <v>464</v>
      </c>
      <c r="C213" s="7">
        <v>211.45278174884999</v>
      </c>
      <c r="D213" s="7">
        <v>13.824387401865399</v>
      </c>
      <c r="E213" s="7">
        <v>4.2872124673332204</v>
      </c>
    </row>
    <row r="214" spans="1:5" x14ac:dyDescent="0.3">
      <c r="A214" s="1">
        <v>12</v>
      </c>
      <c r="B214" s="1" t="s">
        <v>467</v>
      </c>
      <c r="C214" s="7">
        <v>235.17025564930799</v>
      </c>
      <c r="D214" s="7">
        <v>6.0654115246695799</v>
      </c>
      <c r="E214" s="7">
        <v>4.2065081520873697</v>
      </c>
    </row>
    <row r="215" spans="1:5" x14ac:dyDescent="0.3">
      <c r="A215" s="1">
        <v>12</v>
      </c>
      <c r="B215" s="1" t="s">
        <v>472</v>
      </c>
      <c r="C215" s="7">
        <v>236.78620312343301</v>
      </c>
      <c r="D215" s="7">
        <v>5.3857147182188596</v>
      </c>
      <c r="E215" s="7">
        <v>4.1005472296312</v>
      </c>
    </row>
    <row r="216" spans="1:5" x14ac:dyDescent="0.3">
      <c r="A216" s="1">
        <v>12</v>
      </c>
      <c r="B216" s="1" t="s">
        <v>475</v>
      </c>
      <c r="C216" s="7">
        <v>234.14420827663099</v>
      </c>
      <c r="D216" s="7">
        <v>7.0025005130756304</v>
      </c>
      <c r="E216" s="7">
        <v>4.0066044024772198</v>
      </c>
    </row>
    <row r="217" spans="1:5" x14ac:dyDescent="0.3">
      <c r="A217" s="1">
        <v>12</v>
      </c>
      <c r="B217" s="1" t="s">
        <v>477</v>
      </c>
      <c r="C217" s="7">
        <v>211.45278174884999</v>
      </c>
      <c r="D217" s="7">
        <v>13.824387401865399</v>
      </c>
      <c r="E217" s="7">
        <v>4.2872124673332204</v>
      </c>
    </row>
    <row r="218" spans="1:5" x14ac:dyDescent="0.3">
      <c r="A218" s="1">
        <v>12</v>
      </c>
      <c r="B218" s="1" t="s">
        <v>478</v>
      </c>
      <c r="C218" s="7">
        <v>211.45278174884999</v>
      </c>
      <c r="D218" s="7">
        <v>13.824387401865399</v>
      </c>
      <c r="E218" s="7">
        <v>4.2872124673332204</v>
      </c>
    </row>
    <row r="219" spans="1:5" x14ac:dyDescent="0.3">
      <c r="A219" s="1">
        <v>12</v>
      </c>
      <c r="B219" s="1" t="s">
        <v>479</v>
      </c>
      <c r="C219" s="7">
        <v>244.96079927257799</v>
      </c>
      <c r="D219" s="7">
        <v>10.819423727497</v>
      </c>
      <c r="E219" s="7">
        <v>3.7839342923490502</v>
      </c>
    </row>
    <row r="220" spans="1:5" x14ac:dyDescent="0.3">
      <c r="A220" s="1">
        <v>12</v>
      </c>
      <c r="B220" s="1" t="s">
        <v>480</v>
      </c>
      <c r="C220" s="7">
        <v>255.911014542392</v>
      </c>
      <c r="D220" s="7">
        <v>20.415951933549099</v>
      </c>
      <c r="E220" s="7">
        <v>3.5409192684792701</v>
      </c>
    </row>
    <row r="221" spans="1:5" x14ac:dyDescent="0.3">
      <c r="A221" s="1">
        <v>12</v>
      </c>
      <c r="B221" s="1" t="s">
        <v>481</v>
      </c>
      <c r="C221" s="7">
        <v>233.358366212307</v>
      </c>
      <c r="D221" s="7">
        <v>13.872738894648901</v>
      </c>
      <c r="E221" s="7">
        <v>3.9414129460222802</v>
      </c>
    </row>
    <row r="222" spans="1:5" x14ac:dyDescent="0.3">
      <c r="A222" s="1">
        <v>12</v>
      </c>
      <c r="B222" s="1" t="s">
        <v>482</v>
      </c>
      <c r="C222" s="7">
        <v>231.23054985868001</v>
      </c>
      <c r="D222" s="7">
        <v>13.8893097400231</v>
      </c>
      <c r="E222" s="7">
        <v>4.1386924176564097</v>
      </c>
    </row>
    <row r="223" spans="1:5" x14ac:dyDescent="0.3">
      <c r="A223" s="1">
        <v>12</v>
      </c>
      <c r="B223" s="1" t="s">
        <v>481</v>
      </c>
      <c r="C223" s="7">
        <v>240.38051392670499</v>
      </c>
      <c r="D223" s="7">
        <v>11.380126486944601</v>
      </c>
      <c r="E223" s="7">
        <v>3.7160374704591099</v>
      </c>
    </row>
    <row r="224" spans="1:5" x14ac:dyDescent="0.3">
      <c r="A224" s="1">
        <v>12</v>
      </c>
      <c r="B224" s="1" t="s">
        <v>481</v>
      </c>
      <c r="C224" s="7">
        <v>214.27062273684399</v>
      </c>
      <c r="D224" s="7">
        <v>9.4819236893486298</v>
      </c>
      <c r="E224" s="7">
        <v>4.2955291261267403</v>
      </c>
    </row>
    <row r="225" spans="1:5" x14ac:dyDescent="0.3">
      <c r="A225" s="1">
        <v>12</v>
      </c>
      <c r="B225" s="1" t="s">
        <v>483</v>
      </c>
      <c r="C225" s="7">
        <v>255.911014542392</v>
      </c>
      <c r="D225" s="7">
        <v>20.415951933549099</v>
      </c>
      <c r="E225" s="7">
        <v>3.5409192684792701</v>
      </c>
    </row>
    <row r="226" spans="1:5" x14ac:dyDescent="0.3">
      <c r="A226" s="1">
        <v>12</v>
      </c>
      <c r="B226" s="1" t="s">
        <v>484</v>
      </c>
      <c r="C226" s="7">
        <v>255.911014542392</v>
      </c>
      <c r="D226" s="7">
        <v>20.415951933549099</v>
      </c>
      <c r="E226" s="7">
        <v>3.5409192684792701</v>
      </c>
    </row>
    <row r="227" spans="1:5" x14ac:dyDescent="0.3">
      <c r="A227" s="1">
        <v>12</v>
      </c>
      <c r="B227" s="1" t="s">
        <v>485</v>
      </c>
      <c r="C227" s="7">
        <v>236.837115037638</v>
      </c>
      <c r="D227" s="7">
        <v>6.9865238011614403</v>
      </c>
      <c r="E227" s="7">
        <v>3.8470394118371001</v>
      </c>
    </row>
    <row r="228" spans="1:5" x14ac:dyDescent="0.3">
      <c r="A228" s="1">
        <v>12</v>
      </c>
      <c r="B228" s="1" t="s">
        <v>486</v>
      </c>
      <c r="C228" s="7">
        <v>233.44094470845999</v>
      </c>
      <c r="D228" s="7">
        <v>6.8806306644926902</v>
      </c>
      <c r="E228" s="7">
        <v>4.02959941447644</v>
      </c>
    </row>
    <row r="229" spans="1:5" x14ac:dyDescent="0.3">
      <c r="A229" s="1">
        <v>13</v>
      </c>
      <c r="B229" s="3" t="s">
        <v>460</v>
      </c>
      <c r="C229" s="7">
        <v>211.45278174884999</v>
      </c>
      <c r="D229" s="7">
        <v>13.824387401865399</v>
      </c>
      <c r="E229" s="7">
        <v>4.2872124673332204</v>
      </c>
    </row>
    <row r="230" spans="1:5" x14ac:dyDescent="0.3">
      <c r="A230" s="1">
        <v>13</v>
      </c>
      <c r="B230" s="1" t="s">
        <v>447</v>
      </c>
      <c r="C230" s="7">
        <v>216.71086404452899</v>
      </c>
      <c r="D230" s="7">
        <v>12.939196546409599</v>
      </c>
      <c r="E230" s="7">
        <v>4.2838966451602003</v>
      </c>
    </row>
    <row r="231" spans="1:5" x14ac:dyDescent="0.3">
      <c r="A231" s="1">
        <v>13</v>
      </c>
      <c r="B231" s="1" t="s">
        <v>456</v>
      </c>
      <c r="C231" s="7">
        <v>244.75105917278901</v>
      </c>
      <c r="D231" s="7">
        <v>13.7996559464226</v>
      </c>
      <c r="E231" s="7">
        <v>3.64774980815052</v>
      </c>
    </row>
    <row r="232" spans="1:5" x14ac:dyDescent="0.3">
      <c r="A232" s="1">
        <v>13</v>
      </c>
      <c r="B232" s="1" t="s">
        <v>461</v>
      </c>
      <c r="C232" s="7">
        <v>211.45278174884999</v>
      </c>
      <c r="D232" s="7">
        <v>13.824387401865399</v>
      </c>
      <c r="E232" s="7">
        <v>4.2872124673332204</v>
      </c>
    </row>
    <row r="233" spans="1:5" x14ac:dyDescent="0.3">
      <c r="A233" s="1">
        <v>13</v>
      </c>
      <c r="B233" s="1" t="s">
        <v>462</v>
      </c>
      <c r="C233" s="7">
        <v>211.45278174884999</v>
      </c>
      <c r="D233" s="7">
        <v>13.824387401865399</v>
      </c>
      <c r="E233" s="7">
        <v>4.2872124673332204</v>
      </c>
    </row>
    <row r="234" spans="1:5" x14ac:dyDescent="0.3">
      <c r="A234" s="1">
        <v>13</v>
      </c>
      <c r="B234" s="1" t="s">
        <v>463</v>
      </c>
      <c r="C234" s="7">
        <v>220.79059428902599</v>
      </c>
      <c r="D234" s="7">
        <v>16.408949874197699</v>
      </c>
      <c r="E234" s="7">
        <v>4.1590909780421503</v>
      </c>
    </row>
    <row r="235" spans="1:5" x14ac:dyDescent="0.3">
      <c r="A235" s="1">
        <v>13</v>
      </c>
      <c r="B235" s="1" t="s">
        <v>464</v>
      </c>
      <c r="C235" s="7">
        <v>211.45278174884999</v>
      </c>
      <c r="D235" s="7">
        <v>13.824387401865399</v>
      </c>
      <c r="E235" s="7">
        <v>4.2872124673332204</v>
      </c>
    </row>
    <row r="236" spans="1:5" x14ac:dyDescent="0.3">
      <c r="A236" s="1">
        <v>13</v>
      </c>
      <c r="B236" s="1" t="s">
        <v>464</v>
      </c>
      <c r="C236" s="7">
        <v>211.45278174884999</v>
      </c>
      <c r="D236" s="7">
        <v>13.824387401865399</v>
      </c>
      <c r="E236" s="7">
        <v>4.2872124673332204</v>
      </c>
    </row>
    <row r="237" spans="1:5" x14ac:dyDescent="0.3">
      <c r="A237" s="1">
        <v>13</v>
      </c>
      <c r="B237" s="1" t="s">
        <v>467</v>
      </c>
      <c r="C237" s="7">
        <v>235.17025564930799</v>
      </c>
      <c r="D237" s="7">
        <v>6.0654115246695799</v>
      </c>
      <c r="E237" s="7">
        <v>4.2065081520873697</v>
      </c>
    </row>
    <row r="238" spans="1:5" x14ac:dyDescent="0.3">
      <c r="A238" s="1">
        <v>13</v>
      </c>
      <c r="B238" s="1" t="s">
        <v>472</v>
      </c>
      <c r="C238" s="7">
        <v>236.78620312343301</v>
      </c>
      <c r="D238" s="7">
        <v>5.3857147182188596</v>
      </c>
      <c r="E238" s="7">
        <v>4.1005472296312</v>
      </c>
    </row>
    <row r="239" spans="1:5" x14ac:dyDescent="0.3">
      <c r="A239" s="1">
        <v>13</v>
      </c>
      <c r="B239" s="1" t="s">
        <v>475</v>
      </c>
      <c r="C239" s="7">
        <v>234.14420827663099</v>
      </c>
      <c r="D239" s="7">
        <v>7.0025005130756304</v>
      </c>
      <c r="E239" s="7">
        <v>4.0066044024772198</v>
      </c>
    </row>
    <row r="240" spans="1:5" x14ac:dyDescent="0.3">
      <c r="A240" s="1">
        <v>13</v>
      </c>
      <c r="B240" s="1" t="s">
        <v>477</v>
      </c>
      <c r="C240" s="7">
        <v>211.45278174884999</v>
      </c>
      <c r="D240" s="7">
        <v>13.824387401865399</v>
      </c>
      <c r="E240" s="7">
        <v>4.2872124673332204</v>
      </c>
    </row>
    <row r="241" spans="1:5" x14ac:dyDescent="0.3">
      <c r="A241" s="1">
        <v>13</v>
      </c>
      <c r="B241" s="1" t="s">
        <v>478</v>
      </c>
      <c r="C241" s="7">
        <v>211.45278174884999</v>
      </c>
      <c r="D241" s="7">
        <v>13.824387401865399</v>
      </c>
      <c r="E241" s="7">
        <v>4.2872124673332204</v>
      </c>
    </row>
    <row r="242" spans="1:5" x14ac:dyDescent="0.3">
      <c r="A242" s="1">
        <v>13</v>
      </c>
      <c r="B242" s="1" t="s">
        <v>480</v>
      </c>
      <c r="C242" s="7">
        <v>255.911014542392</v>
      </c>
      <c r="D242" s="7">
        <v>20.415951933549099</v>
      </c>
      <c r="E242" s="7">
        <v>3.5409192684792701</v>
      </c>
    </row>
    <row r="243" spans="1:5" x14ac:dyDescent="0.3">
      <c r="A243" s="1">
        <v>13</v>
      </c>
      <c r="B243" s="1" t="s">
        <v>482</v>
      </c>
      <c r="C243" s="7">
        <v>231.23054985868001</v>
      </c>
      <c r="D243" s="7">
        <v>13.8893097400231</v>
      </c>
      <c r="E243" s="7">
        <v>4.1386924176564097</v>
      </c>
    </row>
    <row r="244" spans="1:5" x14ac:dyDescent="0.3">
      <c r="A244" s="1">
        <v>13</v>
      </c>
      <c r="B244" s="1" t="s">
        <v>481</v>
      </c>
      <c r="C244" s="7">
        <v>240.38051392670499</v>
      </c>
      <c r="D244" s="7">
        <v>11.380126486944601</v>
      </c>
      <c r="E244" s="7">
        <v>3.7160374704591099</v>
      </c>
    </row>
    <row r="245" spans="1:5" x14ac:dyDescent="0.3">
      <c r="A245" s="1">
        <v>13</v>
      </c>
      <c r="B245" s="1" t="s">
        <v>481</v>
      </c>
      <c r="C245" s="7">
        <v>214.27062273684399</v>
      </c>
      <c r="D245" s="7">
        <v>9.4819236893486298</v>
      </c>
      <c r="E245" s="7">
        <v>4.2955291261267403</v>
      </c>
    </row>
    <row r="246" spans="1:5" x14ac:dyDescent="0.3">
      <c r="A246" s="1">
        <v>13</v>
      </c>
      <c r="B246" s="1" t="s">
        <v>483</v>
      </c>
      <c r="C246" s="7">
        <v>255.911014542392</v>
      </c>
      <c r="D246" s="7">
        <v>20.415951933549099</v>
      </c>
      <c r="E246" s="7">
        <v>3.5409192684792701</v>
      </c>
    </row>
    <row r="247" spans="1:5" x14ac:dyDescent="0.3">
      <c r="A247" s="1">
        <v>13</v>
      </c>
      <c r="B247" s="1" t="s">
        <v>484</v>
      </c>
      <c r="C247" s="7">
        <v>255.911014542392</v>
      </c>
      <c r="D247" s="7">
        <v>20.415951933549099</v>
      </c>
      <c r="E247" s="7">
        <v>3.5409192684792701</v>
      </c>
    </row>
    <row r="248" spans="1:5" x14ac:dyDescent="0.3">
      <c r="A248" s="1">
        <v>13</v>
      </c>
      <c r="B248" s="1" t="s">
        <v>485</v>
      </c>
      <c r="C248" s="7">
        <v>236.837115037638</v>
      </c>
      <c r="D248" s="7">
        <v>6.9865238011614403</v>
      </c>
      <c r="E248" s="7">
        <v>3.8470394118371001</v>
      </c>
    </row>
    <row r="249" spans="1:5" x14ac:dyDescent="0.3">
      <c r="A249" s="1">
        <v>13</v>
      </c>
      <c r="B249" s="1" t="s">
        <v>486</v>
      </c>
      <c r="C249" s="7">
        <v>233.44094470845999</v>
      </c>
      <c r="D249" s="7">
        <v>6.8806306644926902</v>
      </c>
      <c r="E249" s="7">
        <v>4.02959941447644</v>
      </c>
    </row>
    <row r="250" spans="1:5" x14ac:dyDescent="0.3">
      <c r="A250" s="1">
        <v>13</v>
      </c>
      <c r="B250" s="1" t="s">
        <v>487</v>
      </c>
      <c r="C250" s="7">
        <v>233.25799311579101</v>
      </c>
      <c r="D250" s="7">
        <v>6.4653715915460399</v>
      </c>
      <c r="E250" s="7">
        <v>4.2202655790092098</v>
      </c>
    </row>
    <row r="251" spans="1:5" x14ac:dyDescent="0.3">
      <c r="A251" s="1">
        <v>13</v>
      </c>
      <c r="B251" s="1" t="s">
        <v>487</v>
      </c>
      <c r="C251" s="7">
        <v>231.38745268013099</v>
      </c>
      <c r="D251" s="7">
        <v>7.2570033452456402</v>
      </c>
      <c r="E251" s="7">
        <v>3.89899243493111</v>
      </c>
    </row>
    <row r="252" spans="1:5" x14ac:dyDescent="0.3">
      <c r="A252" s="1">
        <v>13</v>
      </c>
      <c r="B252" s="1" t="s">
        <v>488</v>
      </c>
      <c r="C252" s="7">
        <v>242.22920003502799</v>
      </c>
      <c r="D252" s="7">
        <v>12.06008498261</v>
      </c>
      <c r="E252" s="7">
        <v>3.6750226653512699</v>
      </c>
    </row>
    <row r="253" spans="1:5" x14ac:dyDescent="0.3">
      <c r="A253" s="1">
        <v>13</v>
      </c>
      <c r="B253" s="1" t="s">
        <v>488</v>
      </c>
      <c r="C253" s="7">
        <v>239.41624679814899</v>
      </c>
      <c r="D253" s="7">
        <v>6.7159073059362502</v>
      </c>
      <c r="E253" s="7">
        <v>3.7408020595003202</v>
      </c>
    </row>
    <row r="254" spans="1:5" x14ac:dyDescent="0.3">
      <c r="A254" s="1">
        <v>14</v>
      </c>
      <c r="B254" s="3" t="s">
        <v>460</v>
      </c>
      <c r="C254" s="7">
        <v>211.45278174884999</v>
      </c>
      <c r="D254" s="7">
        <v>13.824387401865399</v>
      </c>
      <c r="E254" s="7">
        <v>4.2872124673332204</v>
      </c>
    </row>
    <row r="255" spans="1:5" x14ac:dyDescent="0.3">
      <c r="A255" s="1">
        <v>14</v>
      </c>
      <c r="B255" s="1" t="s">
        <v>447</v>
      </c>
      <c r="C255" s="7">
        <v>216.71086404452899</v>
      </c>
      <c r="D255" s="7">
        <v>12.939196546409599</v>
      </c>
      <c r="E255" s="7">
        <v>4.2838966451602003</v>
      </c>
    </row>
    <row r="256" spans="1:5" x14ac:dyDescent="0.3">
      <c r="A256" s="1">
        <v>14</v>
      </c>
      <c r="B256" s="1" t="s">
        <v>456</v>
      </c>
      <c r="C256" s="7">
        <v>244.75105917278901</v>
      </c>
      <c r="D256" s="7">
        <v>13.7996559464226</v>
      </c>
      <c r="E256" s="7">
        <v>3.64774980815052</v>
      </c>
    </row>
    <row r="257" spans="1:5" x14ac:dyDescent="0.3">
      <c r="A257" s="1">
        <v>14</v>
      </c>
      <c r="B257" s="1" t="s">
        <v>461</v>
      </c>
      <c r="C257" s="7">
        <v>211.45278174884999</v>
      </c>
      <c r="D257" s="7">
        <v>13.824387401865399</v>
      </c>
      <c r="E257" s="7">
        <v>4.2872124673332204</v>
      </c>
    </row>
    <row r="258" spans="1:5" x14ac:dyDescent="0.3">
      <c r="A258" s="1">
        <v>14</v>
      </c>
      <c r="B258" s="1" t="s">
        <v>462</v>
      </c>
      <c r="C258" s="7">
        <v>211.45278174884999</v>
      </c>
      <c r="D258" s="7">
        <v>13.824387401865399</v>
      </c>
      <c r="E258" s="7">
        <v>4.2872124673332204</v>
      </c>
    </row>
    <row r="259" spans="1:5" x14ac:dyDescent="0.3">
      <c r="A259" s="1">
        <v>14</v>
      </c>
      <c r="B259" s="1" t="s">
        <v>463</v>
      </c>
      <c r="C259" s="7">
        <v>220.79059428902599</v>
      </c>
      <c r="D259" s="7">
        <v>16.408949874197699</v>
      </c>
      <c r="E259" s="7">
        <v>4.1590909780421503</v>
      </c>
    </row>
    <row r="260" spans="1:5" x14ac:dyDescent="0.3">
      <c r="A260" s="1">
        <v>14</v>
      </c>
      <c r="B260" s="1" t="s">
        <v>464</v>
      </c>
      <c r="C260" s="7">
        <v>211.45278174884999</v>
      </c>
      <c r="D260" s="7">
        <v>13.824387401865399</v>
      </c>
      <c r="E260" s="7">
        <v>4.2872124673332204</v>
      </c>
    </row>
    <row r="261" spans="1:5" x14ac:dyDescent="0.3">
      <c r="A261" s="1">
        <v>14</v>
      </c>
      <c r="B261" s="1" t="s">
        <v>464</v>
      </c>
      <c r="C261" s="7">
        <v>211.45278174884999</v>
      </c>
      <c r="D261" s="7">
        <v>13.824387401865399</v>
      </c>
      <c r="E261" s="7">
        <v>4.2872124673332204</v>
      </c>
    </row>
    <row r="262" spans="1:5" x14ac:dyDescent="0.3">
      <c r="A262" s="1">
        <v>14</v>
      </c>
      <c r="B262" s="1" t="s">
        <v>472</v>
      </c>
      <c r="C262" s="7">
        <v>236.78620312343301</v>
      </c>
      <c r="D262" s="7">
        <v>5.3857147182188596</v>
      </c>
      <c r="E262" s="7">
        <v>4.1005472296312</v>
      </c>
    </row>
    <row r="263" spans="1:5" x14ac:dyDescent="0.3">
      <c r="A263" s="1">
        <v>14</v>
      </c>
      <c r="B263" s="1" t="s">
        <v>475</v>
      </c>
      <c r="C263" s="7">
        <v>234.14420827663099</v>
      </c>
      <c r="D263" s="7">
        <v>7.0025005130756304</v>
      </c>
      <c r="E263" s="7">
        <v>4.0066044024772198</v>
      </c>
    </row>
    <row r="264" spans="1:5" x14ac:dyDescent="0.3">
      <c r="A264" s="1">
        <v>14</v>
      </c>
      <c r="B264" s="1" t="s">
        <v>477</v>
      </c>
      <c r="C264" s="7">
        <v>211.45278174884999</v>
      </c>
      <c r="D264" s="7">
        <v>13.824387401865399</v>
      </c>
      <c r="E264" s="7">
        <v>4.2872124673332204</v>
      </c>
    </row>
    <row r="265" spans="1:5" x14ac:dyDescent="0.3">
      <c r="A265" s="1">
        <v>14</v>
      </c>
      <c r="B265" s="1" t="s">
        <v>478</v>
      </c>
      <c r="C265" s="7">
        <v>211.45278174884999</v>
      </c>
      <c r="D265" s="7">
        <v>13.824387401865399</v>
      </c>
      <c r="E265" s="7">
        <v>4.2872124673332204</v>
      </c>
    </row>
    <row r="266" spans="1:5" x14ac:dyDescent="0.3">
      <c r="A266" s="1">
        <v>14</v>
      </c>
      <c r="B266" s="1" t="s">
        <v>480</v>
      </c>
      <c r="C266" s="7">
        <v>255.911014542392</v>
      </c>
      <c r="D266" s="7">
        <v>20.415951933549099</v>
      </c>
      <c r="E266" s="7">
        <v>3.5409192684792701</v>
      </c>
    </row>
    <row r="267" spans="1:5" x14ac:dyDescent="0.3">
      <c r="A267" s="1">
        <v>14</v>
      </c>
      <c r="B267" s="1" t="s">
        <v>482</v>
      </c>
      <c r="C267" s="7">
        <v>231.23054985868001</v>
      </c>
      <c r="D267" s="7">
        <v>13.8893097400231</v>
      </c>
      <c r="E267" s="7">
        <v>4.1386924176564097</v>
      </c>
    </row>
    <row r="268" spans="1:5" x14ac:dyDescent="0.3">
      <c r="A268" s="1">
        <v>14</v>
      </c>
      <c r="B268" s="1" t="s">
        <v>481</v>
      </c>
      <c r="C268" s="7">
        <v>240.38051392670499</v>
      </c>
      <c r="D268" s="7">
        <v>11.380126486944601</v>
      </c>
      <c r="E268" s="7">
        <v>3.7160374704591099</v>
      </c>
    </row>
    <row r="269" spans="1:5" x14ac:dyDescent="0.3">
      <c r="A269" s="1">
        <v>14</v>
      </c>
      <c r="B269" s="1" t="s">
        <v>481</v>
      </c>
      <c r="C269" s="7">
        <v>214.27062273684399</v>
      </c>
      <c r="D269" s="7">
        <v>9.4819236893486298</v>
      </c>
      <c r="E269" s="7">
        <v>4.2955291261267403</v>
      </c>
    </row>
    <row r="270" spans="1:5" x14ac:dyDescent="0.3">
      <c r="A270" s="1">
        <v>14</v>
      </c>
      <c r="B270" s="1" t="s">
        <v>483</v>
      </c>
      <c r="C270" s="7">
        <v>255.911014542392</v>
      </c>
      <c r="D270" s="7">
        <v>20.415951933549099</v>
      </c>
      <c r="E270" s="7">
        <v>3.5409192684792701</v>
      </c>
    </row>
    <row r="271" spans="1:5" x14ac:dyDescent="0.3">
      <c r="A271" s="1">
        <v>14</v>
      </c>
      <c r="B271" s="1" t="s">
        <v>484</v>
      </c>
      <c r="C271" s="7">
        <v>255.911014542392</v>
      </c>
      <c r="D271" s="7">
        <v>20.415951933549099</v>
      </c>
      <c r="E271" s="7">
        <v>3.5409192684792701</v>
      </c>
    </row>
    <row r="272" spans="1:5" x14ac:dyDescent="0.3">
      <c r="A272" s="1">
        <v>14</v>
      </c>
      <c r="B272" s="1" t="s">
        <v>485</v>
      </c>
      <c r="C272" s="7">
        <v>236.837115037638</v>
      </c>
      <c r="D272" s="7">
        <v>6.9865238011614403</v>
      </c>
      <c r="E272" s="7">
        <v>3.8470394118371001</v>
      </c>
    </row>
    <row r="273" spans="1:5" x14ac:dyDescent="0.3">
      <c r="A273" s="1">
        <v>14</v>
      </c>
      <c r="B273" s="1" t="s">
        <v>486</v>
      </c>
      <c r="C273" s="7">
        <v>233.44094470845999</v>
      </c>
      <c r="D273" s="7">
        <v>6.8806306644926902</v>
      </c>
      <c r="E273" s="7">
        <v>4.02959941447644</v>
      </c>
    </row>
    <row r="274" spans="1:5" x14ac:dyDescent="0.3">
      <c r="A274" s="1">
        <v>14</v>
      </c>
      <c r="B274" s="1" t="s">
        <v>487</v>
      </c>
      <c r="C274" s="7">
        <v>231.38745268013099</v>
      </c>
      <c r="D274" s="7">
        <v>7.2570033452456402</v>
      </c>
      <c r="E274" s="7">
        <v>3.89899243493111</v>
      </c>
    </row>
    <row r="275" spans="1:5" x14ac:dyDescent="0.3">
      <c r="A275" s="1">
        <v>14</v>
      </c>
      <c r="B275" s="1" t="s">
        <v>488</v>
      </c>
      <c r="C275" s="7">
        <v>242.22920003502799</v>
      </c>
      <c r="D275" s="7">
        <v>12.06008498261</v>
      </c>
      <c r="E275" s="7">
        <v>3.6750226653512699</v>
      </c>
    </row>
    <row r="276" spans="1:5" x14ac:dyDescent="0.3">
      <c r="A276" s="1">
        <v>14</v>
      </c>
      <c r="B276" s="1" t="s">
        <v>488</v>
      </c>
      <c r="C276" s="7">
        <v>239.41624679814899</v>
      </c>
      <c r="D276" s="7">
        <v>6.7159073059362502</v>
      </c>
      <c r="E276" s="7">
        <v>3.7408020595003202</v>
      </c>
    </row>
    <row r="277" spans="1:5" x14ac:dyDescent="0.3">
      <c r="A277" s="1">
        <v>14</v>
      </c>
      <c r="B277" s="1" t="s">
        <v>489</v>
      </c>
      <c r="C277" s="7">
        <v>235.61979249080699</v>
      </c>
      <c r="D277" s="7">
        <v>10.6454253910953</v>
      </c>
      <c r="E277" s="7">
        <v>3.87225926154921</v>
      </c>
    </row>
    <row r="278" spans="1:5" x14ac:dyDescent="0.3">
      <c r="A278" s="1">
        <v>14</v>
      </c>
      <c r="B278" s="1" t="s">
        <v>490</v>
      </c>
      <c r="C278" s="7">
        <v>230.89955009920399</v>
      </c>
      <c r="D278" s="7">
        <v>13.066135607401399</v>
      </c>
      <c r="E278" s="7">
        <v>4.2652283490839</v>
      </c>
    </row>
    <row r="279" spans="1:5" x14ac:dyDescent="0.3">
      <c r="A279" s="1">
        <v>14</v>
      </c>
      <c r="B279" s="1" t="s">
        <v>491</v>
      </c>
      <c r="C279" s="7">
        <v>231.50499648987901</v>
      </c>
      <c r="D279" s="7">
        <v>5.8790219832905999</v>
      </c>
      <c r="E279" s="7">
        <v>4.12482760988701</v>
      </c>
    </row>
    <row r="280" spans="1:5" x14ac:dyDescent="0.3">
      <c r="A280" s="1">
        <v>15</v>
      </c>
      <c r="B280" s="3" t="s">
        <v>460</v>
      </c>
      <c r="C280" s="7">
        <v>211.45278174884999</v>
      </c>
      <c r="D280" s="7">
        <v>13.824387401865399</v>
      </c>
      <c r="E280" s="7">
        <v>4.2872124673332204</v>
      </c>
    </row>
    <row r="281" spans="1:5" x14ac:dyDescent="0.3">
      <c r="A281" s="1">
        <v>15</v>
      </c>
      <c r="B281" s="1" t="s">
        <v>447</v>
      </c>
      <c r="C281" s="7">
        <v>216.71086404452899</v>
      </c>
      <c r="D281" s="7">
        <v>12.939196546409599</v>
      </c>
      <c r="E281" s="7">
        <v>4.2838966451602003</v>
      </c>
    </row>
    <row r="282" spans="1:5" x14ac:dyDescent="0.3">
      <c r="A282" s="1">
        <v>15</v>
      </c>
      <c r="B282" s="1" t="s">
        <v>456</v>
      </c>
      <c r="C282" s="7">
        <v>244.75105917278901</v>
      </c>
      <c r="D282" s="7">
        <v>13.7996559464226</v>
      </c>
      <c r="E282" s="7">
        <v>3.64774980815052</v>
      </c>
    </row>
    <row r="283" spans="1:5" x14ac:dyDescent="0.3">
      <c r="A283" s="1">
        <v>15</v>
      </c>
      <c r="B283" s="1" t="s">
        <v>461</v>
      </c>
      <c r="C283" s="7">
        <v>211.45278174884999</v>
      </c>
      <c r="D283" s="7">
        <v>13.824387401865399</v>
      </c>
      <c r="E283" s="7">
        <v>4.2872124673332204</v>
      </c>
    </row>
    <row r="284" spans="1:5" x14ac:dyDescent="0.3">
      <c r="A284" s="1">
        <v>15</v>
      </c>
      <c r="B284" s="1" t="s">
        <v>462</v>
      </c>
      <c r="C284" s="7">
        <v>211.45278174884999</v>
      </c>
      <c r="D284" s="7">
        <v>13.824387401865399</v>
      </c>
      <c r="E284" s="7">
        <v>4.2872124673332204</v>
      </c>
    </row>
    <row r="285" spans="1:5" x14ac:dyDescent="0.3">
      <c r="A285" s="1">
        <v>15</v>
      </c>
      <c r="B285" s="1" t="s">
        <v>463</v>
      </c>
      <c r="C285" s="7">
        <v>220.79059428902599</v>
      </c>
      <c r="D285" s="7">
        <v>16.408949874197699</v>
      </c>
      <c r="E285" s="7">
        <v>4.1590909780421503</v>
      </c>
    </row>
    <row r="286" spans="1:5" x14ac:dyDescent="0.3">
      <c r="A286" s="1">
        <v>15</v>
      </c>
      <c r="B286" s="1" t="s">
        <v>464</v>
      </c>
      <c r="C286" s="7">
        <v>211.45278174884999</v>
      </c>
      <c r="D286" s="7">
        <v>13.824387401865399</v>
      </c>
      <c r="E286" s="7">
        <v>4.2872124673332204</v>
      </c>
    </row>
    <row r="287" spans="1:5" x14ac:dyDescent="0.3">
      <c r="A287" s="1">
        <v>15</v>
      </c>
      <c r="B287" s="1" t="s">
        <v>464</v>
      </c>
      <c r="C287" s="7">
        <v>211.45278174884999</v>
      </c>
      <c r="D287" s="7">
        <v>13.824387401865399</v>
      </c>
      <c r="E287" s="7">
        <v>4.2872124673332204</v>
      </c>
    </row>
    <row r="288" spans="1:5" x14ac:dyDescent="0.3">
      <c r="A288" s="1">
        <v>15</v>
      </c>
      <c r="B288" s="1" t="s">
        <v>472</v>
      </c>
      <c r="C288" s="7">
        <v>236.78620312343301</v>
      </c>
      <c r="D288" s="7">
        <v>5.3857147182188596</v>
      </c>
      <c r="E288" s="7">
        <v>4.1005472296312</v>
      </c>
    </row>
    <row r="289" spans="1:5" x14ac:dyDescent="0.3">
      <c r="A289" s="1">
        <v>15</v>
      </c>
      <c r="B289" s="1" t="s">
        <v>475</v>
      </c>
      <c r="C289" s="7">
        <v>234.14420827663099</v>
      </c>
      <c r="D289" s="7">
        <v>7.0025005130756304</v>
      </c>
      <c r="E289" s="7">
        <v>4.0066044024772198</v>
      </c>
    </row>
    <row r="290" spans="1:5" x14ac:dyDescent="0.3">
      <c r="A290" s="1">
        <v>15</v>
      </c>
      <c r="B290" s="1" t="s">
        <v>477</v>
      </c>
      <c r="C290" s="7">
        <v>211.45278174884999</v>
      </c>
      <c r="D290" s="7">
        <v>13.824387401865399</v>
      </c>
      <c r="E290" s="7">
        <v>4.2872124673332204</v>
      </c>
    </row>
    <row r="291" spans="1:5" x14ac:dyDescent="0.3">
      <c r="A291" s="1">
        <v>15</v>
      </c>
      <c r="B291" s="1" t="s">
        <v>478</v>
      </c>
      <c r="C291" s="7">
        <v>211.45278174884999</v>
      </c>
      <c r="D291" s="7">
        <v>13.824387401865399</v>
      </c>
      <c r="E291" s="7">
        <v>4.2872124673332204</v>
      </c>
    </row>
    <row r="292" spans="1:5" x14ac:dyDescent="0.3">
      <c r="A292" s="1">
        <v>15</v>
      </c>
      <c r="B292" s="1" t="s">
        <v>482</v>
      </c>
      <c r="C292" s="7">
        <v>231.23054985868001</v>
      </c>
      <c r="D292" s="7">
        <v>13.8893097400231</v>
      </c>
      <c r="E292" s="7">
        <v>4.1386924176564097</v>
      </c>
    </row>
    <row r="293" spans="1:5" x14ac:dyDescent="0.3">
      <c r="A293" s="1">
        <v>15</v>
      </c>
      <c r="B293" s="1" t="s">
        <v>481</v>
      </c>
      <c r="C293" s="7">
        <v>240.38051392670499</v>
      </c>
      <c r="D293" s="7">
        <v>11.380126486944601</v>
      </c>
      <c r="E293" s="7">
        <v>3.7160374704591099</v>
      </c>
    </row>
    <row r="294" spans="1:5" x14ac:dyDescent="0.3">
      <c r="A294" s="1">
        <v>15</v>
      </c>
      <c r="B294" s="1" t="s">
        <v>481</v>
      </c>
      <c r="C294" s="7">
        <v>214.27062273684399</v>
      </c>
      <c r="D294" s="7">
        <v>9.4819236893486298</v>
      </c>
      <c r="E294" s="7">
        <v>4.2955291261267403</v>
      </c>
    </row>
    <row r="295" spans="1:5" x14ac:dyDescent="0.3">
      <c r="A295" s="1">
        <v>15</v>
      </c>
      <c r="B295" s="1" t="s">
        <v>485</v>
      </c>
      <c r="C295" s="7">
        <v>236.837115037638</v>
      </c>
      <c r="D295" s="7">
        <v>6.9865238011614403</v>
      </c>
      <c r="E295" s="7">
        <v>3.8470394118371001</v>
      </c>
    </row>
    <row r="296" spans="1:5" x14ac:dyDescent="0.3">
      <c r="A296" s="1">
        <v>15</v>
      </c>
      <c r="B296" s="1" t="s">
        <v>486</v>
      </c>
      <c r="C296" s="7">
        <v>233.44094470845999</v>
      </c>
      <c r="D296" s="7">
        <v>6.8806306644926902</v>
      </c>
      <c r="E296" s="7">
        <v>4.02959941447644</v>
      </c>
    </row>
    <row r="297" spans="1:5" x14ac:dyDescent="0.3">
      <c r="A297" s="1">
        <v>15</v>
      </c>
      <c r="B297" s="1" t="s">
        <v>487</v>
      </c>
      <c r="C297" s="7">
        <v>231.38745268013099</v>
      </c>
      <c r="D297" s="7">
        <v>7.2570033452456402</v>
      </c>
      <c r="E297" s="7">
        <v>3.89899243493111</v>
      </c>
    </row>
    <row r="298" spans="1:5" x14ac:dyDescent="0.3">
      <c r="A298" s="1">
        <v>15</v>
      </c>
      <c r="B298" s="1" t="s">
        <v>488</v>
      </c>
      <c r="C298" s="7">
        <v>242.22920003502799</v>
      </c>
      <c r="D298" s="7">
        <v>12.06008498261</v>
      </c>
      <c r="E298" s="7">
        <v>3.6750226653512699</v>
      </c>
    </row>
    <row r="299" spans="1:5" x14ac:dyDescent="0.3">
      <c r="A299" s="1">
        <v>15</v>
      </c>
      <c r="B299" s="1" t="s">
        <v>488</v>
      </c>
      <c r="C299" s="7">
        <v>239.41624679814899</v>
      </c>
      <c r="D299" s="7">
        <v>6.7159073059362502</v>
      </c>
      <c r="E299" s="7">
        <v>3.7408020595003202</v>
      </c>
    </row>
    <row r="300" spans="1:5" x14ac:dyDescent="0.3">
      <c r="A300" s="1">
        <v>15</v>
      </c>
      <c r="B300" s="1" t="s">
        <v>489</v>
      </c>
      <c r="C300" s="7">
        <v>235.61979249080699</v>
      </c>
      <c r="D300" s="7">
        <v>10.6454253910953</v>
      </c>
      <c r="E300" s="7">
        <v>3.87225926154921</v>
      </c>
    </row>
    <row r="301" spans="1:5" x14ac:dyDescent="0.3">
      <c r="A301" s="1">
        <v>15</v>
      </c>
      <c r="B301" s="1" t="s">
        <v>490</v>
      </c>
      <c r="C301" s="7">
        <v>230.89955009920399</v>
      </c>
      <c r="D301" s="7">
        <v>13.066135607401399</v>
      </c>
      <c r="E301" s="7">
        <v>4.2652283490839</v>
      </c>
    </row>
    <row r="302" spans="1:5" x14ac:dyDescent="0.3">
      <c r="A302" s="1">
        <v>15</v>
      </c>
      <c r="B302" s="1" t="s">
        <v>491</v>
      </c>
      <c r="C302" s="7">
        <v>231.50499648987901</v>
      </c>
      <c r="D302" s="7">
        <v>5.8790219832905999</v>
      </c>
      <c r="E302" s="7">
        <v>4.12482760988701</v>
      </c>
    </row>
    <row r="303" spans="1:5" x14ac:dyDescent="0.3">
      <c r="A303" s="1">
        <v>15</v>
      </c>
      <c r="B303" s="1" t="s">
        <v>492</v>
      </c>
      <c r="C303" s="7">
        <v>238.26066566383199</v>
      </c>
      <c r="D303" s="7">
        <v>14.0499685067365</v>
      </c>
      <c r="E303" s="7">
        <v>3.5137005718941698</v>
      </c>
    </row>
    <row r="304" spans="1:5" x14ac:dyDescent="0.3">
      <c r="A304" s="1">
        <v>15</v>
      </c>
      <c r="B304" s="1" t="s">
        <v>493</v>
      </c>
      <c r="C304" s="7">
        <v>237.19457465499599</v>
      </c>
      <c r="D304" s="7">
        <v>7.07846653713945</v>
      </c>
      <c r="E304" s="7">
        <v>3.7897160028273098</v>
      </c>
    </row>
    <row r="305" spans="1:5" x14ac:dyDescent="0.3">
      <c r="A305" s="1">
        <v>15</v>
      </c>
      <c r="B305" s="1" t="s">
        <v>493</v>
      </c>
      <c r="C305" s="7">
        <v>237.77378249414099</v>
      </c>
      <c r="D305" s="7">
        <v>6.89266086711506</v>
      </c>
      <c r="E305" s="7">
        <v>4.0017707734687802</v>
      </c>
    </row>
    <row r="306" spans="1:5" x14ac:dyDescent="0.3">
      <c r="A306" s="1">
        <v>15</v>
      </c>
      <c r="B306" s="1" t="s">
        <v>493</v>
      </c>
      <c r="C306" s="7">
        <v>243.61944082678801</v>
      </c>
      <c r="D306" s="7">
        <v>5.7873846204117001</v>
      </c>
      <c r="E306" s="7">
        <v>4.0913680957763896</v>
      </c>
    </row>
    <row r="307" spans="1:5" x14ac:dyDescent="0.3">
      <c r="A307" s="1">
        <v>16</v>
      </c>
      <c r="B307" s="3" t="s">
        <v>460</v>
      </c>
      <c r="C307" s="7">
        <v>211.45278174884999</v>
      </c>
      <c r="D307" s="7">
        <v>13.824387401865399</v>
      </c>
      <c r="E307" s="7">
        <v>4.2872124673332204</v>
      </c>
    </row>
    <row r="308" spans="1:5" x14ac:dyDescent="0.3">
      <c r="A308" s="1">
        <v>16</v>
      </c>
      <c r="B308" s="1" t="s">
        <v>447</v>
      </c>
      <c r="C308" s="7">
        <v>216.71086404452899</v>
      </c>
      <c r="D308" s="7">
        <v>12.939196546409599</v>
      </c>
      <c r="E308" s="7">
        <v>4.2838966451602003</v>
      </c>
    </row>
    <row r="309" spans="1:5" x14ac:dyDescent="0.3">
      <c r="A309" s="1">
        <v>16</v>
      </c>
      <c r="B309" s="1" t="s">
        <v>461</v>
      </c>
      <c r="C309" s="7">
        <v>211.45278174884999</v>
      </c>
      <c r="D309" s="7">
        <v>13.824387401865399</v>
      </c>
      <c r="E309" s="7">
        <v>4.2872124673332204</v>
      </c>
    </row>
    <row r="310" spans="1:5" x14ac:dyDescent="0.3">
      <c r="A310" s="1">
        <v>16</v>
      </c>
      <c r="B310" s="1" t="s">
        <v>462</v>
      </c>
      <c r="C310" s="7">
        <v>211.45278174884999</v>
      </c>
      <c r="D310" s="7">
        <v>13.824387401865399</v>
      </c>
      <c r="E310" s="7">
        <v>4.2872124673332204</v>
      </c>
    </row>
    <row r="311" spans="1:5" x14ac:dyDescent="0.3">
      <c r="A311" s="1">
        <v>16</v>
      </c>
      <c r="B311" s="1" t="s">
        <v>464</v>
      </c>
      <c r="C311" s="7">
        <v>211.45278174884999</v>
      </c>
      <c r="D311" s="7">
        <v>13.824387401865399</v>
      </c>
      <c r="E311" s="7">
        <v>4.2872124673332204</v>
      </c>
    </row>
    <row r="312" spans="1:5" x14ac:dyDescent="0.3">
      <c r="A312" s="1">
        <v>16</v>
      </c>
      <c r="B312" s="1" t="s">
        <v>463</v>
      </c>
      <c r="C312" s="7">
        <v>220.79059428902599</v>
      </c>
      <c r="D312" s="7">
        <v>16.408949874197699</v>
      </c>
      <c r="E312" s="7">
        <v>4.1590909780421503</v>
      </c>
    </row>
    <row r="313" spans="1:5" x14ac:dyDescent="0.3">
      <c r="A313" s="1">
        <v>16</v>
      </c>
      <c r="B313" s="1" t="s">
        <v>464</v>
      </c>
      <c r="C313" s="7">
        <v>211.45278174884999</v>
      </c>
      <c r="D313" s="7">
        <v>13.824387401865399</v>
      </c>
      <c r="E313" s="7">
        <v>4.2872124673332204</v>
      </c>
    </row>
    <row r="314" spans="1:5" x14ac:dyDescent="0.3">
      <c r="A314" s="1">
        <v>16</v>
      </c>
      <c r="B314" s="1" t="s">
        <v>472</v>
      </c>
      <c r="C314" s="7">
        <v>236.78620312343301</v>
      </c>
      <c r="D314" s="7">
        <v>5.3857147182188596</v>
      </c>
      <c r="E314" s="7">
        <v>4.1005472296312</v>
      </c>
    </row>
    <row r="315" spans="1:5" x14ac:dyDescent="0.3">
      <c r="A315" s="1">
        <v>16</v>
      </c>
      <c r="B315" s="1" t="s">
        <v>475</v>
      </c>
      <c r="C315" s="7">
        <v>234.14420827663099</v>
      </c>
      <c r="D315" s="7">
        <v>7.0025005130756304</v>
      </c>
      <c r="E315" s="7">
        <v>4.0066044024772198</v>
      </c>
    </row>
    <row r="316" spans="1:5" x14ac:dyDescent="0.3">
      <c r="A316" s="1">
        <v>16</v>
      </c>
      <c r="B316" s="1" t="s">
        <v>477</v>
      </c>
      <c r="C316" s="7">
        <v>211.45278174884999</v>
      </c>
      <c r="D316" s="7">
        <v>13.824387401865399</v>
      </c>
      <c r="E316" s="7">
        <v>4.2872124673332204</v>
      </c>
    </row>
    <row r="317" spans="1:5" x14ac:dyDescent="0.3">
      <c r="A317" s="1">
        <v>16</v>
      </c>
      <c r="B317" s="1" t="s">
        <v>482</v>
      </c>
      <c r="C317" s="7">
        <v>231.23054985868001</v>
      </c>
      <c r="D317" s="7">
        <v>13.8893097400231</v>
      </c>
      <c r="E317" s="7">
        <v>4.1386924176564097</v>
      </c>
    </row>
    <row r="318" spans="1:5" x14ac:dyDescent="0.3">
      <c r="A318" s="1">
        <v>16</v>
      </c>
      <c r="B318" s="1" t="s">
        <v>481</v>
      </c>
      <c r="C318" s="7">
        <v>240.38051392670499</v>
      </c>
      <c r="D318" s="7">
        <v>11.380126486944601</v>
      </c>
      <c r="E318" s="7">
        <v>3.7160374704591099</v>
      </c>
    </row>
    <row r="319" spans="1:5" x14ac:dyDescent="0.3">
      <c r="A319" s="1">
        <v>16</v>
      </c>
      <c r="B319" s="1" t="s">
        <v>481</v>
      </c>
      <c r="C319" s="7">
        <v>214.27062273684399</v>
      </c>
      <c r="D319" s="7">
        <v>9.4819236893486298</v>
      </c>
      <c r="E319" s="7">
        <v>4.2955291261267403</v>
      </c>
    </row>
    <row r="320" spans="1:5" x14ac:dyDescent="0.3">
      <c r="A320" s="1">
        <v>16</v>
      </c>
      <c r="B320" s="1" t="s">
        <v>485</v>
      </c>
      <c r="C320" s="7">
        <v>236.837115037638</v>
      </c>
      <c r="D320" s="7">
        <v>6.9865238011614403</v>
      </c>
      <c r="E320" s="7">
        <v>3.8470394118371001</v>
      </c>
    </row>
    <row r="321" spans="1:5" x14ac:dyDescent="0.3">
      <c r="A321" s="1">
        <v>16</v>
      </c>
      <c r="B321" s="1" t="s">
        <v>486</v>
      </c>
      <c r="C321" s="7">
        <v>233.44094470845999</v>
      </c>
      <c r="D321" s="7">
        <v>6.8806306644926902</v>
      </c>
      <c r="E321" s="7">
        <v>4.02959941447644</v>
      </c>
    </row>
    <row r="322" spans="1:5" x14ac:dyDescent="0.3">
      <c r="A322" s="1">
        <v>16</v>
      </c>
      <c r="B322" s="1" t="s">
        <v>487</v>
      </c>
      <c r="C322" s="7">
        <v>231.38745268013099</v>
      </c>
      <c r="D322" s="7">
        <v>7.2570033452456402</v>
      </c>
      <c r="E322" s="7">
        <v>3.89899243493111</v>
      </c>
    </row>
    <row r="323" spans="1:5" x14ac:dyDescent="0.3">
      <c r="A323" s="1">
        <v>16</v>
      </c>
      <c r="B323" s="1" t="s">
        <v>488</v>
      </c>
      <c r="C323" s="7">
        <v>242.22920003502799</v>
      </c>
      <c r="D323" s="7">
        <v>12.06008498261</v>
      </c>
      <c r="E323" s="7">
        <v>3.6750226653512699</v>
      </c>
    </row>
    <row r="324" spans="1:5" x14ac:dyDescent="0.3">
      <c r="A324" s="1">
        <v>16</v>
      </c>
      <c r="B324" s="1" t="s">
        <v>488</v>
      </c>
      <c r="C324" s="7">
        <v>239.41624679814899</v>
      </c>
      <c r="D324" s="7">
        <v>6.7159073059362502</v>
      </c>
      <c r="E324" s="7">
        <v>3.7408020595003202</v>
      </c>
    </row>
    <row r="325" spans="1:5" x14ac:dyDescent="0.3">
      <c r="A325" s="1">
        <v>16</v>
      </c>
      <c r="B325" s="1" t="s">
        <v>489</v>
      </c>
      <c r="C325" s="7">
        <v>235.61979249080699</v>
      </c>
      <c r="D325" s="7">
        <v>10.6454253910953</v>
      </c>
      <c r="E325" s="7">
        <v>3.87225926154921</v>
      </c>
    </row>
    <row r="326" spans="1:5" x14ac:dyDescent="0.3">
      <c r="A326" s="1">
        <v>16</v>
      </c>
      <c r="B326" s="1" t="s">
        <v>491</v>
      </c>
      <c r="C326" s="7">
        <v>231.50499648987901</v>
      </c>
      <c r="D326" s="7">
        <v>5.8790219832905999</v>
      </c>
      <c r="E326" s="7">
        <v>4.12482760988701</v>
      </c>
    </row>
    <row r="327" spans="1:5" x14ac:dyDescent="0.3">
      <c r="A327" s="1">
        <v>16</v>
      </c>
      <c r="B327" s="1" t="s">
        <v>492</v>
      </c>
      <c r="C327" s="7">
        <v>238.26066566383199</v>
      </c>
      <c r="D327" s="7">
        <v>14.0499685067365</v>
      </c>
      <c r="E327" s="7">
        <v>3.5137005718941698</v>
      </c>
    </row>
    <row r="328" spans="1:5" x14ac:dyDescent="0.3">
      <c r="A328" s="1">
        <v>16</v>
      </c>
      <c r="B328" s="1" t="s">
        <v>493</v>
      </c>
      <c r="C328" s="7">
        <v>237.19457465499599</v>
      </c>
      <c r="D328" s="7">
        <v>7.07846653713945</v>
      </c>
      <c r="E328" s="7">
        <v>3.7897160028273098</v>
      </c>
    </row>
    <row r="329" spans="1:5" x14ac:dyDescent="0.3">
      <c r="A329" s="1">
        <v>16</v>
      </c>
      <c r="B329" s="1" t="s">
        <v>493</v>
      </c>
      <c r="C329" s="7">
        <v>243.61944082678801</v>
      </c>
      <c r="D329" s="7">
        <v>5.7873846204117001</v>
      </c>
      <c r="E329" s="7">
        <v>4.0913680957763896</v>
      </c>
    </row>
    <row r="330" spans="1:5" x14ac:dyDescent="0.3">
      <c r="A330" s="1">
        <v>16</v>
      </c>
      <c r="B330" s="1" t="s">
        <v>494</v>
      </c>
      <c r="C330" s="7">
        <v>231.14455355768999</v>
      </c>
      <c r="D330" s="7">
        <v>12.7985828667319</v>
      </c>
      <c r="E330" s="7">
        <v>4.2858093132238997</v>
      </c>
    </row>
    <row r="331" spans="1:5" x14ac:dyDescent="0.3">
      <c r="A331" s="1">
        <v>16</v>
      </c>
      <c r="B331" s="1" t="s">
        <v>495</v>
      </c>
      <c r="C331" s="7">
        <v>242.472395423823</v>
      </c>
      <c r="D331" s="7">
        <v>13.3507719050133</v>
      </c>
      <c r="E331" s="7">
        <v>3.6191015965524</v>
      </c>
    </row>
    <row r="332" spans="1:5" x14ac:dyDescent="0.3">
      <c r="A332" s="1">
        <v>16</v>
      </c>
      <c r="B332" s="1" t="s">
        <v>496</v>
      </c>
      <c r="C332" s="7">
        <v>230.63346023931601</v>
      </c>
      <c r="D332" s="7">
        <v>12.8162925575198</v>
      </c>
      <c r="E332" s="7">
        <v>4.2626428676056003</v>
      </c>
    </row>
    <row r="333" spans="1:5" x14ac:dyDescent="0.3">
      <c r="A333" s="1">
        <v>16</v>
      </c>
      <c r="B333" s="1" t="s">
        <v>496</v>
      </c>
      <c r="C333" s="7">
        <v>237.06205396780501</v>
      </c>
      <c r="D333" s="7">
        <v>6.5923682471722298</v>
      </c>
      <c r="E333" s="7">
        <v>3.8909285780315601</v>
      </c>
    </row>
    <row r="334" spans="1:5" x14ac:dyDescent="0.3">
      <c r="A334" s="1">
        <v>16</v>
      </c>
      <c r="B334" s="1" t="s">
        <v>496</v>
      </c>
      <c r="C334" s="7">
        <v>236.19972092149101</v>
      </c>
      <c r="D334" s="7">
        <v>13.3855284600363</v>
      </c>
      <c r="E334" s="7">
        <v>3.6018926166043799</v>
      </c>
    </row>
    <row r="335" spans="1:5" x14ac:dyDescent="0.3">
      <c r="A335" s="1">
        <v>16</v>
      </c>
      <c r="B335" s="1" t="s">
        <v>494</v>
      </c>
      <c r="C335" s="7">
        <v>235.143489220113</v>
      </c>
      <c r="D335" s="7">
        <v>11.614400698703101</v>
      </c>
      <c r="E335" s="7">
        <v>3.85751628477635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5"/>
  <sheetViews>
    <sheetView topLeftCell="A300" workbookViewId="0">
      <selection activeCell="D303" sqref="D303"/>
    </sheetView>
  </sheetViews>
  <sheetFormatPr baseColWidth="10" defaultRowHeight="14.4" x14ac:dyDescent="0.3"/>
  <cols>
    <col min="2" max="2" width="13" bestFit="1" customWidth="1"/>
    <col min="3" max="3" width="19.6640625" bestFit="1" customWidth="1"/>
    <col min="4" max="4" width="9.6640625" bestFit="1" customWidth="1"/>
    <col min="5" max="5" width="14.109375" bestFit="1" customWidth="1"/>
    <col min="6" max="6" width="20.77734375" bestFit="1" customWidth="1"/>
    <col min="7" max="7" width="10.77734375" bestFit="1" customWidth="1"/>
  </cols>
  <sheetData>
    <row r="1" spans="1:7" x14ac:dyDescent="0.3">
      <c r="A1" t="s">
        <v>497</v>
      </c>
      <c r="B1" t="s">
        <v>512</v>
      </c>
      <c r="C1" t="s">
        <v>499</v>
      </c>
      <c r="D1" t="s">
        <v>500</v>
      </c>
    </row>
    <row r="2" spans="1:7" x14ac:dyDescent="0.3">
      <c r="A2" s="1">
        <v>1</v>
      </c>
      <c r="B2" s="7">
        <f>((non_dominated_solutions!C2-MIN(non_dominated_solutions!C:C))/(MAX(non_dominated_solutions!C:C)-MIN(non_dominated_solutions!C:C)))</f>
        <v>0.94891512359397578</v>
      </c>
      <c r="C2" s="7">
        <f>((non_dominated_solutions!D2-MIN(non_dominated_solutions!D:D))/(MAX(non_dominated_solutions!D:D)-MIN(non_dominated_solutions!D:D)))</f>
        <v>1</v>
      </c>
      <c r="D2" s="7">
        <f>((non_dominated_solutions!E2-MIN(non_dominated_solutions!E:E))/(MAX(non_dominated_solutions!E:E)-MIN(non_dominated_solutions!E:E)))</f>
        <v>0.25911623571568387</v>
      </c>
      <c r="E2" s="1"/>
      <c r="F2" s="1"/>
      <c r="G2" s="1"/>
    </row>
    <row r="3" spans="1:7" x14ac:dyDescent="0.3">
      <c r="A3" s="1">
        <v>1</v>
      </c>
      <c r="B3" s="7">
        <f>((non_dominated_solutions!C3-MIN(non_dominated_solutions!C:C))/(MAX(non_dominated_solutions!C:C)-MIN(non_dominated_solutions!C:C)))</f>
        <v>0.70160181351980899</v>
      </c>
      <c r="C3" s="7">
        <f>((non_dominated_solutions!D3-MIN(non_dominated_solutions!D:D))/(MAX(non_dominated_solutions!D:D)-MIN(non_dominated_solutions!D:D)))</f>
        <v>0.64352915225874141</v>
      </c>
      <c r="D3" s="7">
        <f>((non_dominated_solutions!E3-MIN(non_dominated_solutions!E:E))/(MAX(non_dominated_solutions!E:E)-MIN(non_dominated_solutions!E:E)))</f>
        <v>0.446066649160343</v>
      </c>
      <c r="E3" s="1"/>
      <c r="F3" s="1"/>
      <c r="G3" s="1"/>
    </row>
    <row r="4" spans="1:7" x14ac:dyDescent="0.3">
      <c r="A4" s="1">
        <v>1</v>
      </c>
      <c r="B4" s="7">
        <f>((non_dominated_solutions!C4-MIN(non_dominated_solutions!C:C))/(MAX(non_dominated_solutions!C:C)-MIN(non_dominated_solutions!C:C)))</f>
        <v>0.56829722557461948</v>
      </c>
      <c r="C4" s="7">
        <f>((non_dominated_solutions!D4-MIN(non_dominated_solutions!D:D))/(MAX(non_dominated_solutions!D:D)-MIN(non_dominated_solutions!D:D)))</f>
        <v>0.29279450370513654</v>
      </c>
      <c r="D4" s="7">
        <f>((non_dominated_solutions!E4-MIN(non_dominated_solutions!E:E))/(MAX(non_dominated_solutions!E:E)-MIN(non_dominated_solutions!E:E)))</f>
        <v>0.60543745861716225</v>
      </c>
    </row>
    <row r="5" spans="1:7" x14ac:dyDescent="0.3">
      <c r="A5" s="1">
        <v>1</v>
      </c>
      <c r="B5" s="7">
        <f>((non_dominated_solutions!C5-MIN(non_dominated_solutions!C:C))/(MAX(non_dominated_solutions!C:C)-MIN(non_dominated_solutions!C:C)))</f>
        <v>0.80221631427562345</v>
      </c>
      <c r="C5" s="7">
        <f>((non_dominated_solutions!D5-MIN(non_dominated_solutions!D:D))/(MAX(non_dominated_solutions!D:D)-MIN(non_dominated_solutions!D:D)))</f>
        <v>0.40669196024475773</v>
      </c>
      <c r="D5" s="7">
        <f>((non_dominated_solutions!E5-MIN(non_dominated_solutions!E:E))/(MAX(non_dominated_solutions!E:E)-MIN(non_dominated_solutions!E:E)))</f>
        <v>0.29536366952486404</v>
      </c>
    </row>
    <row r="6" spans="1:7" x14ac:dyDescent="0.3">
      <c r="A6" s="1">
        <v>2</v>
      </c>
      <c r="B6" s="7">
        <f>((non_dominated_solutions!C6-MIN(non_dominated_solutions!C:C))/(MAX(non_dominated_solutions!C:C)-MIN(non_dominated_solutions!C:C)))</f>
        <v>0.94891512359397578</v>
      </c>
      <c r="C6" s="7">
        <f>((non_dominated_solutions!D6-MIN(non_dominated_solutions!D:D))/(MAX(non_dominated_solutions!D:D)-MIN(non_dominated_solutions!D:D)))</f>
        <v>1</v>
      </c>
      <c r="D6" s="7">
        <f>((non_dominated_solutions!E6-MIN(non_dominated_solutions!E:E))/(MAX(non_dominated_solutions!E:E)-MIN(non_dominated_solutions!E:E)))</f>
        <v>0.25911623571568387</v>
      </c>
    </row>
    <row r="7" spans="1:7" x14ac:dyDescent="0.3">
      <c r="A7" s="1">
        <v>2</v>
      </c>
      <c r="B7" s="7">
        <f>((non_dominated_solutions!C7-MIN(non_dominated_solutions!C:C))/(MAX(non_dominated_solutions!C:C)-MIN(non_dominated_solutions!C:C)))</f>
        <v>0.56829722557461948</v>
      </c>
      <c r="C7" s="7">
        <f>((non_dominated_solutions!D7-MIN(non_dominated_solutions!D:D))/(MAX(non_dominated_solutions!D:D)-MIN(non_dominated_solutions!D:D)))</f>
        <v>0.29279450370513654</v>
      </c>
      <c r="D7" s="7">
        <f>((non_dominated_solutions!E7-MIN(non_dominated_solutions!E:E))/(MAX(non_dominated_solutions!E:E)-MIN(non_dominated_solutions!E:E)))</f>
        <v>0.60543745861716225</v>
      </c>
    </row>
    <row r="8" spans="1:7" x14ac:dyDescent="0.3">
      <c r="A8" s="1">
        <v>2</v>
      </c>
      <c r="B8" s="7">
        <f>((non_dominated_solutions!C8-MIN(non_dominated_solutions!C:C))/(MAX(non_dominated_solutions!C:C)-MIN(non_dominated_solutions!C:C)))</f>
        <v>0.80221631427562345</v>
      </c>
      <c r="C8" s="7">
        <f>((non_dominated_solutions!D8-MIN(non_dominated_solutions!D:D))/(MAX(non_dominated_solutions!D:D)-MIN(non_dominated_solutions!D:D)))</f>
        <v>0.40669196024475773</v>
      </c>
      <c r="D8" s="7">
        <f>((non_dominated_solutions!E8-MIN(non_dominated_solutions!E:E))/(MAX(non_dominated_solutions!E:E)-MIN(non_dominated_solutions!E:E)))</f>
        <v>0.29536366952486404</v>
      </c>
    </row>
    <row r="9" spans="1:7" x14ac:dyDescent="0.3">
      <c r="A9" s="1">
        <v>2</v>
      </c>
      <c r="B9" s="7">
        <f>((non_dominated_solutions!C9-MIN(non_dominated_solutions!C:C))/(MAX(non_dominated_solutions!C:C)-MIN(non_dominated_solutions!C:C)))</f>
        <v>0.94891512359397578</v>
      </c>
      <c r="C9" s="7">
        <f>((non_dominated_solutions!D9-MIN(non_dominated_solutions!D:D))/(MAX(non_dominated_solutions!D:D)-MIN(non_dominated_solutions!D:D)))</f>
        <v>1</v>
      </c>
      <c r="D9" s="7">
        <f>((non_dominated_solutions!E9-MIN(non_dominated_solutions!E:E))/(MAX(non_dominated_solutions!E:E)-MIN(non_dominated_solutions!E:E)))</f>
        <v>0.25911623571568387</v>
      </c>
    </row>
    <row r="10" spans="1:7" x14ac:dyDescent="0.3">
      <c r="A10" s="1">
        <v>2</v>
      </c>
      <c r="B10" s="7">
        <f>((non_dominated_solutions!C10-MIN(non_dominated_solutions!C:C))/(MAX(non_dominated_solutions!C:C)-MIN(non_dominated_solutions!C:C)))</f>
        <v>0.31798146032625468</v>
      </c>
      <c r="C10" s="7">
        <f>((non_dominated_solutions!D10-MIN(non_dominated_solutions!D:D))/(MAX(non_dominated_solutions!D:D)-MIN(non_dominated_solutions!D:D)))</f>
        <v>0.6795052656615862</v>
      </c>
      <c r="D10" s="7">
        <f>((non_dominated_solutions!E10-MIN(non_dominated_solutions!E:E))/(MAX(non_dominated_solutions!E:E)-MIN(non_dominated_solutions!E:E)))</f>
        <v>0.67560890753059222</v>
      </c>
    </row>
    <row r="11" spans="1:7" x14ac:dyDescent="0.3">
      <c r="A11" s="1">
        <v>2</v>
      </c>
      <c r="B11" s="7">
        <f>((non_dominated_solutions!C11-MIN(non_dominated_solutions!C:C))/(MAX(non_dominated_solutions!C:C)-MIN(non_dominated_solutions!C:C)))</f>
        <v>0.55442592282947589</v>
      </c>
      <c r="C11" s="7">
        <f>((non_dominated_solutions!D11-MIN(non_dominated_solutions!D:D))/(MAX(non_dominated_solutions!D:D)-MIN(non_dominated_solutions!D:D)))</f>
        <v>0.4887244349337867</v>
      </c>
      <c r="D11" s="7">
        <f>((non_dominated_solutions!E11-MIN(non_dominated_solutions!E:E))/(MAX(non_dominated_solutions!E:E)-MIN(non_dominated_solutions!E:E)))</f>
        <v>0.40503307588276005</v>
      </c>
    </row>
    <row r="12" spans="1:7" x14ac:dyDescent="0.3">
      <c r="A12" s="1">
        <v>2</v>
      </c>
      <c r="B12" s="7">
        <f>((non_dominated_solutions!C12-MIN(non_dominated_solutions!C:C))/(MAX(non_dominated_solutions!C:C)-MIN(non_dominated_solutions!C:C)))</f>
        <v>0.55442591648399575</v>
      </c>
      <c r="C12" s="7">
        <f>((non_dominated_solutions!D12-MIN(non_dominated_solutions!D:D))/(MAX(non_dominated_solutions!D:D)-MIN(non_dominated_solutions!D:D)))</f>
        <v>0.48872447423336979</v>
      </c>
      <c r="D12" s="7">
        <f>((non_dominated_solutions!E12-MIN(non_dominated_solutions!E:E))/(MAX(non_dominated_solutions!E:E)-MIN(non_dominated_solutions!E:E)))</f>
        <v>0.40503311870094222</v>
      </c>
    </row>
    <row r="13" spans="1:7" x14ac:dyDescent="0.3">
      <c r="A13" s="1">
        <v>2</v>
      </c>
      <c r="B13" s="7">
        <f>((non_dominated_solutions!C13-MIN(non_dominated_solutions!C:C))/(MAX(non_dominated_solutions!C:C)-MIN(non_dominated_solutions!C:C)))</f>
        <v>0.55442591648399575</v>
      </c>
      <c r="C13" s="7">
        <f>((non_dominated_solutions!D13-MIN(non_dominated_solutions!D:D))/(MAX(non_dominated_solutions!D:D)-MIN(non_dominated_solutions!D:D)))</f>
        <v>0.48872447423336979</v>
      </c>
      <c r="D13" s="7">
        <f>((non_dominated_solutions!E13-MIN(non_dominated_solutions!E:E))/(MAX(non_dominated_solutions!E:E)-MIN(non_dominated_solutions!E:E)))</f>
        <v>0.40503311870094222</v>
      </c>
    </row>
    <row r="14" spans="1:7" x14ac:dyDescent="0.3">
      <c r="A14" s="1">
        <v>2</v>
      </c>
      <c r="B14" s="7">
        <f>((non_dominated_solutions!C14-MIN(non_dominated_solutions!C:C))/(MAX(non_dominated_solutions!C:C)-MIN(non_dominated_solutions!C:C)))</f>
        <v>0.65673124465348032</v>
      </c>
      <c r="C14" s="7">
        <f>((non_dominated_solutions!D14-MIN(non_dominated_solutions!D:D))/(MAX(non_dominated_solutions!D:D)-MIN(non_dominated_solutions!D:D)))</f>
        <v>0.41768949017529006</v>
      </c>
      <c r="D14" s="7">
        <f>((non_dominated_solutions!E14-MIN(non_dominated_solutions!E:E))/(MAX(non_dominated_solutions!E:E)-MIN(non_dominated_solutions!E:E)))</f>
        <v>0.35184219998334199</v>
      </c>
    </row>
    <row r="15" spans="1:7" x14ac:dyDescent="0.3">
      <c r="A15" s="1">
        <v>3</v>
      </c>
      <c r="B15" s="7">
        <f>((non_dominated_solutions!C15-MIN(non_dominated_solutions!C:C))/(MAX(non_dominated_solutions!C:C)-MIN(non_dominated_solutions!C:C)))</f>
        <v>0.94891512359397578</v>
      </c>
      <c r="C15" s="7">
        <f>((non_dominated_solutions!D15-MIN(non_dominated_solutions!D:D))/(MAX(non_dominated_solutions!D:D)-MIN(non_dominated_solutions!D:D)))</f>
        <v>1</v>
      </c>
      <c r="D15" s="7">
        <f>((non_dominated_solutions!E15-MIN(non_dominated_solutions!E:E))/(MAX(non_dominated_solutions!E:E)-MIN(non_dominated_solutions!E:E)))</f>
        <v>0.25911623571568387</v>
      </c>
    </row>
    <row r="16" spans="1:7" x14ac:dyDescent="0.3">
      <c r="A16" s="1">
        <v>3</v>
      </c>
      <c r="B16" s="7">
        <f>((non_dominated_solutions!C16-MIN(non_dominated_solutions!C:C))/(MAX(non_dominated_solutions!C:C)-MIN(non_dominated_solutions!C:C)))</f>
        <v>0.80221631427562345</v>
      </c>
      <c r="C16" s="7">
        <f>((non_dominated_solutions!D16-MIN(non_dominated_solutions!D:D))/(MAX(non_dominated_solutions!D:D)-MIN(non_dominated_solutions!D:D)))</f>
        <v>0.40669196024475773</v>
      </c>
      <c r="D16" s="7">
        <f>((non_dominated_solutions!E16-MIN(non_dominated_solutions!E:E))/(MAX(non_dominated_solutions!E:E)-MIN(non_dominated_solutions!E:E)))</f>
        <v>0.29536366952486404</v>
      </c>
    </row>
    <row r="17" spans="1:4" x14ac:dyDescent="0.3">
      <c r="A17" s="1">
        <v>3</v>
      </c>
      <c r="B17" s="7">
        <f>((non_dominated_solutions!C17-MIN(non_dominated_solutions!C:C))/(MAX(non_dominated_solutions!C:C)-MIN(non_dominated_solutions!C:C)))</f>
        <v>0.94891512359397578</v>
      </c>
      <c r="C17" s="7">
        <f>((non_dominated_solutions!D17-MIN(non_dominated_solutions!D:D))/(MAX(non_dominated_solutions!D:D)-MIN(non_dominated_solutions!D:D)))</f>
        <v>1</v>
      </c>
      <c r="D17" s="7">
        <f>((non_dominated_solutions!E17-MIN(non_dominated_solutions!E:E))/(MAX(non_dominated_solutions!E:E)-MIN(non_dominated_solutions!E:E)))</f>
        <v>0.25911623571568387</v>
      </c>
    </row>
    <row r="18" spans="1:4" x14ac:dyDescent="0.3">
      <c r="A18" s="1">
        <v>3</v>
      </c>
      <c r="B18" s="7">
        <f>((non_dominated_solutions!C18-MIN(non_dominated_solutions!C:C))/(MAX(non_dominated_solutions!C:C)-MIN(non_dominated_solutions!C:C)))</f>
        <v>0.94891512359397578</v>
      </c>
      <c r="C18" s="7">
        <f>((non_dominated_solutions!D18-MIN(non_dominated_solutions!D:D))/(MAX(non_dominated_solutions!D:D)-MIN(non_dominated_solutions!D:D)))</f>
        <v>1</v>
      </c>
      <c r="D18" s="7">
        <f>((non_dominated_solutions!E18-MIN(non_dominated_solutions!E:E))/(MAX(non_dominated_solutions!E:E)-MIN(non_dominated_solutions!E:E)))</f>
        <v>0.25911623571568387</v>
      </c>
    </row>
    <row r="19" spans="1:4" x14ac:dyDescent="0.3">
      <c r="A19" s="1">
        <v>3</v>
      </c>
      <c r="B19" s="7">
        <f>((non_dominated_solutions!C19-MIN(non_dominated_solutions!C:C))/(MAX(non_dominated_solutions!C:C)-MIN(non_dominated_solutions!C:C)))</f>
        <v>0.65673124465348032</v>
      </c>
      <c r="C19" s="7">
        <f>((non_dominated_solutions!D19-MIN(non_dominated_solutions!D:D))/(MAX(non_dominated_solutions!D:D)-MIN(non_dominated_solutions!D:D)))</f>
        <v>0.41768949017529006</v>
      </c>
      <c r="D19" s="7">
        <f>((non_dominated_solutions!E19-MIN(non_dominated_solutions!E:E))/(MAX(non_dominated_solutions!E:E)-MIN(non_dominated_solutions!E:E)))</f>
        <v>0.35184219998334199</v>
      </c>
    </row>
    <row r="20" spans="1:4" x14ac:dyDescent="0.3">
      <c r="A20" s="1">
        <v>3</v>
      </c>
      <c r="B20" s="7">
        <f>((non_dominated_solutions!C20-MIN(non_dominated_solutions!C:C))/(MAX(non_dominated_solutions!C:C)-MIN(non_dominated_solutions!C:C)))</f>
        <v>0.38817373622483231</v>
      </c>
      <c r="C20" s="7">
        <f>((non_dominated_solutions!D20-MIN(non_dominated_solutions!D:D))/(MAX(non_dominated_solutions!D:D)-MIN(non_dominated_solutions!D:D)))</f>
        <v>0.28194328467261504</v>
      </c>
      <c r="D20" s="7">
        <f>((non_dominated_solutions!E20-MIN(non_dominated_solutions!E:E))/(MAX(non_dominated_solutions!E:E)-MIN(non_dominated_solutions!E:E)))</f>
        <v>0.54991358582768879</v>
      </c>
    </row>
    <row r="21" spans="1:4" x14ac:dyDescent="0.3">
      <c r="A21" s="1">
        <v>3</v>
      </c>
      <c r="B21" s="7">
        <f>((non_dominated_solutions!C21-MIN(non_dominated_solutions!C:C))/(MAX(non_dominated_solutions!C:C)-MIN(non_dominated_solutions!C:C)))</f>
        <v>0.94891512359397578</v>
      </c>
      <c r="C21" s="7">
        <f>((non_dominated_solutions!D21-MIN(non_dominated_solutions!D:D))/(MAX(non_dominated_solutions!D:D)-MIN(non_dominated_solutions!D:D)))</f>
        <v>1</v>
      </c>
      <c r="D21" s="7">
        <f>((non_dominated_solutions!E21-MIN(non_dominated_solutions!E:E))/(MAX(non_dominated_solutions!E:E)-MIN(non_dominated_solutions!E:E)))</f>
        <v>0.25911623571568387</v>
      </c>
    </row>
    <row r="22" spans="1:4" x14ac:dyDescent="0.3">
      <c r="A22" s="1">
        <v>3</v>
      </c>
      <c r="B22" s="7">
        <f>((non_dominated_solutions!C22-MIN(non_dominated_solutions!C:C))/(MAX(non_dominated_solutions!C:C)-MIN(non_dominated_solutions!C:C)))</f>
        <v>0.94891512359397578</v>
      </c>
      <c r="C22" s="7">
        <f>((non_dominated_solutions!D22-MIN(non_dominated_solutions!D:D))/(MAX(non_dominated_solutions!D:D)-MIN(non_dominated_solutions!D:D)))</f>
        <v>1</v>
      </c>
      <c r="D22" s="7">
        <f>((non_dominated_solutions!E22-MIN(non_dominated_solutions!E:E))/(MAX(non_dominated_solutions!E:E)-MIN(non_dominated_solutions!E:E)))</f>
        <v>0.25911623571568387</v>
      </c>
    </row>
    <row r="23" spans="1:4" x14ac:dyDescent="0.3">
      <c r="A23" s="1">
        <v>3</v>
      </c>
      <c r="B23" s="7">
        <f>((non_dominated_solutions!C23-MIN(non_dominated_solutions!C:C))/(MAX(non_dominated_solutions!C:C)-MIN(non_dominated_solutions!C:C)))</f>
        <v>0.75345379300307258</v>
      </c>
      <c r="C23" s="7">
        <f>((non_dominated_solutions!D23-MIN(non_dominated_solutions!D:D))/(MAX(non_dominated_solutions!D:D)-MIN(non_dominated_solutions!D:D)))</f>
        <v>0.6983829681534286</v>
      </c>
      <c r="D23" s="7">
        <f>((non_dominated_solutions!E23-MIN(non_dominated_solutions!E:E))/(MAX(non_dominated_solutions!E:E)-MIN(non_dominated_solutions!E:E)))</f>
        <v>0.31797754600742401</v>
      </c>
    </row>
    <row r="24" spans="1:4" x14ac:dyDescent="0.3">
      <c r="A24" s="1">
        <v>3</v>
      </c>
      <c r="B24" s="7">
        <f>((non_dominated_solutions!C24-MIN(non_dominated_solutions!C:C))/(MAX(non_dominated_solutions!C:C)-MIN(non_dominated_solutions!C:C)))</f>
        <v>0.44553177556654172</v>
      </c>
      <c r="C24" s="7">
        <f>((non_dominated_solutions!D24-MIN(non_dominated_solutions!D:D))/(MAX(non_dominated_solutions!D:D)-MIN(non_dominated_solutions!D:D)))</f>
        <v>0.27409591841135483</v>
      </c>
      <c r="D24" s="7">
        <f>((non_dominated_solutions!E24-MIN(non_dominated_solutions!E:E))/(MAX(non_dominated_solutions!E:E)-MIN(non_dominated_solutions!E:E)))</f>
        <v>0.45489339419285124</v>
      </c>
    </row>
    <row r="25" spans="1:4" x14ac:dyDescent="0.3">
      <c r="A25" s="1">
        <v>3</v>
      </c>
      <c r="B25" s="7">
        <f>((non_dominated_solutions!C25-MIN(non_dominated_solutions!C:C))/(MAX(non_dominated_solutions!C:C)-MIN(non_dominated_solutions!C:C)))</f>
        <v>0.51251623606388519</v>
      </c>
      <c r="C25" s="7">
        <f>((non_dominated_solutions!D25-MIN(non_dominated_solutions!D:D))/(MAX(non_dominated_solutions!D:D)-MIN(non_dominated_solutions!D:D)))</f>
        <v>0.27213430566333024</v>
      </c>
      <c r="D25" s="7">
        <f>((non_dominated_solutions!E25-MIN(non_dominated_solutions!E:E))/(MAX(non_dominated_solutions!E:E)-MIN(non_dominated_solutions!E:E)))</f>
        <v>0.47419563656776148</v>
      </c>
    </row>
    <row r="26" spans="1:4" x14ac:dyDescent="0.3">
      <c r="A26" s="1">
        <v>3</v>
      </c>
      <c r="B26" s="7">
        <f>((non_dominated_solutions!C26-MIN(non_dominated_solutions!C:C))/(MAX(non_dominated_solutions!C:C)-MIN(non_dominated_solutions!C:C)))</f>
        <v>0.44748636689948112</v>
      </c>
      <c r="C26" s="7">
        <f>((non_dominated_solutions!D26-MIN(non_dominated_solutions!D:D))/(MAX(non_dominated_solutions!D:D)-MIN(non_dominated_solutions!D:D)))</f>
        <v>0.4093415669758908</v>
      </c>
      <c r="D26" s="7">
        <f>((non_dominated_solutions!E26-MIN(non_dominated_solutions!E:E))/(MAX(non_dominated_solutions!E:E)-MIN(non_dominated_solutions!E:E)))</f>
        <v>0.44795315830093885</v>
      </c>
    </row>
    <row r="27" spans="1:4" x14ac:dyDescent="0.3">
      <c r="A27" s="1">
        <v>3</v>
      </c>
      <c r="B27" s="7">
        <f>((non_dominated_solutions!C27-MIN(non_dominated_solutions!C:C))/(MAX(non_dominated_solutions!C:C)-MIN(non_dominated_solutions!C:C)))</f>
        <v>0.19449999634381049</v>
      </c>
      <c r="C27" s="7">
        <f>((non_dominated_solutions!D27-MIN(non_dominated_solutions!D:D))/(MAX(non_dominated_solutions!D:D)-MIN(non_dominated_solutions!D:D)))</f>
        <v>0.49358406957646217</v>
      </c>
      <c r="D27" s="7">
        <f>((non_dominated_solutions!E27-MIN(non_dominated_solutions!E:E))/(MAX(non_dominated_solutions!E:E)-MIN(non_dominated_solutions!E:E)))</f>
        <v>0.65399518027740278</v>
      </c>
    </row>
    <row r="28" spans="1:4" x14ac:dyDescent="0.3">
      <c r="A28" s="1">
        <v>3</v>
      </c>
      <c r="B28" s="7">
        <f>((non_dominated_solutions!C28-MIN(non_dominated_solutions!C:C))/(MAX(non_dominated_solutions!C:C)-MIN(non_dominated_solutions!C:C)))</f>
        <v>0.52133753356074664</v>
      </c>
      <c r="C28" s="7">
        <f>((non_dominated_solutions!D28-MIN(non_dominated_solutions!D:D))/(MAX(non_dominated_solutions!D:D)-MIN(non_dominated_solutions!D:D)))</f>
        <v>0.4683893165123631</v>
      </c>
      <c r="D28" s="7">
        <f>((non_dominated_solutions!E28-MIN(non_dominated_solutions!E:E))/(MAX(non_dominated_solutions!E:E)-MIN(non_dominated_solutions!E:E)))</f>
        <v>0.36920934835595043</v>
      </c>
    </row>
    <row r="29" spans="1:4" x14ac:dyDescent="0.3">
      <c r="A29" s="1">
        <v>3</v>
      </c>
      <c r="B29" s="7">
        <f>((non_dominated_solutions!C29-MIN(non_dominated_solutions!C:C))/(MAX(non_dominated_solutions!C:C)-MIN(non_dominated_solutions!C:C)))</f>
        <v>0.6714994589808273</v>
      </c>
      <c r="C29" s="7">
        <f>((non_dominated_solutions!D29-MIN(non_dominated_solutions!D:D))/(MAX(non_dominated_solutions!D:D)-MIN(non_dominated_solutions!D:D)))</f>
        <v>0.41527306790711582</v>
      </c>
      <c r="D29" s="7">
        <f>((non_dominated_solutions!E29-MIN(non_dominated_solutions!E:E))/(MAX(non_dominated_solutions!E:E)-MIN(non_dominated_solutions!E:E)))</f>
        <v>0.44470742243278055</v>
      </c>
    </row>
    <row r="30" spans="1:4" x14ac:dyDescent="0.3">
      <c r="A30" s="1">
        <v>4</v>
      </c>
      <c r="B30" s="7">
        <f>((non_dominated_solutions!C30-MIN(non_dominated_solutions!C:C))/(MAX(non_dominated_solutions!C:C)-MIN(non_dominated_solutions!C:C)))</f>
        <v>0.94891512359397578</v>
      </c>
      <c r="C30" s="7">
        <f>((non_dominated_solutions!D30-MIN(non_dominated_solutions!D:D))/(MAX(non_dominated_solutions!D:D)-MIN(non_dominated_solutions!D:D)))</f>
        <v>1</v>
      </c>
      <c r="D30" s="7">
        <f>((non_dominated_solutions!E30-MIN(non_dominated_solutions!E:E))/(MAX(non_dominated_solutions!E:E)-MIN(non_dominated_solutions!E:E)))</f>
        <v>0.25911623571568387</v>
      </c>
    </row>
    <row r="31" spans="1:4" x14ac:dyDescent="0.3">
      <c r="A31" s="1">
        <v>4</v>
      </c>
      <c r="B31" s="7">
        <f>((non_dominated_solutions!C31-MIN(non_dominated_solutions!C:C))/(MAX(non_dominated_solutions!C:C)-MIN(non_dominated_solutions!C:C)))</f>
        <v>0.80221631427562345</v>
      </c>
      <c r="C31" s="7">
        <f>((non_dominated_solutions!D31-MIN(non_dominated_solutions!D:D))/(MAX(non_dominated_solutions!D:D)-MIN(non_dominated_solutions!D:D)))</f>
        <v>0.40669196024475773</v>
      </c>
      <c r="D31" s="7">
        <f>((non_dominated_solutions!E31-MIN(non_dominated_solutions!E:E))/(MAX(non_dominated_solutions!E:E)-MIN(non_dominated_solutions!E:E)))</f>
        <v>0.29536366952486404</v>
      </c>
    </row>
    <row r="32" spans="1:4" x14ac:dyDescent="0.3">
      <c r="A32" s="1">
        <v>4</v>
      </c>
      <c r="B32" s="7">
        <f>((non_dominated_solutions!C32-MIN(non_dominated_solutions!C:C))/(MAX(non_dominated_solutions!C:C)-MIN(non_dominated_solutions!C:C)))</f>
        <v>0.94891512359397578</v>
      </c>
      <c r="C32" s="7">
        <f>((non_dominated_solutions!D32-MIN(non_dominated_solutions!D:D))/(MAX(non_dominated_solutions!D:D)-MIN(non_dominated_solutions!D:D)))</f>
        <v>1</v>
      </c>
      <c r="D32" s="7">
        <f>((non_dominated_solutions!E32-MIN(non_dominated_solutions!E:E))/(MAX(non_dominated_solutions!E:E)-MIN(non_dominated_solutions!E:E)))</f>
        <v>0.25911623571568387</v>
      </c>
    </row>
    <row r="33" spans="1:4" x14ac:dyDescent="0.3">
      <c r="A33" s="1">
        <v>4</v>
      </c>
      <c r="B33" s="7">
        <f>((non_dominated_solutions!C33-MIN(non_dominated_solutions!C:C))/(MAX(non_dominated_solutions!C:C)-MIN(non_dominated_solutions!C:C)))</f>
        <v>0.94891512359397578</v>
      </c>
      <c r="C33" s="7">
        <f>((non_dominated_solutions!D33-MIN(non_dominated_solutions!D:D))/(MAX(non_dominated_solutions!D:D)-MIN(non_dominated_solutions!D:D)))</f>
        <v>1</v>
      </c>
      <c r="D33" s="7">
        <f>((non_dominated_solutions!E33-MIN(non_dominated_solutions!E:E))/(MAX(non_dominated_solutions!E:E)-MIN(non_dominated_solutions!E:E)))</f>
        <v>0.25911623571568387</v>
      </c>
    </row>
    <row r="34" spans="1:4" x14ac:dyDescent="0.3">
      <c r="A34" s="1">
        <v>4</v>
      </c>
      <c r="B34" s="7">
        <f>((non_dominated_solutions!C34-MIN(non_dominated_solutions!C:C))/(MAX(non_dominated_solutions!C:C)-MIN(non_dominated_solutions!C:C)))</f>
        <v>0.38817373622483231</v>
      </c>
      <c r="C34" s="7">
        <f>((non_dominated_solutions!D34-MIN(non_dominated_solutions!D:D))/(MAX(non_dominated_solutions!D:D)-MIN(non_dominated_solutions!D:D)))</f>
        <v>0.28194328467261504</v>
      </c>
      <c r="D34" s="7">
        <f>((non_dominated_solutions!E34-MIN(non_dominated_solutions!E:E))/(MAX(non_dominated_solutions!E:E)-MIN(non_dominated_solutions!E:E)))</f>
        <v>0.54991358582768879</v>
      </c>
    </row>
    <row r="35" spans="1:4" x14ac:dyDescent="0.3">
      <c r="A35" s="1">
        <v>4</v>
      </c>
      <c r="B35" s="7">
        <f>((non_dominated_solutions!C35-MIN(non_dominated_solutions!C:C))/(MAX(non_dominated_solutions!C:C)-MIN(non_dominated_solutions!C:C)))</f>
        <v>0.94891512359397578</v>
      </c>
      <c r="C35" s="7">
        <f>((non_dominated_solutions!D35-MIN(non_dominated_solutions!D:D))/(MAX(non_dominated_solutions!D:D)-MIN(non_dominated_solutions!D:D)))</f>
        <v>1</v>
      </c>
      <c r="D35" s="7">
        <f>((non_dominated_solutions!E35-MIN(non_dominated_solutions!E:E))/(MAX(non_dominated_solutions!E:E)-MIN(non_dominated_solutions!E:E)))</f>
        <v>0.25911623571568387</v>
      </c>
    </row>
    <row r="36" spans="1:4" x14ac:dyDescent="0.3">
      <c r="A36" s="1">
        <v>4</v>
      </c>
      <c r="B36" s="7">
        <f>((non_dominated_solutions!C36-MIN(non_dominated_solutions!C:C))/(MAX(non_dominated_solutions!C:C)-MIN(non_dominated_solutions!C:C)))</f>
        <v>0.94891512359397578</v>
      </c>
      <c r="C36" s="7">
        <f>((non_dominated_solutions!D36-MIN(non_dominated_solutions!D:D))/(MAX(non_dominated_solutions!D:D)-MIN(non_dominated_solutions!D:D)))</f>
        <v>1</v>
      </c>
      <c r="D36" s="7">
        <f>((non_dominated_solutions!E36-MIN(non_dominated_solutions!E:E))/(MAX(non_dominated_solutions!E:E)-MIN(non_dominated_solutions!E:E)))</f>
        <v>0.25911623571568387</v>
      </c>
    </row>
    <row r="37" spans="1:4" x14ac:dyDescent="0.3">
      <c r="A37" s="1">
        <v>4</v>
      </c>
      <c r="B37" s="7">
        <f>((non_dominated_solutions!C37-MIN(non_dominated_solutions!C:C))/(MAX(non_dominated_solutions!C:C)-MIN(non_dominated_solutions!C:C)))</f>
        <v>0.75345379300307258</v>
      </c>
      <c r="C37" s="7">
        <f>((non_dominated_solutions!D37-MIN(non_dominated_solutions!D:D))/(MAX(non_dominated_solutions!D:D)-MIN(non_dominated_solutions!D:D)))</f>
        <v>0.6983829681534286</v>
      </c>
      <c r="D37" s="7">
        <f>((non_dominated_solutions!E37-MIN(non_dominated_solutions!E:E))/(MAX(non_dominated_solutions!E:E)-MIN(non_dominated_solutions!E:E)))</f>
        <v>0.31797754600742401</v>
      </c>
    </row>
    <row r="38" spans="1:4" x14ac:dyDescent="0.3">
      <c r="A38" s="1">
        <v>4</v>
      </c>
      <c r="B38" s="7">
        <f>((non_dominated_solutions!C38-MIN(non_dominated_solutions!C:C))/(MAX(non_dominated_solutions!C:C)-MIN(non_dominated_solutions!C:C)))</f>
        <v>0.44553177556654172</v>
      </c>
      <c r="C38" s="7">
        <f>((non_dominated_solutions!D38-MIN(non_dominated_solutions!D:D))/(MAX(non_dominated_solutions!D:D)-MIN(non_dominated_solutions!D:D)))</f>
        <v>0.27409591841135483</v>
      </c>
      <c r="D38" s="7">
        <f>((non_dominated_solutions!E38-MIN(non_dominated_solutions!E:E))/(MAX(non_dominated_solutions!E:E)-MIN(non_dominated_solutions!E:E)))</f>
        <v>0.45489339419285124</v>
      </c>
    </row>
    <row r="39" spans="1:4" x14ac:dyDescent="0.3">
      <c r="A39" s="1">
        <v>4</v>
      </c>
      <c r="B39" s="7">
        <f>((non_dominated_solutions!C39-MIN(non_dominated_solutions!C:C))/(MAX(non_dominated_solutions!C:C)-MIN(non_dominated_solutions!C:C)))</f>
        <v>0.51251623606388519</v>
      </c>
      <c r="C39" s="7">
        <f>((non_dominated_solutions!D39-MIN(non_dominated_solutions!D:D))/(MAX(non_dominated_solutions!D:D)-MIN(non_dominated_solutions!D:D)))</f>
        <v>0.27213430566333024</v>
      </c>
      <c r="D39" s="7">
        <f>((non_dominated_solutions!E39-MIN(non_dominated_solutions!E:E))/(MAX(non_dominated_solutions!E:E)-MIN(non_dominated_solutions!E:E)))</f>
        <v>0.47419563656776148</v>
      </c>
    </row>
    <row r="40" spans="1:4" x14ac:dyDescent="0.3">
      <c r="A40" s="1">
        <v>4</v>
      </c>
      <c r="B40" s="7">
        <f>((non_dominated_solutions!C40-MIN(non_dominated_solutions!C:C))/(MAX(non_dominated_solutions!C:C)-MIN(non_dominated_solutions!C:C)))</f>
        <v>0.44748636689948112</v>
      </c>
      <c r="C40" s="7">
        <f>((non_dominated_solutions!D40-MIN(non_dominated_solutions!D:D))/(MAX(non_dominated_solutions!D:D)-MIN(non_dominated_solutions!D:D)))</f>
        <v>0.4093415669758908</v>
      </c>
      <c r="D40" s="7">
        <f>((non_dominated_solutions!E40-MIN(non_dominated_solutions!E:E))/(MAX(non_dominated_solutions!E:E)-MIN(non_dominated_solutions!E:E)))</f>
        <v>0.44795315830093885</v>
      </c>
    </row>
    <row r="41" spans="1:4" x14ac:dyDescent="0.3">
      <c r="A41" s="1">
        <v>4</v>
      </c>
      <c r="B41" s="7">
        <f>((non_dominated_solutions!C41-MIN(non_dominated_solutions!C:C))/(MAX(non_dominated_solutions!C:C)-MIN(non_dominated_solutions!C:C)))</f>
        <v>0.19449999634381049</v>
      </c>
      <c r="C41" s="7">
        <f>((non_dominated_solutions!D41-MIN(non_dominated_solutions!D:D))/(MAX(non_dominated_solutions!D:D)-MIN(non_dominated_solutions!D:D)))</f>
        <v>0.49358406957646217</v>
      </c>
      <c r="D41" s="7">
        <f>((non_dominated_solutions!E41-MIN(non_dominated_solutions!E:E))/(MAX(non_dominated_solutions!E:E)-MIN(non_dominated_solutions!E:E)))</f>
        <v>0.65399518027740278</v>
      </c>
    </row>
    <row r="42" spans="1:4" x14ac:dyDescent="0.3">
      <c r="A42" s="1">
        <v>4</v>
      </c>
      <c r="B42" s="7">
        <f>((non_dominated_solutions!C42-MIN(non_dominated_solutions!C:C))/(MAX(non_dominated_solutions!C:C)-MIN(non_dominated_solutions!C:C)))</f>
        <v>0.52133753356074664</v>
      </c>
      <c r="C42" s="7">
        <f>((non_dominated_solutions!D42-MIN(non_dominated_solutions!D:D))/(MAX(non_dominated_solutions!D:D)-MIN(non_dominated_solutions!D:D)))</f>
        <v>0.4683893165123631</v>
      </c>
      <c r="D42" s="7">
        <f>((non_dominated_solutions!E42-MIN(non_dominated_solutions!E:E))/(MAX(non_dominated_solutions!E:E)-MIN(non_dominated_solutions!E:E)))</f>
        <v>0.36920934835595043</v>
      </c>
    </row>
    <row r="43" spans="1:4" x14ac:dyDescent="0.3">
      <c r="A43" s="1">
        <v>4</v>
      </c>
      <c r="B43" s="7">
        <f>((non_dominated_solutions!C43-MIN(non_dominated_solutions!C:C))/(MAX(non_dominated_solutions!C:C)-MIN(non_dominated_solutions!C:C)))</f>
        <v>0.96043607886248905</v>
      </c>
      <c r="C43" s="7">
        <f>((non_dominated_solutions!D43-MIN(non_dominated_solutions!D:D))/(MAX(non_dominated_solutions!D:D)-MIN(non_dominated_solutions!D:D)))</f>
        <v>0.9653123590410746</v>
      </c>
      <c r="D43" s="7">
        <f>((non_dominated_solutions!E43-MIN(non_dominated_solutions!E:E))/(MAX(non_dominated_solutions!E:E)-MIN(non_dominated_solutions!E:E)))</f>
        <v>0.14122497251760638</v>
      </c>
    </row>
    <row r="44" spans="1:4" x14ac:dyDescent="0.3">
      <c r="A44" s="1">
        <v>4</v>
      </c>
      <c r="B44" s="7">
        <f>((non_dominated_solutions!C44-MIN(non_dominated_solutions!C:C))/(MAX(non_dominated_solutions!C:C)-MIN(non_dominated_solutions!C:C)))</f>
        <v>0.56321482579439475</v>
      </c>
      <c r="C44" s="7">
        <f>((non_dominated_solutions!D44-MIN(non_dominated_solutions!D:D))/(MAX(non_dominated_solutions!D:D)-MIN(non_dominated_solutions!D:D)))</f>
        <v>0.35639375872035373</v>
      </c>
      <c r="D44" s="7">
        <f>((non_dominated_solutions!E44-MIN(non_dominated_solutions!E:E))/(MAX(non_dominated_solutions!E:E)-MIN(non_dominated_solutions!E:E)))</f>
        <v>0.33467542282597412</v>
      </c>
    </row>
    <row r="45" spans="1:4" x14ac:dyDescent="0.3">
      <c r="A45" s="1">
        <v>4</v>
      </c>
      <c r="B45" s="7">
        <f>((non_dominated_solutions!C45-MIN(non_dominated_solutions!C:C))/(MAX(non_dominated_solutions!C:C)-MIN(non_dominated_solutions!C:C)))</f>
        <v>0</v>
      </c>
      <c r="C45" s="7">
        <f>((non_dominated_solutions!D45-MIN(non_dominated_solutions!D:D))/(MAX(non_dominated_solutions!D:D)-MIN(non_dominated_solutions!D:D)))</f>
        <v>0.30930839585377012</v>
      </c>
      <c r="D45" s="7">
        <f>((non_dominated_solutions!E45-MIN(non_dominated_solutions!E:E))/(MAX(non_dominated_solutions!E:E)-MIN(non_dominated_solutions!E:E)))</f>
        <v>0.66235076999387044</v>
      </c>
    </row>
    <row r="46" spans="1:4" x14ac:dyDescent="0.3">
      <c r="A46" s="1">
        <v>4</v>
      </c>
      <c r="B46" s="7">
        <f>((non_dominated_solutions!C46-MIN(non_dominated_solutions!C:C))/(MAX(non_dominated_solutions!C:C)-MIN(non_dominated_solutions!C:C)))</f>
        <v>0.51251623606388519</v>
      </c>
      <c r="C46" s="7">
        <f>((non_dominated_solutions!D46-MIN(non_dominated_solutions!D:D))/(MAX(non_dominated_solutions!D:D)-MIN(non_dominated_solutions!D:D)))</f>
        <v>0.27213430566333024</v>
      </c>
      <c r="D46" s="7">
        <f>((non_dominated_solutions!E46-MIN(non_dominated_solutions!E:E))/(MAX(non_dominated_solutions!E:E)-MIN(non_dominated_solutions!E:E)))</f>
        <v>0.47419563656776148</v>
      </c>
    </row>
    <row r="47" spans="1:4" x14ac:dyDescent="0.3">
      <c r="A47" s="1">
        <v>4</v>
      </c>
      <c r="B47" s="7">
        <f>((non_dominated_solutions!C47-MIN(non_dominated_solutions!C:C))/(MAX(non_dominated_solutions!C:C)-MIN(non_dominated_solutions!C:C)))</f>
        <v>0.51251623606388519</v>
      </c>
      <c r="C47" s="7">
        <f>((non_dominated_solutions!D47-MIN(non_dominated_solutions!D:D))/(MAX(non_dominated_solutions!D:D)-MIN(non_dominated_solutions!D:D)))</f>
        <v>0.27213430566333024</v>
      </c>
      <c r="D47" s="7">
        <f>((non_dominated_solutions!E47-MIN(non_dominated_solutions!E:E))/(MAX(non_dominated_solutions!E:E)-MIN(non_dominated_solutions!E:E)))</f>
        <v>0.47419563656776148</v>
      </c>
    </row>
    <row r="48" spans="1:4" x14ac:dyDescent="0.3">
      <c r="A48" s="1">
        <v>4</v>
      </c>
      <c r="B48" s="7">
        <f>((non_dominated_solutions!C48-MIN(non_dominated_solutions!C:C))/(MAX(non_dominated_solutions!C:C)-MIN(non_dominated_solutions!C:C)))</f>
        <v>0.22803937777331715</v>
      </c>
      <c r="C48" s="7">
        <f>((non_dominated_solutions!D48-MIN(non_dominated_solutions!D:D))/(MAX(non_dominated_solutions!D:D)-MIN(non_dominated_solutions!D:D)))</f>
        <v>0.53126424933368854</v>
      </c>
      <c r="D48" s="7">
        <f>((non_dominated_solutions!E48-MIN(non_dominated_solutions!E:E))/(MAX(non_dominated_solutions!E:E)-MIN(non_dominated_solutions!E:E)))</f>
        <v>0.58815039004092007</v>
      </c>
    </row>
    <row r="49" spans="1:4" x14ac:dyDescent="0.3">
      <c r="A49" s="1">
        <v>4</v>
      </c>
      <c r="B49" s="7">
        <f>((non_dominated_solutions!C49-MIN(non_dominated_solutions!C:C))/(MAX(non_dominated_solutions!C:C)-MIN(non_dominated_solutions!C:C)))</f>
        <v>7.299961005261596E-2</v>
      </c>
      <c r="C49" s="7">
        <f>((non_dominated_solutions!D49-MIN(non_dominated_solutions!D:D))/(MAX(non_dominated_solutions!D:D)-MIN(non_dominated_solutions!D:D)))</f>
        <v>0.27686289479101928</v>
      </c>
      <c r="D49" s="7">
        <f>((non_dominated_solutions!E49-MIN(non_dominated_solutions!E:E))/(MAX(non_dominated_solutions!E:E)-MIN(non_dominated_solutions!E:E)))</f>
        <v>0.6595114634720024</v>
      </c>
    </row>
    <row r="50" spans="1:4" x14ac:dyDescent="0.3">
      <c r="A50" s="1">
        <v>4</v>
      </c>
      <c r="B50" s="7">
        <f>((non_dominated_solutions!C50-MIN(non_dominated_solutions!C:C))/(MAX(non_dominated_solutions!C:C)-MIN(non_dominated_solutions!C:C)))</f>
        <v>0.31508824837950661</v>
      </c>
      <c r="C50" s="7">
        <f>((non_dominated_solutions!D50-MIN(non_dominated_solutions!D:D))/(MAX(non_dominated_solutions!D:D)-MIN(non_dominated_solutions!D:D)))</f>
        <v>0.56282174188536493</v>
      </c>
      <c r="D50" s="7">
        <f>((non_dominated_solutions!E50-MIN(non_dominated_solutions!E:E))/(MAX(non_dominated_solutions!E:E)-MIN(non_dominated_solutions!E:E)))</f>
        <v>0.48337855986976236</v>
      </c>
    </row>
    <row r="51" spans="1:4" x14ac:dyDescent="0.3">
      <c r="A51" s="1">
        <v>5</v>
      </c>
      <c r="B51" s="7">
        <f>((non_dominated_solutions!C51-MIN(non_dominated_solutions!C:C))/(MAX(non_dominated_solutions!C:C)-MIN(non_dominated_solutions!C:C)))</f>
        <v>0.80221631427562345</v>
      </c>
      <c r="C51" s="7">
        <f>((non_dominated_solutions!D51-MIN(non_dominated_solutions!D:D))/(MAX(non_dominated_solutions!D:D)-MIN(non_dominated_solutions!D:D)))</f>
        <v>0.40669196024475773</v>
      </c>
      <c r="D51" s="7">
        <f>((non_dominated_solutions!E51-MIN(non_dominated_solutions!E:E))/(MAX(non_dominated_solutions!E:E)-MIN(non_dominated_solutions!E:E)))</f>
        <v>0.29536366952486404</v>
      </c>
    </row>
    <row r="52" spans="1:4" x14ac:dyDescent="0.3">
      <c r="A52" s="1">
        <v>5</v>
      </c>
      <c r="B52" s="7">
        <f>((non_dominated_solutions!C52-MIN(non_dominated_solutions!C:C))/(MAX(non_dominated_solutions!C:C)-MIN(non_dominated_solutions!C:C)))</f>
        <v>0.38817373622483231</v>
      </c>
      <c r="C52" s="7">
        <f>((non_dominated_solutions!D52-MIN(non_dominated_solutions!D:D))/(MAX(non_dominated_solutions!D:D)-MIN(non_dominated_solutions!D:D)))</f>
        <v>0.28194328467261504</v>
      </c>
      <c r="D52" s="7">
        <f>((non_dominated_solutions!E52-MIN(non_dominated_solutions!E:E))/(MAX(non_dominated_solutions!E:E)-MIN(non_dominated_solutions!E:E)))</f>
        <v>0.54991358582768879</v>
      </c>
    </row>
    <row r="53" spans="1:4" x14ac:dyDescent="0.3">
      <c r="A53" s="1">
        <v>5</v>
      </c>
      <c r="B53" s="7">
        <f>((non_dominated_solutions!C53-MIN(non_dominated_solutions!C:C))/(MAX(non_dominated_solutions!C:C)-MIN(non_dominated_solutions!C:C)))</f>
        <v>0.44553177556654172</v>
      </c>
      <c r="C53" s="7">
        <f>((non_dominated_solutions!D53-MIN(non_dominated_solutions!D:D))/(MAX(non_dominated_solutions!D:D)-MIN(non_dominated_solutions!D:D)))</f>
        <v>0.27409591841135483</v>
      </c>
      <c r="D53" s="7">
        <f>((non_dominated_solutions!E53-MIN(non_dominated_solutions!E:E))/(MAX(non_dominated_solutions!E:E)-MIN(non_dominated_solutions!E:E)))</f>
        <v>0.45489339419285124</v>
      </c>
    </row>
    <row r="54" spans="1:4" x14ac:dyDescent="0.3">
      <c r="A54" s="1">
        <v>5</v>
      </c>
      <c r="B54" s="7">
        <f>((non_dominated_solutions!C54-MIN(non_dominated_solutions!C:C))/(MAX(non_dominated_solutions!C:C)-MIN(non_dominated_solutions!C:C)))</f>
        <v>0.51251623606388519</v>
      </c>
      <c r="C54" s="7">
        <f>((non_dominated_solutions!D54-MIN(non_dominated_solutions!D:D))/(MAX(non_dominated_solutions!D:D)-MIN(non_dominated_solutions!D:D)))</f>
        <v>0.27213430566333024</v>
      </c>
      <c r="D54" s="7">
        <f>((non_dominated_solutions!E54-MIN(non_dominated_solutions!E:E))/(MAX(non_dominated_solutions!E:E)-MIN(non_dominated_solutions!E:E)))</f>
        <v>0.47419563656776148</v>
      </c>
    </row>
    <row r="55" spans="1:4" x14ac:dyDescent="0.3">
      <c r="A55" s="1">
        <v>5</v>
      </c>
      <c r="B55" s="7">
        <f>((non_dominated_solutions!C55-MIN(non_dominated_solutions!C:C))/(MAX(non_dominated_solutions!C:C)-MIN(non_dominated_solutions!C:C)))</f>
        <v>0.44748636689948112</v>
      </c>
      <c r="C55" s="7">
        <f>((non_dominated_solutions!D55-MIN(non_dominated_solutions!D:D))/(MAX(non_dominated_solutions!D:D)-MIN(non_dominated_solutions!D:D)))</f>
        <v>0.4093415669758908</v>
      </c>
      <c r="D55" s="7">
        <f>((non_dominated_solutions!E55-MIN(non_dominated_solutions!E:E))/(MAX(non_dominated_solutions!E:E)-MIN(non_dominated_solutions!E:E)))</f>
        <v>0.44795315830093885</v>
      </c>
    </row>
    <row r="56" spans="1:4" x14ac:dyDescent="0.3">
      <c r="A56" s="1">
        <v>5</v>
      </c>
      <c r="B56" s="7">
        <f>((non_dominated_solutions!C56-MIN(non_dominated_solutions!C:C))/(MAX(non_dominated_solutions!C:C)-MIN(non_dominated_solutions!C:C)))</f>
        <v>0.19449999634381049</v>
      </c>
      <c r="C56" s="7">
        <f>((non_dominated_solutions!D56-MIN(non_dominated_solutions!D:D))/(MAX(non_dominated_solutions!D:D)-MIN(non_dominated_solutions!D:D)))</f>
        <v>0.49358406957646217</v>
      </c>
      <c r="D56" s="7">
        <f>((non_dominated_solutions!E56-MIN(non_dominated_solutions!E:E))/(MAX(non_dominated_solutions!E:E)-MIN(non_dominated_solutions!E:E)))</f>
        <v>0.65399518027740278</v>
      </c>
    </row>
    <row r="57" spans="1:4" x14ac:dyDescent="0.3">
      <c r="A57" s="1">
        <v>5</v>
      </c>
      <c r="B57" s="7">
        <f>((non_dominated_solutions!C57-MIN(non_dominated_solutions!C:C))/(MAX(non_dominated_solutions!C:C)-MIN(non_dominated_solutions!C:C)))</f>
        <v>0.96043607886248905</v>
      </c>
      <c r="C57" s="7">
        <f>((non_dominated_solutions!D57-MIN(non_dominated_solutions!D:D))/(MAX(non_dominated_solutions!D:D)-MIN(non_dominated_solutions!D:D)))</f>
        <v>0.9653123590410746</v>
      </c>
      <c r="D57" s="7">
        <f>((non_dominated_solutions!E57-MIN(non_dominated_solutions!E:E))/(MAX(non_dominated_solutions!E:E)-MIN(non_dominated_solutions!E:E)))</f>
        <v>0.14122497251760638</v>
      </c>
    </row>
    <row r="58" spans="1:4" x14ac:dyDescent="0.3">
      <c r="A58" s="1">
        <v>5</v>
      </c>
      <c r="B58" s="7">
        <f>((non_dominated_solutions!C58-MIN(non_dominated_solutions!C:C))/(MAX(non_dominated_solutions!C:C)-MIN(non_dominated_solutions!C:C)))</f>
        <v>0.56321482579439475</v>
      </c>
      <c r="C58" s="7">
        <f>((non_dominated_solutions!D58-MIN(non_dominated_solutions!D:D))/(MAX(non_dominated_solutions!D:D)-MIN(non_dominated_solutions!D:D)))</f>
        <v>0.35639375872035373</v>
      </c>
      <c r="D58" s="7">
        <f>((non_dominated_solutions!E58-MIN(non_dominated_solutions!E:E))/(MAX(non_dominated_solutions!E:E)-MIN(non_dominated_solutions!E:E)))</f>
        <v>0.33467542282597412</v>
      </c>
    </row>
    <row r="59" spans="1:4" x14ac:dyDescent="0.3">
      <c r="A59" s="1">
        <v>5</v>
      </c>
      <c r="B59" s="7">
        <f>((non_dominated_solutions!C59-MIN(non_dominated_solutions!C:C))/(MAX(non_dominated_solutions!C:C)-MIN(non_dominated_solutions!C:C)))</f>
        <v>0</v>
      </c>
      <c r="C59" s="7">
        <f>((non_dominated_solutions!D59-MIN(non_dominated_solutions!D:D))/(MAX(non_dominated_solutions!D:D)-MIN(non_dominated_solutions!D:D)))</f>
        <v>0.30930839585377012</v>
      </c>
      <c r="D59" s="7">
        <f>((non_dominated_solutions!E59-MIN(non_dominated_solutions!E:E))/(MAX(non_dominated_solutions!E:E)-MIN(non_dominated_solutions!E:E)))</f>
        <v>0.66235076999387044</v>
      </c>
    </row>
    <row r="60" spans="1:4" x14ac:dyDescent="0.3">
      <c r="A60" s="1">
        <v>5</v>
      </c>
      <c r="B60" s="7">
        <f>((non_dominated_solutions!C60-MIN(non_dominated_solutions!C:C))/(MAX(non_dominated_solutions!C:C)-MIN(non_dominated_solutions!C:C)))</f>
        <v>0.51251623606388519</v>
      </c>
      <c r="C60" s="7">
        <f>((non_dominated_solutions!D60-MIN(non_dominated_solutions!D:D))/(MAX(non_dominated_solutions!D:D)-MIN(non_dominated_solutions!D:D)))</f>
        <v>0.27213430566333024</v>
      </c>
      <c r="D60" s="7">
        <f>((non_dominated_solutions!E60-MIN(non_dominated_solutions!E:E))/(MAX(non_dominated_solutions!E:E)-MIN(non_dominated_solutions!E:E)))</f>
        <v>0.47419563656776148</v>
      </c>
    </row>
    <row r="61" spans="1:4" x14ac:dyDescent="0.3">
      <c r="A61" s="1">
        <v>5</v>
      </c>
      <c r="B61" s="7">
        <f>((non_dominated_solutions!C61-MIN(non_dominated_solutions!C:C))/(MAX(non_dominated_solutions!C:C)-MIN(non_dominated_solutions!C:C)))</f>
        <v>0.51251623606388519</v>
      </c>
      <c r="C61" s="7">
        <f>((non_dominated_solutions!D61-MIN(non_dominated_solutions!D:D))/(MAX(non_dominated_solutions!D:D)-MIN(non_dominated_solutions!D:D)))</f>
        <v>0.27213430566333024</v>
      </c>
      <c r="D61" s="7">
        <f>((non_dominated_solutions!E61-MIN(non_dominated_solutions!E:E))/(MAX(non_dominated_solutions!E:E)-MIN(non_dominated_solutions!E:E)))</f>
        <v>0.47419563656776148</v>
      </c>
    </row>
    <row r="62" spans="1:4" x14ac:dyDescent="0.3">
      <c r="A62" s="1">
        <v>5</v>
      </c>
      <c r="B62" s="7">
        <f>((non_dominated_solutions!C62-MIN(non_dominated_solutions!C:C))/(MAX(non_dominated_solutions!C:C)-MIN(non_dominated_solutions!C:C)))</f>
        <v>0.22803937777331715</v>
      </c>
      <c r="C62" s="7">
        <f>((non_dominated_solutions!D62-MIN(non_dominated_solutions!D:D))/(MAX(non_dominated_solutions!D:D)-MIN(non_dominated_solutions!D:D)))</f>
        <v>0.53126424933368854</v>
      </c>
      <c r="D62" s="7">
        <f>((non_dominated_solutions!E62-MIN(non_dominated_solutions!E:E))/(MAX(non_dominated_solutions!E:E)-MIN(non_dominated_solutions!E:E)))</f>
        <v>0.58815039004092007</v>
      </c>
    </row>
    <row r="63" spans="1:4" x14ac:dyDescent="0.3">
      <c r="A63" s="1">
        <v>5</v>
      </c>
      <c r="B63" s="7">
        <f>((non_dominated_solutions!C63-MIN(non_dominated_solutions!C:C))/(MAX(non_dominated_solutions!C:C)-MIN(non_dominated_solutions!C:C)))</f>
        <v>7.299961005261596E-2</v>
      </c>
      <c r="C63" s="7">
        <f>((non_dominated_solutions!D63-MIN(non_dominated_solutions!D:D))/(MAX(non_dominated_solutions!D:D)-MIN(non_dominated_solutions!D:D)))</f>
        <v>0.27686289479101928</v>
      </c>
      <c r="D63" s="7">
        <f>((non_dominated_solutions!E63-MIN(non_dominated_solutions!E:E))/(MAX(non_dominated_solutions!E:E)-MIN(non_dominated_solutions!E:E)))</f>
        <v>0.6595114634720024</v>
      </c>
    </row>
    <row r="64" spans="1:4" x14ac:dyDescent="0.3">
      <c r="A64" s="1">
        <v>5</v>
      </c>
      <c r="B64" s="7">
        <f>((non_dominated_solutions!C64-MIN(non_dominated_solutions!C:C))/(MAX(non_dominated_solutions!C:C)-MIN(non_dominated_solutions!C:C)))</f>
        <v>0.31508824837950661</v>
      </c>
      <c r="C64" s="7">
        <f>((non_dominated_solutions!D64-MIN(non_dominated_solutions!D:D))/(MAX(non_dominated_solutions!D:D)-MIN(non_dominated_solutions!D:D)))</f>
        <v>0.56282174188536493</v>
      </c>
      <c r="D64" s="7">
        <f>((non_dominated_solutions!E64-MIN(non_dominated_solutions!E:E))/(MAX(non_dominated_solutions!E:E)-MIN(non_dominated_solutions!E:E)))</f>
        <v>0.48337855986976236</v>
      </c>
    </row>
    <row r="65" spans="1:4" x14ac:dyDescent="0.3">
      <c r="A65" s="1">
        <v>5</v>
      </c>
      <c r="B65" s="7">
        <f>((non_dominated_solutions!C65-MIN(non_dominated_solutions!C:C))/(MAX(non_dominated_solutions!C:C)-MIN(non_dominated_solutions!C:C)))</f>
        <v>0.67743052336793697</v>
      </c>
      <c r="C65" s="7">
        <f>((non_dominated_solutions!D65-MIN(non_dominated_solutions!D:D))/(MAX(non_dominated_solutions!D:D)-MIN(non_dominated_solutions!D:D)))</f>
        <v>0.59033610074949805</v>
      </c>
      <c r="D65" s="7">
        <f>((non_dominated_solutions!E65-MIN(non_dominated_solutions!E:E))/(MAX(non_dominated_solutions!E:E)-MIN(non_dominated_solutions!E:E)))</f>
        <v>0.1542861021214022</v>
      </c>
    </row>
    <row r="66" spans="1:4" x14ac:dyDescent="0.3">
      <c r="A66" s="1">
        <v>5</v>
      </c>
      <c r="B66" s="7">
        <f>((non_dominated_solutions!C66-MIN(non_dominated_solutions!C:C))/(MAX(non_dominated_solutions!C:C)-MIN(non_dominated_solutions!C:C)))</f>
        <v>0.52067741930728206</v>
      </c>
      <c r="C66" s="7">
        <f>((non_dominated_solutions!D66-MIN(non_dominated_solutions!D:D))/(MAX(non_dominated_solutions!D:D)-MIN(non_dominated_solutions!D:D)))</f>
        <v>0.44416928874448108</v>
      </c>
      <c r="D66" s="7">
        <f>((non_dominated_solutions!E66-MIN(non_dominated_solutions!E:E))/(MAX(non_dominated_solutions!E:E)-MIN(non_dominated_solutions!E:E)))</f>
        <v>0.26467478561588165</v>
      </c>
    </row>
    <row r="67" spans="1:4" x14ac:dyDescent="0.3">
      <c r="A67" s="1">
        <v>5</v>
      </c>
      <c r="B67" s="7">
        <f>((non_dominated_solutions!C67-MIN(non_dominated_solutions!C:C))/(MAX(non_dominated_solutions!C:C)-MIN(non_dominated_solutions!C:C)))</f>
        <v>1</v>
      </c>
      <c r="C67" s="7">
        <f>((non_dominated_solutions!D67-MIN(non_dominated_solutions!D:D))/(MAX(non_dominated_solutions!D:D)-MIN(non_dominated_solutions!D:D)))</f>
        <v>0.97415105981606698</v>
      </c>
      <c r="D67" s="7">
        <f>((non_dominated_solutions!E67-MIN(non_dominated_solutions!E:E))/(MAX(non_dominated_solutions!E:E)-MIN(non_dominated_solutions!E:E)))</f>
        <v>0.11430471155718787</v>
      </c>
    </row>
    <row r="68" spans="1:4" x14ac:dyDescent="0.3">
      <c r="A68" s="1">
        <v>5</v>
      </c>
      <c r="B68" s="7">
        <f>((non_dominated_solutions!C68-MIN(non_dominated_solutions!C:C))/(MAX(non_dominated_solutions!C:C)-MIN(non_dominated_solutions!C:C)))</f>
        <v>0.21876401909039403</v>
      </c>
      <c r="C68" s="7">
        <f>((non_dominated_solutions!D68-MIN(non_dominated_solutions!D:D))/(MAX(non_dominated_solutions!D:D)-MIN(non_dominated_solutions!D:D)))</f>
        <v>0.74729652004863223</v>
      </c>
      <c r="D68" s="7">
        <f>((non_dominated_solutions!E68-MIN(non_dominated_solutions!E:E))/(MAX(non_dominated_solutions!E:E)-MIN(non_dominated_solutions!E:E)))</f>
        <v>0.61753923060737648</v>
      </c>
    </row>
    <row r="69" spans="1:4" x14ac:dyDescent="0.3">
      <c r="A69" s="1">
        <v>5</v>
      </c>
      <c r="B69" s="7">
        <f>((non_dominated_solutions!C69-MIN(non_dominated_solutions!C:C))/(MAX(non_dominated_solutions!C:C)-MIN(non_dominated_solutions!C:C)))</f>
        <v>0.66531916427067239</v>
      </c>
      <c r="C69" s="7">
        <f>((non_dominated_solutions!D69-MIN(non_dominated_solutions!D:D))/(MAX(non_dominated_solutions!D:D)-MIN(non_dominated_solutions!D:D)))</f>
        <v>0.52652383224920796</v>
      </c>
      <c r="D69" s="7">
        <f>((non_dominated_solutions!E69-MIN(non_dominated_solutions!E:E))/(MAX(non_dominated_solutions!E:E)-MIN(non_dominated_solutions!E:E)))</f>
        <v>0.2103131545858018</v>
      </c>
    </row>
    <row r="70" spans="1:4" x14ac:dyDescent="0.3">
      <c r="A70" s="1">
        <v>5</v>
      </c>
      <c r="B70" s="7">
        <f>((non_dominated_solutions!C70-MIN(non_dominated_solutions!C:C))/(MAX(non_dominated_solutions!C:C)-MIN(non_dominated_solutions!C:C)))</f>
        <v>0.60590054914936187</v>
      </c>
      <c r="C70" s="7">
        <f>((non_dominated_solutions!D70-MIN(non_dominated_solutions!D:D))/(MAX(non_dominated_solutions!D:D)-MIN(non_dominated_solutions!D:D)))</f>
        <v>0.32419400222315004</v>
      </c>
      <c r="D70" s="7">
        <f>((non_dominated_solutions!E70-MIN(non_dominated_solutions!E:E))/(MAX(non_dominated_solutions!E:E)-MIN(non_dominated_solutions!E:E)))</f>
        <v>0.38021809503866855</v>
      </c>
    </row>
    <row r="71" spans="1:4" x14ac:dyDescent="0.3">
      <c r="A71" s="1">
        <v>5</v>
      </c>
      <c r="B71" s="7">
        <f>((non_dominated_solutions!C71-MIN(non_dominated_solutions!C:C))/(MAX(non_dominated_solutions!C:C)-MIN(non_dominated_solutions!C:C)))</f>
        <v>0.80221631427562345</v>
      </c>
      <c r="C71" s="7">
        <f>((non_dominated_solutions!D71-MIN(non_dominated_solutions!D:D))/(MAX(non_dominated_solutions!D:D)-MIN(non_dominated_solutions!D:D)))</f>
        <v>0.40669196024475773</v>
      </c>
      <c r="D71" s="7">
        <f>((non_dominated_solutions!E71-MIN(non_dominated_solutions!E:E))/(MAX(non_dominated_solutions!E:E)-MIN(non_dominated_solutions!E:E)))</f>
        <v>0.29536366952486404</v>
      </c>
    </row>
    <row r="72" spans="1:4" x14ac:dyDescent="0.3">
      <c r="A72" s="1">
        <v>5</v>
      </c>
      <c r="B72" s="7">
        <f>((non_dominated_solutions!C72-MIN(non_dominated_solutions!C:C))/(MAX(non_dominated_solutions!C:C)-MIN(non_dominated_solutions!C:C)))</f>
        <v>0.46758217172985128</v>
      </c>
      <c r="C72" s="7">
        <f>((non_dominated_solutions!D72-MIN(non_dominated_solutions!D:D))/(MAX(non_dominated_solutions!D:D)-MIN(non_dominated_solutions!D:D)))</f>
        <v>0.16551006301342988</v>
      </c>
      <c r="D72" s="7">
        <f>((non_dominated_solutions!E72-MIN(non_dominated_solutions!E:E))/(MAX(non_dominated_solutions!E:E)-MIN(non_dominated_solutions!E:E)))</f>
        <v>0.67543398980433544</v>
      </c>
    </row>
    <row r="73" spans="1:4" x14ac:dyDescent="0.3">
      <c r="A73" s="1">
        <v>5</v>
      </c>
      <c r="B73" s="7">
        <f>((non_dominated_solutions!C73-MIN(non_dominated_solutions!C:C))/(MAX(non_dominated_solutions!C:C)-MIN(non_dominated_solutions!C:C)))</f>
        <v>0.66570023169637005</v>
      </c>
      <c r="C73" s="7">
        <f>((non_dominated_solutions!D73-MIN(non_dominated_solutions!D:D))/(MAX(non_dominated_solutions!D:D)-MIN(non_dominated_solutions!D:D)))</f>
        <v>0.59862142647072492</v>
      </c>
      <c r="D73" s="7">
        <f>((non_dominated_solutions!E73-MIN(non_dominated_solutions!E:E))/(MAX(non_dominated_solutions!E:E)-MIN(non_dominated_solutions!E:E)))</f>
        <v>0.19377718331188237</v>
      </c>
    </row>
    <row r="74" spans="1:4" x14ac:dyDescent="0.3">
      <c r="A74" s="1">
        <v>6</v>
      </c>
      <c r="B74" s="7">
        <f>((non_dominated_solutions!C74-MIN(non_dominated_solutions!C:C))/(MAX(non_dominated_solutions!C:C)-MIN(non_dominated_solutions!C:C)))</f>
        <v>0.44553177556654172</v>
      </c>
      <c r="C74" s="7">
        <f>((non_dominated_solutions!D74-MIN(non_dominated_solutions!D:D))/(MAX(non_dominated_solutions!D:D)-MIN(non_dominated_solutions!D:D)))</f>
        <v>0.27409591841135483</v>
      </c>
      <c r="D74" s="7">
        <f>((non_dominated_solutions!E74-MIN(non_dominated_solutions!E:E))/(MAX(non_dominated_solutions!E:E)-MIN(non_dominated_solutions!E:E)))</f>
        <v>0.45489339419285124</v>
      </c>
    </row>
    <row r="75" spans="1:4" x14ac:dyDescent="0.3">
      <c r="A75" s="1">
        <v>6</v>
      </c>
      <c r="B75" s="7">
        <f>((non_dominated_solutions!C75-MIN(non_dominated_solutions!C:C))/(MAX(non_dominated_solutions!C:C)-MIN(non_dominated_solutions!C:C)))</f>
        <v>0.51251623606388519</v>
      </c>
      <c r="C75" s="7">
        <f>((non_dominated_solutions!D75-MIN(non_dominated_solutions!D:D))/(MAX(non_dominated_solutions!D:D)-MIN(non_dominated_solutions!D:D)))</f>
        <v>0.27213430566333024</v>
      </c>
      <c r="D75" s="7">
        <f>((non_dominated_solutions!E75-MIN(non_dominated_solutions!E:E))/(MAX(non_dominated_solutions!E:E)-MIN(non_dominated_solutions!E:E)))</f>
        <v>0.47419563656776148</v>
      </c>
    </row>
    <row r="76" spans="1:4" x14ac:dyDescent="0.3">
      <c r="A76" s="1">
        <v>6</v>
      </c>
      <c r="B76" s="7">
        <f>((non_dominated_solutions!C76-MIN(non_dominated_solutions!C:C))/(MAX(non_dominated_solutions!C:C)-MIN(non_dominated_solutions!C:C)))</f>
        <v>0.44748636689948112</v>
      </c>
      <c r="C76" s="7">
        <f>((non_dominated_solutions!D76-MIN(non_dominated_solutions!D:D))/(MAX(non_dominated_solutions!D:D)-MIN(non_dominated_solutions!D:D)))</f>
        <v>0.4093415669758908</v>
      </c>
      <c r="D76" s="7">
        <f>((non_dominated_solutions!E76-MIN(non_dominated_solutions!E:E))/(MAX(non_dominated_solutions!E:E)-MIN(non_dominated_solutions!E:E)))</f>
        <v>0.44795315830093885</v>
      </c>
    </row>
    <row r="77" spans="1:4" x14ac:dyDescent="0.3">
      <c r="A77" s="1">
        <v>6</v>
      </c>
      <c r="B77" s="7">
        <f>((non_dominated_solutions!C77-MIN(non_dominated_solutions!C:C))/(MAX(non_dominated_solutions!C:C)-MIN(non_dominated_solutions!C:C)))</f>
        <v>0.19449999634381049</v>
      </c>
      <c r="C77" s="7">
        <f>((non_dominated_solutions!D77-MIN(non_dominated_solutions!D:D))/(MAX(non_dominated_solutions!D:D)-MIN(non_dominated_solutions!D:D)))</f>
        <v>0.49358406957646217</v>
      </c>
      <c r="D77" s="7">
        <f>((non_dominated_solutions!E77-MIN(non_dominated_solutions!E:E))/(MAX(non_dominated_solutions!E:E)-MIN(non_dominated_solutions!E:E)))</f>
        <v>0.65399518027740278</v>
      </c>
    </row>
    <row r="78" spans="1:4" x14ac:dyDescent="0.3">
      <c r="A78" s="1">
        <v>6</v>
      </c>
      <c r="B78" s="7">
        <f>((non_dominated_solutions!C78-MIN(non_dominated_solutions!C:C))/(MAX(non_dominated_solutions!C:C)-MIN(non_dominated_solutions!C:C)))</f>
        <v>0</v>
      </c>
      <c r="C78" s="7">
        <f>((non_dominated_solutions!D78-MIN(non_dominated_solutions!D:D))/(MAX(non_dominated_solutions!D:D)-MIN(non_dominated_solutions!D:D)))</f>
        <v>0.30930839585377012</v>
      </c>
      <c r="D78" s="7">
        <f>((non_dominated_solutions!E78-MIN(non_dominated_solutions!E:E))/(MAX(non_dominated_solutions!E:E)-MIN(non_dominated_solutions!E:E)))</f>
        <v>0.66235076999387044</v>
      </c>
    </row>
    <row r="79" spans="1:4" x14ac:dyDescent="0.3">
      <c r="A79" s="1">
        <v>6</v>
      </c>
      <c r="B79" s="7">
        <f>((non_dominated_solutions!C79-MIN(non_dominated_solutions!C:C))/(MAX(non_dominated_solutions!C:C)-MIN(non_dominated_solutions!C:C)))</f>
        <v>0.51251623606388519</v>
      </c>
      <c r="C79" s="7">
        <f>((non_dominated_solutions!D79-MIN(non_dominated_solutions!D:D))/(MAX(non_dominated_solutions!D:D)-MIN(non_dominated_solutions!D:D)))</f>
        <v>0.27213430566333024</v>
      </c>
      <c r="D79" s="7">
        <f>((non_dominated_solutions!E79-MIN(non_dominated_solutions!E:E))/(MAX(non_dominated_solutions!E:E)-MIN(non_dominated_solutions!E:E)))</f>
        <v>0.47419563656776148</v>
      </c>
    </row>
    <row r="80" spans="1:4" x14ac:dyDescent="0.3">
      <c r="A80" s="1">
        <v>6</v>
      </c>
      <c r="B80" s="7">
        <f>((non_dominated_solutions!C80-MIN(non_dominated_solutions!C:C))/(MAX(non_dominated_solutions!C:C)-MIN(non_dominated_solutions!C:C)))</f>
        <v>0.51251623606388519</v>
      </c>
      <c r="C80" s="7">
        <f>((non_dominated_solutions!D80-MIN(non_dominated_solutions!D:D))/(MAX(non_dominated_solutions!D:D)-MIN(non_dominated_solutions!D:D)))</f>
        <v>0.27213430566333024</v>
      </c>
      <c r="D80" s="7">
        <f>((non_dominated_solutions!E80-MIN(non_dominated_solutions!E:E))/(MAX(non_dominated_solutions!E:E)-MIN(non_dominated_solutions!E:E)))</f>
        <v>0.47419563656776148</v>
      </c>
    </row>
    <row r="81" spans="1:4" x14ac:dyDescent="0.3">
      <c r="A81" s="1">
        <v>6</v>
      </c>
      <c r="B81" s="7">
        <f>((non_dominated_solutions!C81-MIN(non_dominated_solutions!C:C))/(MAX(non_dominated_solutions!C:C)-MIN(non_dominated_solutions!C:C)))</f>
        <v>0.22803937777331715</v>
      </c>
      <c r="C81" s="7">
        <f>((non_dominated_solutions!D81-MIN(non_dominated_solutions!D:D))/(MAX(non_dominated_solutions!D:D)-MIN(non_dominated_solutions!D:D)))</f>
        <v>0.53126424933368854</v>
      </c>
      <c r="D81" s="7">
        <f>((non_dominated_solutions!E81-MIN(non_dominated_solutions!E:E))/(MAX(non_dominated_solutions!E:E)-MIN(non_dominated_solutions!E:E)))</f>
        <v>0.58815039004092007</v>
      </c>
    </row>
    <row r="82" spans="1:4" x14ac:dyDescent="0.3">
      <c r="A82" s="1">
        <v>6</v>
      </c>
      <c r="B82" s="7">
        <f>((non_dominated_solutions!C82-MIN(non_dominated_solutions!C:C))/(MAX(non_dominated_solutions!C:C)-MIN(non_dominated_solutions!C:C)))</f>
        <v>7.299961005261596E-2</v>
      </c>
      <c r="C82" s="7">
        <f>((non_dominated_solutions!D82-MIN(non_dominated_solutions!D:D))/(MAX(non_dominated_solutions!D:D)-MIN(non_dominated_solutions!D:D)))</f>
        <v>0.27686289479101928</v>
      </c>
      <c r="D82" s="7">
        <f>((non_dominated_solutions!E82-MIN(non_dominated_solutions!E:E))/(MAX(non_dominated_solutions!E:E)-MIN(non_dominated_solutions!E:E)))</f>
        <v>0.6595114634720024</v>
      </c>
    </row>
    <row r="83" spans="1:4" x14ac:dyDescent="0.3">
      <c r="A83" s="1">
        <v>6</v>
      </c>
      <c r="B83" s="7">
        <f>((non_dominated_solutions!C83-MIN(non_dominated_solutions!C:C))/(MAX(non_dominated_solutions!C:C)-MIN(non_dominated_solutions!C:C)))</f>
        <v>0.31508824837950661</v>
      </c>
      <c r="C83" s="7">
        <f>((non_dominated_solutions!D83-MIN(non_dominated_solutions!D:D))/(MAX(non_dominated_solutions!D:D)-MIN(non_dominated_solutions!D:D)))</f>
        <v>0.56282174188536493</v>
      </c>
      <c r="D83" s="7">
        <f>((non_dominated_solutions!E83-MIN(non_dominated_solutions!E:E))/(MAX(non_dominated_solutions!E:E)-MIN(non_dominated_solutions!E:E)))</f>
        <v>0.48337855986976236</v>
      </c>
    </row>
    <row r="84" spans="1:4" x14ac:dyDescent="0.3">
      <c r="A84" s="1">
        <v>6</v>
      </c>
      <c r="B84" s="7">
        <f>((non_dominated_solutions!C84-MIN(non_dominated_solutions!C:C))/(MAX(non_dominated_solutions!C:C)-MIN(non_dominated_solutions!C:C)))</f>
        <v>1</v>
      </c>
      <c r="C84" s="7">
        <f>((non_dominated_solutions!D84-MIN(non_dominated_solutions!D:D))/(MAX(non_dominated_solutions!D:D)-MIN(non_dominated_solutions!D:D)))</f>
        <v>0.97415105981606698</v>
      </c>
      <c r="D84" s="7">
        <f>((non_dominated_solutions!E84-MIN(non_dominated_solutions!E:E))/(MAX(non_dominated_solutions!E:E)-MIN(non_dominated_solutions!E:E)))</f>
        <v>0.11430471155718787</v>
      </c>
    </row>
    <row r="85" spans="1:4" x14ac:dyDescent="0.3">
      <c r="A85" s="1">
        <v>6</v>
      </c>
      <c r="B85" s="7">
        <f>((non_dominated_solutions!C85-MIN(non_dominated_solutions!C:C))/(MAX(non_dominated_solutions!C:C)-MIN(non_dominated_solutions!C:C)))</f>
        <v>0.21876401909039403</v>
      </c>
      <c r="C85" s="7">
        <f>((non_dominated_solutions!D85-MIN(non_dominated_solutions!D:D))/(MAX(non_dominated_solutions!D:D)-MIN(non_dominated_solutions!D:D)))</f>
        <v>0.74729652004863223</v>
      </c>
      <c r="D85" s="7">
        <f>((non_dominated_solutions!E85-MIN(non_dominated_solutions!E:E))/(MAX(non_dominated_solutions!E:E)-MIN(non_dominated_solutions!E:E)))</f>
        <v>0.61753923060737648</v>
      </c>
    </row>
    <row r="86" spans="1:4" x14ac:dyDescent="0.3">
      <c r="A86" s="1">
        <v>6</v>
      </c>
      <c r="B86" s="7">
        <f>((non_dominated_solutions!C86-MIN(non_dominated_solutions!C:C))/(MAX(non_dominated_solutions!C:C)-MIN(non_dominated_solutions!C:C)))</f>
        <v>0.46758217172985128</v>
      </c>
      <c r="C86" s="7">
        <f>((non_dominated_solutions!D86-MIN(non_dominated_solutions!D:D))/(MAX(non_dominated_solutions!D:D)-MIN(non_dominated_solutions!D:D)))</f>
        <v>0.16551006301342988</v>
      </c>
      <c r="D86" s="7">
        <f>((non_dominated_solutions!E86-MIN(non_dominated_solutions!E:E))/(MAX(non_dominated_solutions!E:E)-MIN(non_dominated_solutions!E:E)))</f>
        <v>0.67543398980433544</v>
      </c>
    </row>
    <row r="87" spans="1:4" x14ac:dyDescent="0.3">
      <c r="A87" s="1">
        <v>6</v>
      </c>
      <c r="B87" s="7">
        <f>((non_dominated_solutions!C87-MIN(non_dominated_solutions!C:C))/(MAX(non_dominated_solutions!C:C)-MIN(non_dominated_solutions!C:C)))</f>
        <v>0.45451832510928386</v>
      </c>
      <c r="C87" s="7">
        <f>((non_dominated_solutions!D87-MIN(non_dominated_solutions!D:D))/(MAX(non_dominated_solutions!D:D)-MIN(non_dominated_solutions!D:D)))</f>
        <v>0.5114016208688964</v>
      </c>
      <c r="D87" s="7">
        <f>((non_dominated_solutions!E87-MIN(non_dominated_solutions!E:E))/(MAX(non_dominated_solutions!E:E)-MIN(non_dominated_solutions!E:E)))</f>
        <v>0.42096344080198667</v>
      </c>
    </row>
    <row r="88" spans="1:4" x14ac:dyDescent="0.3">
      <c r="A88" s="1">
        <v>6</v>
      </c>
      <c r="B88" s="7">
        <f>((non_dominated_solutions!C88-MIN(non_dominated_solutions!C:C))/(MAX(non_dominated_solutions!C:C)-MIN(non_dominated_solutions!C:C)))</f>
        <v>0.43594917584369275</v>
      </c>
      <c r="C88" s="7">
        <f>((non_dominated_solutions!D88-MIN(non_dominated_solutions!D:D))/(MAX(non_dominated_solutions!D:D)-MIN(non_dominated_solutions!D:D)))</f>
        <v>0.22583999705903851</v>
      </c>
      <c r="D88" s="7">
        <f>((non_dominated_solutions!E88-MIN(non_dominated_solutions!E:E))/(MAX(non_dominated_solutions!E:E)-MIN(non_dominated_solutions!E:E)))</f>
        <v>0.50452976748769596</v>
      </c>
    </row>
    <row r="89" spans="1:4" x14ac:dyDescent="0.3">
      <c r="A89" s="1">
        <v>6</v>
      </c>
      <c r="B89" s="7">
        <f>((non_dominated_solutions!C89-MIN(non_dominated_solutions!C:C))/(MAX(non_dominated_solutions!C:C)-MIN(non_dominated_solutions!C:C)))</f>
        <v>0.54461859215348307</v>
      </c>
      <c r="C89" s="7">
        <f>((non_dominated_solutions!D89-MIN(non_dominated_solutions!D:D))/(MAX(non_dominated_solutions!D:D)-MIN(non_dominated_solutions!D:D)))</f>
        <v>0.25512498121641553</v>
      </c>
      <c r="D89" s="7">
        <f>((non_dominated_solutions!E89-MIN(non_dominated_solutions!E:E))/(MAX(non_dominated_solutions!E:E)-MIN(non_dominated_solutions!E:E)))</f>
        <v>0.34665203001743</v>
      </c>
    </row>
    <row r="90" spans="1:4" x14ac:dyDescent="0.3">
      <c r="A90" s="1">
        <v>6</v>
      </c>
      <c r="B90" s="7">
        <f>((non_dominated_solutions!C90-MIN(non_dominated_solutions!C:C))/(MAX(non_dominated_solutions!C:C)-MIN(non_dominated_solutions!C:C)))</f>
        <v>0.38985594209602031</v>
      </c>
      <c r="C90" s="7">
        <f>((non_dominated_solutions!D90-MIN(non_dominated_solutions!D:D))/(MAX(non_dominated_solutions!D:D)-MIN(non_dominated_solutions!D:D)))</f>
        <v>0.28527183614748414</v>
      </c>
      <c r="D90" s="7">
        <f>((non_dominated_solutions!E90-MIN(non_dominated_solutions!E:E))/(MAX(non_dominated_solutions!E:E)-MIN(non_dominated_solutions!E:E)))</f>
        <v>0.50773667251444532</v>
      </c>
    </row>
    <row r="91" spans="1:4" x14ac:dyDescent="0.3">
      <c r="A91" s="1">
        <v>6</v>
      </c>
      <c r="B91" s="7">
        <f>((non_dominated_solutions!C91-MIN(non_dominated_solutions!C:C))/(MAX(non_dominated_solutions!C:C)-MIN(non_dominated_solutions!C:C)))</f>
        <v>0.29833285879210142</v>
      </c>
      <c r="C91" s="7">
        <f>((non_dominated_solutions!D91-MIN(non_dominated_solutions!D:D))/(MAX(non_dominated_solutions!D:D)-MIN(non_dominated_solutions!D:D)))</f>
        <v>0.34230959873213573</v>
      </c>
      <c r="D91" s="7">
        <f>((non_dominated_solutions!E91-MIN(non_dominated_solutions!E:E))/(MAX(non_dominated_solutions!E:E)-MIN(non_dominated_solutions!E:E)))</f>
        <v>0.616453245300565</v>
      </c>
    </row>
    <row r="92" spans="1:4" x14ac:dyDescent="0.3">
      <c r="A92" s="1">
        <v>6</v>
      </c>
      <c r="B92" s="7">
        <f>((non_dominated_solutions!C92-MIN(non_dominated_solutions!C:C))/(MAX(non_dominated_solutions!C:C)-MIN(non_dominated_solutions!C:C)))</f>
        <v>4.6998877557401668E-2</v>
      </c>
      <c r="C92" s="7">
        <f>((non_dominated_solutions!D92-MIN(non_dominated_solutions!D:D))/(MAX(non_dominated_solutions!D:D)-MIN(non_dominated_solutions!D:D)))</f>
        <v>0.29061168972683138</v>
      </c>
      <c r="D92" s="7">
        <f>((non_dominated_solutions!E92-MIN(non_dominated_solutions!E:E))/(MAX(non_dominated_solutions!E:E)-MIN(non_dominated_solutions!E:E)))</f>
        <v>1</v>
      </c>
    </row>
    <row r="93" spans="1:4" x14ac:dyDescent="0.3">
      <c r="A93" s="1">
        <v>6</v>
      </c>
      <c r="B93" s="7">
        <f>((non_dominated_solutions!C93-MIN(non_dominated_solutions!C:C))/(MAX(non_dominated_solutions!C:C)-MIN(non_dominated_solutions!C:C)))</f>
        <v>0.35133546292845524</v>
      </c>
      <c r="C93" s="7">
        <f>((non_dominated_solutions!D93-MIN(non_dominated_solutions!D:D))/(MAX(non_dominated_solutions!D:D)-MIN(non_dominated_solutions!D:D)))</f>
        <v>0.22567791706444468</v>
      </c>
      <c r="D93" s="7">
        <f>((non_dominated_solutions!E93-MIN(non_dominated_solutions!E:E))/(MAX(non_dominated_solutions!E:E)-MIN(non_dominated_solutions!E:E)))</f>
        <v>0.53082993793767574</v>
      </c>
    </row>
    <row r="94" spans="1:4" x14ac:dyDescent="0.3">
      <c r="A94" s="1">
        <v>6</v>
      </c>
      <c r="B94" s="7">
        <f>((non_dominated_solutions!C94-MIN(non_dominated_solutions!C:C))/(MAX(non_dominated_solutions!C:C)-MIN(non_dominated_solutions!C:C)))</f>
        <v>0.46229045699207294</v>
      </c>
      <c r="C94" s="7">
        <f>((non_dominated_solutions!D94-MIN(non_dominated_solutions!D:D))/(MAX(non_dominated_solutions!D:D)-MIN(non_dominated_solutions!D:D)))</f>
        <v>0.30840189703613424</v>
      </c>
      <c r="D94" s="7">
        <f>((non_dominated_solutions!E94-MIN(non_dominated_solutions!E:E))/(MAX(non_dominated_solutions!E:E)-MIN(non_dominated_solutions!E:E)))</f>
        <v>0.11478506713990133</v>
      </c>
    </row>
    <row r="95" spans="1:4" x14ac:dyDescent="0.3">
      <c r="A95" s="1">
        <v>7</v>
      </c>
      <c r="B95" s="7">
        <f>((non_dominated_solutions!C95-MIN(non_dominated_solutions!C:C))/(MAX(non_dominated_solutions!C:C)-MIN(non_dominated_solutions!C:C)))</f>
        <v>0</v>
      </c>
      <c r="C95" s="7">
        <f>((non_dominated_solutions!D95-MIN(non_dominated_solutions!D:D))/(MAX(non_dominated_solutions!D:D)-MIN(non_dominated_solutions!D:D)))</f>
        <v>0.30930839585377012</v>
      </c>
      <c r="D95" s="7">
        <f>((non_dominated_solutions!E95-MIN(non_dominated_solutions!E:E))/(MAX(non_dominated_solutions!E:E)-MIN(non_dominated_solutions!E:E)))</f>
        <v>0.66235076999387044</v>
      </c>
    </row>
    <row r="96" spans="1:4" x14ac:dyDescent="0.3">
      <c r="A96" s="1">
        <v>7</v>
      </c>
      <c r="B96" s="7">
        <f>((non_dominated_solutions!C96-MIN(non_dominated_solutions!C:C))/(MAX(non_dominated_solutions!C:C)-MIN(non_dominated_solutions!C:C)))</f>
        <v>7.299961005261596E-2</v>
      </c>
      <c r="C96" s="7">
        <f>((non_dominated_solutions!D96-MIN(non_dominated_solutions!D:D))/(MAX(non_dominated_solutions!D:D)-MIN(non_dominated_solutions!D:D)))</f>
        <v>0.27686289479101928</v>
      </c>
      <c r="D96" s="7">
        <f>((non_dominated_solutions!E96-MIN(non_dominated_solutions!E:E))/(MAX(non_dominated_solutions!E:E)-MIN(non_dominated_solutions!E:E)))</f>
        <v>0.6595114634720024</v>
      </c>
    </row>
    <row r="97" spans="1:4" x14ac:dyDescent="0.3">
      <c r="A97" s="1">
        <v>7</v>
      </c>
      <c r="B97" s="7">
        <f>((non_dominated_solutions!C97-MIN(non_dominated_solutions!C:C))/(MAX(non_dominated_solutions!C:C)-MIN(non_dominated_solutions!C:C)))</f>
        <v>0.31508824837950661</v>
      </c>
      <c r="C97" s="7">
        <f>((non_dominated_solutions!D97-MIN(non_dominated_solutions!D:D))/(MAX(non_dominated_solutions!D:D)-MIN(non_dominated_solutions!D:D)))</f>
        <v>0.56282174188536493</v>
      </c>
      <c r="D97" s="7">
        <f>((non_dominated_solutions!E97-MIN(non_dominated_solutions!E:E))/(MAX(non_dominated_solutions!E:E)-MIN(non_dominated_solutions!E:E)))</f>
        <v>0.48337855986976236</v>
      </c>
    </row>
    <row r="98" spans="1:4" x14ac:dyDescent="0.3">
      <c r="A98" s="1">
        <v>7</v>
      </c>
      <c r="B98" s="7">
        <f>((non_dominated_solutions!C98-MIN(non_dominated_solutions!C:C))/(MAX(non_dominated_solutions!C:C)-MIN(non_dominated_solutions!C:C)))</f>
        <v>1</v>
      </c>
      <c r="C98" s="7">
        <f>((non_dominated_solutions!D98-MIN(non_dominated_solutions!D:D))/(MAX(non_dominated_solutions!D:D)-MIN(non_dominated_solutions!D:D)))</f>
        <v>0.97415105981606698</v>
      </c>
      <c r="D98" s="7">
        <f>((non_dominated_solutions!E98-MIN(non_dominated_solutions!E:E))/(MAX(non_dominated_solutions!E:E)-MIN(non_dominated_solutions!E:E)))</f>
        <v>0.11430471155718787</v>
      </c>
    </row>
    <row r="99" spans="1:4" x14ac:dyDescent="0.3">
      <c r="A99" s="1">
        <v>7</v>
      </c>
      <c r="B99" s="7">
        <f>((non_dominated_solutions!C99-MIN(non_dominated_solutions!C:C))/(MAX(non_dominated_solutions!C:C)-MIN(non_dominated_solutions!C:C)))</f>
        <v>0.46758217172985128</v>
      </c>
      <c r="C99" s="7">
        <f>((non_dominated_solutions!D99-MIN(non_dominated_solutions!D:D))/(MAX(non_dominated_solutions!D:D)-MIN(non_dominated_solutions!D:D)))</f>
        <v>0.16551006301342988</v>
      </c>
      <c r="D99" s="7">
        <f>((non_dominated_solutions!E99-MIN(non_dominated_solutions!E:E))/(MAX(non_dominated_solutions!E:E)-MIN(non_dominated_solutions!E:E)))</f>
        <v>0.67543398980433544</v>
      </c>
    </row>
    <row r="100" spans="1:4" x14ac:dyDescent="0.3">
      <c r="A100" s="1">
        <v>7</v>
      </c>
      <c r="B100" s="7">
        <f>((non_dominated_solutions!C100-MIN(non_dominated_solutions!C:C))/(MAX(non_dominated_solutions!C:C)-MIN(non_dominated_solutions!C:C)))</f>
        <v>0.29833285879210142</v>
      </c>
      <c r="C100" s="7">
        <f>((non_dominated_solutions!D100-MIN(non_dominated_solutions!D:D))/(MAX(non_dominated_solutions!D:D)-MIN(non_dominated_solutions!D:D)))</f>
        <v>0.34230959873213573</v>
      </c>
      <c r="D100" s="7">
        <f>((non_dominated_solutions!E100-MIN(non_dominated_solutions!E:E))/(MAX(non_dominated_solutions!E:E)-MIN(non_dominated_solutions!E:E)))</f>
        <v>0.616453245300565</v>
      </c>
    </row>
    <row r="101" spans="1:4" x14ac:dyDescent="0.3">
      <c r="A101" s="1">
        <v>7</v>
      </c>
      <c r="B101" s="7">
        <f>((non_dominated_solutions!C101-MIN(non_dominated_solutions!C:C))/(MAX(non_dominated_solutions!C:C)-MIN(non_dominated_solutions!C:C)))</f>
        <v>4.6998877557401668E-2</v>
      </c>
      <c r="C101" s="7">
        <f>((non_dominated_solutions!D101-MIN(non_dominated_solutions!D:D))/(MAX(non_dominated_solutions!D:D)-MIN(non_dominated_solutions!D:D)))</f>
        <v>0.29061168972683138</v>
      </c>
      <c r="D101" s="7">
        <f>((non_dominated_solutions!E101-MIN(non_dominated_solutions!E:E))/(MAX(non_dominated_solutions!E:E)-MIN(non_dominated_solutions!E:E)))</f>
        <v>1</v>
      </c>
    </row>
    <row r="102" spans="1:4" x14ac:dyDescent="0.3">
      <c r="A102" s="1">
        <v>7</v>
      </c>
      <c r="B102" s="7">
        <f>((non_dominated_solutions!C102-MIN(non_dominated_solutions!C:C))/(MAX(non_dominated_solutions!C:C)-MIN(non_dominated_solutions!C:C)))</f>
        <v>0.35133546292845524</v>
      </c>
      <c r="C102" s="7">
        <f>((non_dominated_solutions!D102-MIN(non_dominated_solutions!D:D))/(MAX(non_dominated_solutions!D:D)-MIN(non_dominated_solutions!D:D)))</f>
        <v>0.22567791706444468</v>
      </c>
      <c r="D102" s="7">
        <f>((non_dominated_solutions!E102-MIN(non_dominated_solutions!E:E))/(MAX(non_dominated_solutions!E:E)-MIN(non_dominated_solutions!E:E)))</f>
        <v>0.53082993793767574</v>
      </c>
    </row>
    <row r="103" spans="1:4" x14ac:dyDescent="0.3">
      <c r="A103" s="1">
        <v>7</v>
      </c>
      <c r="B103" s="7">
        <f>((non_dominated_solutions!C103-MIN(non_dominated_solutions!C:C))/(MAX(non_dominated_solutions!C:C)-MIN(non_dominated_solutions!C:C)))</f>
        <v>0.46229045699207294</v>
      </c>
      <c r="C103" s="7">
        <f>((non_dominated_solutions!D103-MIN(non_dominated_solutions!D:D))/(MAX(non_dominated_solutions!D:D)-MIN(non_dominated_solutions!D:D)))</f>
        <v>0.30840189703613424</v>
      </c>
      <c r="D103" s="7">
        <f>((non_dominated_solutions!E103-MIN(non_dominated_solutions!E:E))/(MAX(non_dominated_solutions!E:E)-MIN(non_dominated_solutions!E:E)))</f>
        <v>0.11478506713990133</v>
      </c>
    </row>
    <row r="104" spans="1:4" x14ac:dyDescent="0.3">
      <c r="A104" s="1">
        <v>7</v>
      </c>
      <c r="B104" s="7">
        <f>((non_dominated_solutions!C104-MIN(non_dominated_solutions!C:C))/(MAX(non_dominated_solutions!C:C)-MIN(non_dominated_solutions!C:C)))</f>
        <v>0</v>
      </c>
      <c r="C104" s="7">
        <f>((non_dominated_solutions!D104-MIN(non_dominated_solutions!D:D))/(MAX(non_dominated_solutions!D:D)-MIN(non_dominated_solutions!D:D)))</f>
        <v>0.30930839585377012</v>
      </c>
      <c r="D104" s="7">
        <f>((non_dominated_solutions!E104-MIN(non_dominated_solutions!E:E))/(MAX(non_dominated_solutions!E:E)-MIN(non_dominated_solutions!E:E)))</f>
        <v>0.66235076999387044</v>
      </c>
    </row>
    <row r="105" spans="1:4" x14ac:dyDescent="0.3">
      <c r="A105" s="1">
        <v>7</v>
      </c>
      <c r="B105" s="7">
        <f>((non_dominated_solutions!C105-MIN(non_dominated_solutions!C:C))/(MAX(non_dominated_solutions!C:C)-MIN(non_dominated_solutions!C:C)))</f>
        <v>0</v>
      </c>
      <c r="C105" s="7">
        <f>((non_dominated_solutions!D105-MIN(non_dominated_solutions!D:D))/(MAX(non_dominated_solutions!D:D)-MIN(non_dominated_solutions!D:D)))</f>
        <v>0.30930839585377012</v>
      </c>
      <c r="D105" s="7">
        <f>((non_dominated_solutions!E105-MIN(non_dominated_solutions!E:E))/(MAX(non_dominated_solutions!E:E)-MIN(non_dominated_solutions!E:E)))</f>
        <v>0.66235076999387044</v>
      </c>
    </row>
    <row r="106" spans="1:4" x14ac:dyDescent="0.3">
      <c r="A106" s="1">
        <v>7</v>
      </c>
      <c r="B106" s="7">
        <f>((non_dominated_solutions!C106-MIN(non_dominated_solutions!C:C))/(MAX(non_dominated_solutions!C:C)-MIN(non_dominated_solutions!C:C)))</f>
        <v>0.12963978801500475</v>
      </c>
      <c r="C106" s="7">
        <f>((non_dominated_solutions!D106-MIN(non_dominated_solutions!D:D))/(MAX(non_dominated_solutions!D:D)-MIN(non_dominated_solutions!D:D)))</f>
        <v>0.40404211788213851</v>
      </c>
      <c r="D106" s="7">
        <f>((non_dominated_solutions!E106-MIN(non_dominated_solutions!E:E))/(MAX(non_dominated_solutions!E:E)-MIN(non_dominated_solutions!E:E)))</f>
        <v>0.5526415753646996</v>
      </c>
    </row>
    <row r="107" spans="1:4" x14ac:dyDescent="0.3">
      <c r="A107" s="1">
        <v>7</v>
      </c>
      <c r="B107" s="7">
        <f>((non_dominated_solutions!C107-MIN(non_dominated_solutions!C:C))/(MAX(non_dominated_solutions!C:C)-MIN(non_dominated_solutions!C:C)))</f>
        <v>0.51835527637409229</v>
      </c>
      <c r="C107" s="7">
        <f>((non_dominated_solutions!D107-MIN(non_dominated_solutions!D:D))/(MAX(non_dominated_solutions!D:D)-MIN(non_dominated_solutions!D:D)))</f>
        <v>0.21759857667571467</v>
      </c>
      <c r="D107" s="7">
        <f>((non_dominated_solutions!E107-MIN(non_dominated_solutions!E:E))/(MAX(non_dominated_solutions!E:E)-MIN(non_dominated_solutions!E:E)))</f>
        <v>0.29481519412469842</v>
      </c>
    </row>
    <row r="108" spans="1:4" x14ac:dyDescent="0.3">
      <c r="A108" s="1">
        <v>7</v>
      </c>
      <c r="B108" s="7">
        <f>((non_dominated_solutions!C108-MIN(non_dominated_solutions!C:C))/(MAX(non_dominated_solutions!C:C)-MIN(non_dominated_solutions!C:C)))</f>
        <v>0</v>
      </c>
      <c r="C108" s="7">
        <f>((non_dominated_solutions!D108-MIN(non_dominated_solutions!D:D))/(MAX(non_dominated_solutions!D:D)-MIN(non_dominated_solutions!D:D)))</f>
        <v>0.30930839585377012</v>
      </c>
      <c r="D108" s="7">
        <f>((non_dominated_solutions!E108-MIN(non_dominated_solutions!E:E))/(MAX(non_dominated_solutions!E:E)-MIN(non_dominated_solutions!E:E)))</f>
        <v>0.66235076999387044</v>
      </c>
    </row>
    <row r="109" spans="1:4" x14ac:dyDescent="0.3">
      <c r="A109" s="1">
        <v>7</v>
      </c>
      <c r="B109" s="7">
        <f>((non_dominated_solutions!C109-MIN(non_dominated_solutions!C:C))/(MAX(non_dominated_solutions!C:C)-MIN(non_dominated_solutions!C:C)))</f>
        <v>0</v>
      </c>
      <c r="C109" s="7">
        <f>((non_dominated_solutions!D109-MIN(non_dominated_solutions!D:D))/(MAX(non_dominated_solutions!D:D)-MIN(non_dominated_solutions!D:D)))</f>
        <v>0.30930839585377012</v>
      </c>
      <c r="D109" s="7">
        <f>((non_dominated_solutions!E109-MIN(non_dominated_solutions!E:E))/(MAX(non_dominated_solutions!E:E)-MIN(non_dominated_solutions!E:E)))</f>
        <v>0.66235076999387044</v>
      </c>
    </row>
    <row r="110" spans="1:4" x14ac:dyDescent="0.3">
      <c r="A110" s="1">
        <v>7</v>
      </c>
      <c r="B110" s="7">
        <f>((non_dominated_solutions!C110-MIN(non_dominated_solutions!C:C))/(MAX(non_dominated_solutions!C:C)-MIN(non_dominated_solutions!C:C)))</f>
        <v>0.36602096114907395</v>
      </c>
      <c r="C110" s="7">
        <f>((non_dominated_solutions!D110-MIN(non_dominated_solutions!D:D))/(MAX(non_dominated_solutions!D:D)-MIN(non_dominated_solutions!D:D)))</f>
        <v>0.37203605754584157</v>
      </c>
      <c r="D110" s="7">
        <f>((non_dominated_solutions!E110-MIN(non_dominated_solutions!E:E))/(MAX(non_dominated_solutions!E:E)-MIN(non_dominated_solutions!E:E)))</f>
        <v>0.34758029771244692</v>
      </c>
    </row>
    <row r="111" spans="1:4" x14ac:dyDescent="0.3">
      <c r="A111" s="1">
        <v>7</v>
      </c>
      <c r="B111" s="7">
        <f>((non_dominated_solutions!C111-MIN(non_dominated_solutions!C:C))/(MAX(non_dominated_solutions!C:C)-MIN(non_dominated_solutions!C:C)))</f>
        <v>0.36493302274127321</v>
      </c>
      <c r="C111" s="7">
        <f>((non_dominated_solutions!D111-MIN(non_dominated_solutions!D:D))/(MAX(non_dominated_solutions!D:D)-MIN(non_dominated_solutions!D:D)))</f>
        <v>0.20558244162920677</v>
      </c>
      <c r="D111" s="7">
        <f>((non_dominated_solutions!E111-MIN(non_dominated_solutions!E:E))/(MAX(non_dominated_solutions!E:E)-MIN(non_dominated_solutions!E:E)))</f>
        <v>0.45325276270489684</v>
      </c>
    </row>
    <row r="112" spans="1:4" x14ac:dyDescent="0.3">
      <c r="A112" s="1">
        <v>8</v>
      </c>
      <c r="B112" s="7">
        <f>((non_dominated_solutions!C112-MIN(non_dominated_solutions!C:C))/(MAX(non_dominated_solutions!C:C)-MIN(non_dominated_solutions!C:C)))</f>
        <v>0</v>
      </c>
      <c r="C112" s="7">
        <f>((non_dominated_solutions!D112-MIN(non_dominated_solutions!D:D))/(MAX(non_dominated_solutions!D:D)-MIN(non_dominated_solutions!D:D)))</f>
        <v>0.30930839585377012</v>
      </c>
      <c r="D112" s="7">
        <f>((non_dominated_solutions!E112-MIN(non_dominated_solutions!E:E))/(MAX(non_dominated_solutions!E:E)-MIN(non_dominated_solutions!E:E)))</f>
        <v>0.66235076999387044</v>
      </c>
    </row>
    <row r="113" spans="1:4" x14ac:dyDescent="0.3">
      <c r="A113" s="1">
        <v>8</v>
      </c>
      <c r="B113" s="7">
        <f>((non_dominated_solutions!C113-MIN(non_dominated_solutions!C:C))/(MAX(non_dominated_solutions!C:C)-MIN(non_dominated_solutions!C:C)))</f>
        <v>7.299961005261596E-2</v>
      </c>
      <c r="C113" s="7">
        <f>((non_dominated_solutions!D113-MIN(non_dominated_solutions!D:D))/(MAX(non_dominated_solutions!D:D)-MIN(non_dominated_solutions!D:D)))</f>
        <v>0.27686289479101928</v>
      </c>
      <c r="D113" s="7">
        <f>((non_dominated_solutions!E113-MIN(non_dominated_solutions!E:E))/(MAX(non_dominated_solutions!E:E)-MIN(non_dominated_solutions!E:E)))</f>
        <v>0.6595114634720024</v>
      </c>
    </row>
    <row r="114" spans="1:4" x14ac:dyDescent="0.3">
      <c r="A114" s="1">
        <v>8</v>
      </c>
      <c r="B114" s="7">
        <f>((non_dominated_solutions!C114-MIN(non_dominated_solutions!C:C))/(MAX(non_dominated_solutions!C:C)-MIN(non_dominated_solutions!C:C)))</f>
        <v>0.31508824837950661</v>
      </c>
      <c r="C114" s="7">
        <f>((non_dominated_solutions!D114-MIN(non_dominated_solutions!D:D))/(MAX(non_dominated_solutions!D:D)-MIN(non_dominated_solutions!D:D)))</f>
        <v>0.56282174188536493</v>
      </c>
      <c r="D114" s="7">
        <f>((non_dominated_solutions!E114-MIN(non_dominated_solutions!E:E))/(MAX(non_dominated_solutions!E:E)-MIN(non_dominated_solutions!E:E)))</f>
        <v>0.48337855986976236</v>
      </c>
    </row>
    <row r="115" spans="1:4" x14ac:dyDescent="0.3">
      <c r="A115" s="1">
        <v>8</v>
      </c>
      <c r="B115" s="7">
        <f>((non_dominated_solutions!C115-MIN(non_dominated_solutions!C:C))/(MAX(non_dominated_solutions!C:C)-MIN(non_dominated_solutions!C:C)))</f>
        <v>1</v>
      </c>
      <c r="C115" s="7">
        <f>((non_dominated_solutions!D115-MIN(non_dominated_solutions!D:D))/(MAX(non_dominated_solutions!D:D)-MIN(non_dominated_solutions!D:D)))</f>
        <v>0.97415105981606698</v>
      </c>
      <c r="D115" s="7">
        <f>((non_dominated_solutions!E115-MIN(non_dominated_solutions!E:E))/(MAX(non_dominated_solutions!E:E)-MIN(non_dominated_solutions!E:E)))</f>
        <v>0.11430471155718787</v>
      </c>
    </row>
    <row r="116" spans="1:4" x14ac:dyDescent="0.3">
      <c r="A116" s="1">
        <v>8</v>
      </c>
      <c r="B116" s="7">
        <f>((non_dominated_solutions!C116-MIN(non_dominated_solutions!C:C))/(MAX(non_dominated_solutions!C:C)-MIN(non_dominated_solutions!C:C)))</f>
        <v>0.29833285879210142</v>
      </c>
      <c r="C116" s="7">
        <f>((non_dominated_solutions!D116-MIN(non_dominated_solutions!D:D))/(MAX(non_dominated_solutions!D:D)-MIN(non_dominated_solutions!D:D)))</f>
        <v>0.34230959873213573</v>
      </c>
      <c r="D116" s="7">
        <f>((non_dominated_solutions!E116-MIN(non_dominated_solutions!E:E))/(MAX(non_dominated_solutions!E:E)-MIN(non_dominated_solutions!E:E)))</f>
        <v>0.616453245300565</v>
      </c>
    </row>
    <row r="117" spans="1:4" x14ac:dyDescent="0.3">
      <c r="A117" s="1">
        <v>8</v>
      </c>
      <c r="B117" s="7">
        <f>((non_dominated_solutions!C117-MIN(non_dominated_solutions!C:C))/(MAX(non_dominated_solutions!C:C)-MIN(non_dominated_solutions!C:C)))</f>
        <v>4.6998877557401668E-2</v>
      </c>
      <c r="C117" s="7">
        <f>((non_dominated_solutions!D117-MIN(non_dominated_solutions!D:D))/(MAX(non_dominated_solutions!D:D)-MIN(non_dominated_solutions!D:D)))</f>
        <v>0.29061168972683138</v>
      </c>
      <c r="D117" s="7">
        <f>((non_dominated_solutions!E117-MIN(non_dominated_solutions!E:E))/(MAX(non_dominated_solutions!E:E)-MIN(non_dominated_solutions!E:E)))</f>
        <v>1</v>
      </c>
    </row>
    <row r="118" spans="1:4" x14ac:dyDescent="0.3">
      <c r="A118" s="1">
        <v>8</v>
      </c>
      <c r="B118" s="7">
        <f>((non_dominated_solutions!C118-MIN(non_dominated_solutions!C:C))/(MAX(non_dominated_solutions!C:C)-MIN(non_dominated_solutions!C:C)))</f>
        <v>0.35133546292845524</v>
      </c>
      <c r="C118" s="7">
        <f>((non_dominated_solutions!D118-MIN(non_dominated_solutions!D:D))/(MAX(non_dominated_solutions!D:D)-MIN(non_dominated_solutions!D:D)))</f>
        <v>0.22567791706444468</v>
      </c>
      <c r="D118" s="7">
        <f>((non_dominated_solutions!E118-MIN(non_dominated_solutions!E:E))/(MAX(non_dominated_solutions!E:E)-MIN(non_dominated_solutions!E:E)))</f>
        <v>0.53082993793767574</v>
      </c>
    </row>
    <row r="119" spans="1:4" x14ac:dyDescent="0.3">
      <c r="A119" s="1">
        <v>8</v>
      </c>
      <c r="B119" s="7">
        <f>((non_dominated_solutions!C119-MIN(non_dominated_solutions!C:C))/(MAX(non_dominated_solutions!C:C)-MIN(non_dominated_solutions!C:C)))</f>
        <v>0.46229045699207294</v>
      </c>
      <c r="C119" s="7">
        <f>((non_dominated_solutions!D119-MIN(non_dominated_solutions!D:D))/(MAX(non_dominated_solutions!D:D)-MIN(non_dominated_solutions!D:D)))</f>
        <v>0.30840189703613424</v>
      </c>
      <c r="D119" s="7">
        <f>((non_dominated_solutions!E119-MIN(non_dominated_solutions!E:E))/(MAX(non_dominated_solutions!E:E)-MIN(non_dominated_solutions!E:E)))</f>
        <v>0.11478506713990133</v>
      </c>
    </row>
    <row r="120" spans="1:4" x14ac:dyDescent="0.3">
      <c r="A120" s="1">
        <v>8</v>
      </c>
      <c r="B120" s="7">
        <f>((non_dominated_solutions!C120-MIN(non_dominated_solutions!C:C))/(MAX(non_dominated_solutions!C:C)-MIN(non_dominated_solutions!C:C)))</f>
        <v>0</v>
      </c>
      <c r="C120" s="7">
        <f>((non_dominated_solutions!D120-MIN(non_dominated_solutions!D:D))/(MAX(non_dominated_solutions!D:D)-MIN(non_dominated_solutions!D:D)))</f>
        <v>0.30930839585377012</v>
      </c>
      <c r="D120" s="7">
        <f>((non_dominated_solutions!E120-MIN(non_dominated_solutions!E:E))/(MAX(non_dominated_solutions!E:E)-MIN(non_dominated_solutions!E:E)))</f>
        <v>0.66235076999387044</v>
      </c>
    </row>
    <row r="121" spans="1:4" x14ac:dyDescent="0.3">
      <c r="A121" s="1">
        <v>8</v>
      </c>
      <c r="B121" s="7">
        <f>((non_dominated_solutions!C121-MIN(non_dominated_solutions!C:C))/(MAX(non_dominated_solutions!C:C)-MIN(non_dominated_solutions!C:C)))</f>
        <v>0</v>
      </c>
      <c r="C121" s="7">
        <f>((non_dominated_solutions!D121-MIN(non_dominated_solutions!D:D))/(MAX(non_dominated_solutions!D:D)-MIN(non_dominated_solutions!D:D)))</f>
        <v>0.30930839585377012</v>
      </c>
      <c r="D121" s="7">
        <f>((non_dominated_solutions!E121-MIN(non_dominated_solutions!E:E))/(MAX(non_dominated_solutions!E:E)-MIN(non_dominated_solutions!E:E)))</f>
        <v>0.66235076999387044</v>
      </c>
    </row>
    <row r="122" spans="1:4" x14ac:dyDescent="0.3">
      <c r="A122" s="1">
        <v>8</v>
      </c>
      <c r="B122" s="7">
        <f>((non_dominated_solutions!C122-MIN(non_dominated_solutions!C:C))/(MAX(non_dominated_solutions!C:C)-MIN(non_dominated_solutions!C:C)))</f>
        <v>0.12963978801500475</v>
      </c>
      <c r="C122" s="7">
        <f>((non_dominated_solutions!D122-MIN(non_dominated_solutions!D:D))/(MAX(non_dominated_solutions!D:D)-MIN(non_dominated_solutions!D:D)))</f>
        <v>0.40404211788213851</v>
      </c>
      <c r="D122" s="7">
        <f>((non_dominated_solutions!E122-MIN(non_dominated_solutions!E:E))/(MAX(non_dominated_solutions!E:E)-MIN(non_dominated_solutions!E:E)))</f>
        <v>0.5526415753646996</v>
      </c>
    </row>
    <row r="123" spans="1:4" x14ac:dyDescent="0.3">
      <c r="A123" s="1">
        <v>8</v>
      </c>
      <c r="B123" s="7">
        <f>((non_dominated_solutions!C123-MIN(non_dominated_solutions!C:C))/(MAX(non_dominated_solutions!C:C)-MIN(non_dominated_solutions!C:C)))</f>
        <v>0.51835527637409229</v>
      </c>
      <c r="C123" s="7">
        <f>((non_dominated_solutions!D123-MIN(non_dominated_solutions!D:D))/(MAX(non_dominated_solutions!D:D)-MIN(non_dominated_solutions!D:D)))</f>
        <v>0.21759857667571467</v>
      </c>
      <c r="D123" s="7">
        <f>((non_dominated_solutions!E123-MIN(non_dominated_solutions!E:E))/(MAX(non_dominated_solutions!E:E)-MIN(non_dominated_solutions!E:E)))</f>
        <v>0.29481519412469842</v>
      </c>
    </row>
    <row r="124" spans="1:4" x14ac:dyDescent="0.3">
      <c r="A124" s="1">
        <v>8</v>
      </c>
      <c r="B124" s="7">
        <f>((non_dominated_solutions!C124-MIN(non_dominated_solutions!C:C))/(MAX(non_dominated_solutions!C:C)-MIN(non_dominated_solutions!C:C)))</f>
        <v>0</v>
      </c>
      <c r="C124" s="7">
        <f>((non_dominated_solutions!D124-MIN(non_dominated_solutions!D:D))/(MAX(non_dominated_solutions!D:D)-MIN(non_dominated_solutions!D:D)))</f>
        <v>0.30930839585377012</v>
      </c>
      <c r="D124" s="7">
        <f>((non_dominated_solutions!E124-MIN(non_dominated_solutions!E:E))/(MAX(non_dominated_solutions!E:E)-MIN(non_dominated_solutions!E:E)))</f>
        <v>0.66235076999387044</v>
      </c>
    </row>
    <row r="125" spans="1:4" x14ac:dyDescent="0.3">
      <c r="A125" s="1">
        <v>8</v>
      </c>
      <c r="B125" s="7">
        <f>((non_dominated_solutions!C125-MIN(non_dominated_solutions!C:C))/(MAX(non_dominated_solutions!C:C)-MIN(non_dominated_solutions!C:C)))</f>
        <v>0</v>
      </c>
      <c r="C125" s="7">
        <f>((non_dominated_solutions!D125-MIN(non_dominated_solutions!D:D))/(MAX(non_dominated_solutions!D:D)-MIN(non_dominated_solutions!D:D)))</f>
        <v>0.30930839585377012</v>
      </c>
      <c r="D125" s="7">
        <f>((non_dominated_solutions!E125-MIN(non_dominated_solutions!E:E))/(MAX(non_dominated_solutions!E:E)-MIN(non_dominated_solutions!E:E)))</f>
        <v>0.66235076999387044</v>
      </c>
    </row>
    <row r="126" spans="1:4" x14ac:dyDescent="0.3">
      <c r="A126" s="1">
        <v>8</v>
      </c>
      <c r="B126" s="7">
        <f>((non_dominated_solutions!C126-MIN(non_dominated_solutions!C:C))/(MAX(non_dominated_solutions!C:C)-MIN(non_dominated_solutions!C:C)))</f>
        <v>0.32927714874096514</v>
      </c>
      <c r="C126" s="7">
        <f>((non_dominated_solutions!D126-MIN(non_dominated_solutions!D:D))/(MAX(non_dominated_solutions!D:D)-MIN(non_dominated_solutions!D:D)))</f>
        <v>2.4913388248559851E-2</v>
      </c>
      <c r="D126" s="7">
        <f>((non_dominated_solutions!E126-MIN(non_dominated_solutions!E:E))/(MAX(non_dominated_solutions!E:E)-MIN(non_dominated_solutions!E:E)))</f>
        <v>0.5932444438208565</v>
      </c>
    </row>
    <row r="127" spans="1:4" x14ac:dyDescent="0.3">
      <c r="A127" s="1">
        <v>8</v>
      </c>
      <c r="B127" s="7">
        <f>((non_dominated_solutions!C127-MIN(non_dominated_solutions!C:C))/(MAX(non_dominated_solutions!C:C)-MIN(non_dominated_solutions!C:C)))</f>
        <v>0.31240714783444495</v>
      </c>
      <c r="C127" s="7">
        <f>((non_dominated_solutions!D127-MIN(non_dominated_solutions!D:D))/(MAX(non_dominated_solutions!D:D)-MIN(non_dominated_solutions!D:D)))</f>
        <v>0.17899237680043484</v>
      </c>
      <c r="D127" s="7">
        <f>((non_dominated_solutions!E127-MIN(non_dominated_solutions!E:E))/(MAX(non_dominated_solutions!E:E)-MIN(non_dominated_solutions!E:E)))</f>
        <v>0.55411318208940907</v>
      </c>
    </row>
    <row r="128" spans="1:4" x14ac:dyDescent="0.3">
      <c r="A128" s="1">
        <v>8</v>
      </c>
      <c r="B128" s="7">
        <f>((non_dominated_solutions!C128-MIN(non_dominated_solutions!C:C))/(MAX(non_dominated_solutions!C:C)-MIN(non_dominated_solutions!C:C)))</f>
        <v>0.36421925972424396</v>
      </c>
      <c r="C128" s="7">
        <f>((non_dominated_solutions!D128-MIN(non_dominated_solutions!D:D))/(MAX(non_dominated_solutions!D:D)-MIN(non_dominated_solutions!D:D)))</f>
        <v>0.19792079551995354</v>
      </c>
      <c r="D128" s="7">
        <f>((non_dominated_solutions!E128-MIN(non_dominated_solutions!E:E))/(MAX(non_dominated_solutions!E:E)-MIN(non_dominated_solutions!E:E)))</f>
        <v>0.32035769818304977</v>
      </c>
    </row>
    <row r="129" spans="1:4" x14ac:dyDescent="0.3">
      <c r="A129" s="1">
        <v>8</v>
      </c>
      <c r="B129" s="7">
        <f>((non_dominated_solutions!C129-MIN(non_dominated_solutions!C:C))/(MAX(non_dominated_solutions!C:C)-MIN(non_dominated_solutions!C:C)))</f>
        <v>0.57064937996467091</v>
      </c>
      <c r="C129" s="7">
        <f>((non_dominated_solutions!D129-MIN(non_dominated_solutions!D:D))/(MAX(non_dominated_solutions!D:D)-MIN(non_dominated_solutions!D:D)))</f>
        <v>0.24709671372175132</v>
      </c>
      <c r="D129" s="7">
        <f>((non_dominated_solutions!E129-MIN(non_dominated_solutions!E:E))/(MAX(non_dominated_solutions!E:E)-MIN(non_dominated_solutions!E:E)))</f>
        <v>0.21022333402394655</v>
      </c>
    </row>
    <row r="130" spans="1:4" x14ac:dyDescent="0.3">
      <c r="A130" s="1">
        <v>8</v>
      </c>
      <c r="B130" s="7">
        <f>((non_dominated_solutions!C130-MIN(non_dominated_solutions!C:C))/(MAX(non_dominated_solutions!C:C)-MIN(non_dominated_solutions!C:C)))</f>
        <v>0.37903566446257869</v>
      </c>
      <c r="C130" s="7">
        <f>((non_dominated_solutions!D130-MIN(non_dominated_solutions!D:D))/(MAX(non_dominated_solutions!D:D)-MIN(non_dominated_solutions!D:D)))</f>
        <v>2.1536449393015657E-2</v>
      </c>
      <c r="D130" s="7">
        <f>((non_dominated_solutions!E130-MIN(non_dominated_solutions!E:E))/(MAX(non_dominated_solutions!E:E)-MIN(non_dominated_solutions!E:E)))</f>
        <v>0.59669712722637092</v>
      </c>
    </row>
    <row r="131" spans="1:4" x14ac:dyDescent="0.3">
      <c r="A131" s="1">
        <v>9</v>
      </c>
      <c r="B131" s="7">
        <f>((non_dominated_solutions!C131-MIN(non_dominated_solutions!C:C))/(MAX(non_dominated_solutions!C:C)-MIN(non_dominated_solutions!C:C)))</f>
        <v>0</v>
      </c>
      <c r="C131" s="7">
        <f>((non_dominated_solutions!D131-MIN(non_dominated_solutions!D:D))/(MAX(non_dominated_solutions!D:D)-MIN(non_dominated_solutions!D:D)))</f>
        <v>0.30930839585377012</v>
      </c>
      <c r="D131" s="7">
        <f>((non_dominated_solutions!E131-MIN(non_dominated_solutions!E:E))/(MAX(non_dominated_solutions!E:E)-MIN(non_dominated_solutions!E:E)))</f>
        <v>0.66235076999387044</v>
      </c>
    </row>
    <row r="132" spans="1:4" x14ac:dyDescent="0.3">
      <c r="A132" s="1">
        <v>9</v>
      </c>
      <c r="B132" s="7">
        <f>((non_dominated_solutions!C132-MIN(non_dominated_solutions!C:C))/(MAX(non_dominated_solutions!C:C)-MIN(non_dominated_solutions!C:C)))</f>
        <v>7.299961005261596E-2</v>
      </c>
      <c r="C132" s="7">
        <f>((non_dominated_solutions!D132-MIN(non_dominated_solutions!D:D))/(MAX(non_dominated_solutions!D:D)-MIN(non_dominated_solutions!D:D)))</f>
        <v>0.27686289479101928</v>
      </c>
      <c r="D132" s="7">
        <f>((non_dominated_solutions!E132-MIN(non_dominated_solutions!E:E))/(MAX(non_dominated_solutions!E:E)-MIN(non_dominated_solutions!E:E)))</f>
        <v>0.6595114634720024</v>
      </c>
    </row>
    <row r="133" spans="1:4" x14ac:dyDescent="0.3">
      <c r="A133" s="1">
        <v>9</v>
      </c>
      <c r="B133" s="7">
        <f>((non_dominated_solutions!C133-MIN(non_dominated_solutions!C:C))/(MAX(non_dominated_solutions!C:C)-MIN(non_dominated_solutions!C:C)))</f>
        <v>0.31508824837950661</v>
      </c>
      <c r="C133" s="7">
        <f>((non_dominated_solutions!D133-MIN(non_dominated_solutions!D:D))/(MAX(non_dominated_solutions!D:D)-MIN(non_dominated_solutions!D:D)))</f>
        <v>0.56282174188536493</v>
      </c>
      <c r="D133" s="7">
        <f>((non_dominated_solutions!E133-MIN(non_dominated_solutions!E:E))/(MAX(non_dominated_solutions!E:E)-MIN(non_dominated_solutions!E:E)))</f>
        <v>0.48337855986976236</v>
      </c>
    </row>
    <row r="134" spans="1:4" x14ac:dyDescent="0.3">
      <c r="A134" s="1">
        <v>9</v>
      </c>
      <c r="B134" s="7">
        <f>((non_dominated_solutions!C134-MIN(non_dominated_solutions!C:C))/(MAX(non_dominated_solutions!C:C)-MIN(non_dominated_solutions!C:C)))</f>
        <v>1</v>
      </c>
      <c r="C134" s="7">
        <f>((non_dominated_solutions!D134-MIN(non_dominated_solutions!D:D))/(MAX(non_dominated_solutions!D:D)-MIN(non_dominated_solutions!D:D)))</f>
        <v>0.97415105981606698</v>
      </c>
      <c r="D134" s="7">
        <f>((non_dominated_solutions!E134-MIN(non_dominated_solutions!E:E))/(MAX(non_dominated_solutions!E:E)-MIN(non_dominated_solutions!E:E)))</f>
        <v>0.11430471155718787</v>
      </c>
    </row>
    <row r="135" spans="1:4" x14ac:dyDescent="0.3">
      <c r="A135" s="1">
        <v>9</v>
      </c>
      <c r="B135" s="7">
        <f>((non_dominated_solutions!C135-MIN(non_dominated_solutions!C:C))/(MAX(non_dominated_solutions!C:C)-MIN(non_dominated_solutions!C:C)))</f>
        <v>0.29833285879210142</v>
      </c>
      <c r="C135" s="7">
        <f>((non_dominated_solutions!D135-MIN(non_dominated_solutions!D:D))/(MAX(non_dominated_solutions!D:D)-MIN(non_dominated_solutions!D:D)))</f>
        <v>0.34230959873213573</v>
      </c>
      <c r="D135" s="7">
        <f>((non_dominated_solutions!E135-MIN(non_dominated_solutions!E:E))/(MAX(non_dominated_solutions!E:E)-MIN(non_dominated_solutions!E:E)))</f>
        <v>0.616453245300565</v>
      </c>
    </row>
    <row r="136" spans="1:4" x14ac:dyDescent="0.3">
      <c r="A136" s="1">
        <v>9</v>
      </c>
      <c r="B136" s="7">
        <f>((non_dominated_solutions!C136-MIN(non_dominated_solutions!C:C))/(MAX(non_dominated_solutions!C:C)-MIN(non_dominated_solutions!C:C)))</f>
        <v>4.6998877557401668E-2</v>
      </c>
      <c r="C136" s="7">
        <f>((non_dominated_solutions!D136-MIN(non_dominated_solutions!D:D))/(MAX(non_dominated_solutions!D:D)-MIN(non_dominated_solutions!D:D)))</f>
        <v>0.29061168972683138</v>
      </c>
      <c r="D136" s="7">
        <f>((non_dominated_solutions!E136-MIN(non_dominated_solutions!E:E))/(MAX(non_dominated_solutions!E:E)-MIN(non_dominated_solutions!E:E)))</f>
        <v>1</v>
      </c>
    </row>
    <row r="137" spans="1:4" x14ac:dyDescent="0.3">
      <c r="A137" s="1">
        <v>9</v>
      </c>
      <c r="B137" s="7">
        <f>((non_dominated_solutions!C137-MIN(non_dominated_solutions!C:C))/(MAX(non_dominated_solutions!C:C)-MIN(non_dominated_solutions!C:C)))</f>
        <v>0.35133546292845524</v>
      </c>
      <c r="C137" s="7">
        <f>((non_dominated_solutions!D137-MIN(non_dominated_solutions!D:D))/(MAX(non_dominated_solutions!D:D)-MIN(non_dominated_solutions!D:D)))</f>
        <v>0.22567791706444468</v>
      </c>
      <c r="D137" s="7">
        <f>((non_dominated_solutions!E137-MIN(non_dominated_solutions!E:E))/(MAX(non_dominated_solutions!E:E)-MIN(non_dominated_solutions!E:E)))</f>
        <v>0.53082993793767574</v>
      </c>
    </row>
    <row r="138" spans="1:4" x14ac:dyDescent="0.3">
      <c r="A138" s="1">
        <v>9</v>
      </c>
      <c r="B138" s="7">
        <f>((non_dominated_solutions!C138-MIN(non_dominated_solutions!C:C))/(MAX(non_dominated_solutions!C:C)-MIN(non_dominated_solutions!C:C)))</f>
        <v>0.46229045699207294</v>
      </c>
      <c r="C138" s="7">
        <f>((non_dominated_solutions!D138-MIN(non_dominated_solutions!D:D))/(MAX(non_dominated_solutions!D:D)-MIN(non_dominated_solutions!D:D)))</f>
        <v>0.30840189703613424</v>
      </c>
      <c r="D138" s="7">
        <f>((non_dominated_solutions!E138-MIN(non_dominated_solutions!E:E))/(MAX(non_dominated_solutions!E:E)-MIN(non_dominated_solutions!E:E)))</f>
        <v>0.11478506713990133</v>
      </c>
    </row>
    <row r="139" spans="1:4" x14ac:dyDescent="0.3">
      <c r="A139" s="1">
        <v>9</v>
      </c>
      <c r="B139" s="7">
        <f>((non_dominated_solutions!C139-MIN(non_dominated_solutions!C:C))/(MAX(non_dominated_solutions!C:C)-MIN(non_dominated_solutions!C:C)))</f>
        <v>0</v>
      </c>
      <c r="C139" s="7">
        <f>((non_dominated_solutions!D139-MIN(non_dominated_solutions!D:D))/(MAX(non_dominated_solutions!D:D)-MIN(non_dominated_solutions!D:D)))</f>
        <v>0.30930839585377012</v>
      </c>
      <c r="D139" s="7">
        <f>((non_dominated_solutions!E139-MIN(non_dominated_solutions!E:E))/(MAX(non_dominated_solutions!E:E)-MIN(non_dominated_solutions!E:E)))</f>
        <v>0.66235076999387044</v>
      </c>
    </row>
    <row r="140" spans="1:4" x14ac:dyDescent="0.3">
      <c r="A140" s="1">
        <v>9</v>
      </c>
      <c r="B140" s="7">
        <f>((non_dominated_solutions!C140-MIN(non_dominated_solutions!C:C))/(MAX(non_dominated_solutions!C:C)-MIN(non_dominated_solutions!C:C)))</f>
        <v>0</v>
      </c>
      <c r="C140" s="7">
        <f>((non_dominated_solutions!D140-MIN(non_dominated_solutions!D:D))/(MAX(non_dominated_solutions!D:D)-MIN(non_dominated_solutions!D:D)))</f>
        <v>0.30930839585377012</v>
      </c>
      <c r="D140" s="7">
        <f>((non_dominated_solutions!E140-MIN(non_dominated_solutions!E:E))/(MAX(non_dominated_solutions!E:E)-MIN(non_dominated_solutions!E:E)))</f>
        <v>0.66235076999387044</v>
      </c>
    </row>
    <row r="141" spans="1:4" x14ac:dyDescent="0.3">
      <c r="A141" s="1">
        <v>9</v>
      </c>
      <c r="B141" s="7">
        <f>((non_dominated_solutions!C141-MIN(non_dominated_solutions!C:C))/(MAX(non_dominated_solutions!C:C)-MIN(non_dominated_solutions!C:C)))</f>
        <v>0.12963978801500475</v>
      </c>
      <c r="C141" s="7">
        <f>((non_dominated_solutions!D141-MIN(non_dominated_solutions!D:D))/(MAX(non_dominated_solutions!D:D)-MIN(non_dominated_solutions!D:D)))</f>
        <v>0.40404211788213851</v>
      </c>
      <c r="D141" s="7">
        <f>((non_dominated_solutions!E141-MIN(non_dominated_solutions!E:E))/(MAX(non_dominated_solutions!E:E)-MIN(non_dominated_solutions!E:E)))</f>
        <v>0.5526415753646996</v>
      </c>
    </row>
    <row r="142" spans="1:4" x14ac:dyDescent="0.3">
      <c r="A142" s="1">
        <v>9</v>
      </c>
      <c r="B142" s="7">
        <f>((non_dominated_solutions!C142-MIN(non_dominated_solutions!C:C))/(MAX(non_dominated_solutions!C:C)-MIN(non_dominated_solutions!C:C)))</f>
        <v>0.51835527637409229</v>
      </c>
      <c r="C142" s="7">
        <f>((non_dominated_solutions!D142-MIN(non_dominated_solutions!D:D))/(MAX(non_dominated_solutions!D:D)-MIN(non_dominated_solutions!D:D)))</f>
        <v>0.21759857667571467</v>
      </c>
      <c r="D142" s="7">
        <f>((non_dominated_solutions!E142-MIN(non_dominated_solutions!E:E))/(MAX(non_dominated_solutions!E:E)-MIN(non_dominated_solutions!E:E)))</f>
        <v>0.29481519412469842</v>
      </c>
    </row>
    <row r="143" spans="1:4" x14ac:dyDescent="0.3">
      <c r="A143" s="1">
        <v>9</v>
      </c>
      <c r="B143" s="7">
        <f>((non_dominated_solutions!C143-MIN(non_dominated_solutions!C:C))/(MAX(non_dominated_solutions!C:C)-MIN(non_dominated_solutions!C:C)))</f>
        <v>0</v>
      </c>
      <c r="C143" s="7">
        <f>((non_dominated_solutions!D143-MIN(non_dominated_solutions!D:D))/(MAX(non_dominated_solutions!D:D)-MIN(non_dominated_solutions!D:D)))</f>
        <v>0.30930839585377012</v>
      </c>
      <c r="D143" s="7">
        <f>((non_dominated_solutions!E143-MIN(non_dominated_solutions!E:E))/(MAX(non_dominated_solutions!E:E)-MIN(non_dominated_solutions!E:E)))</f>
        <v>0.66235076999387044</v>
      </c>
    </row>
    <row r="144" spans="1:4" x14ac:dyDescent="0.3">
      <c r="A144" s="1">
        <v>9</v>
      </c>
      <c r="B144" s="7">
        <f>((non_dominated_solutions!C144-MIN(non_dominated_solutions!C:C))/(MAX(non_dominated_solutions!C:C)-MIN(non_dominated_solutions!C:C)))</f>
        <v>0</v>
      </c>
      <c r="C144" s="7">
        <f>((non_dominated_solutions!D144-MIN(non_dominated_solutions!D:D))/(MAX(non_dominated_solutions!D:D)-MIN(non_dominated_solutions!D:D)))</f>
        <v>0.30930839585377012</v>
      </c>
      <c r="D144" s="7">
        <f>((non_dominated_solutions!E144-MIN(non_dominated_solutions!E:E))/(MAX(non_dominated_solutions!E:E)-MIN(non_dominated_solutions!E:E)))</f>
        <v>0.66235076999387044</v>
      </c>
    </row>
    <row r="145" spans="1:4" x14ac:dyDescent="0.3">
      <c r="A145" s="1">
        <v>9</v>
      </c>
      <c r="B145" s="7">
        <f>((non_dominated_solutions!C145-MIN(non_dominated_solutions!C:C))/(MAX(non_dominated_solutions!C:C)-MIN(non_dominated_solutions!C:C)))</f>
        <v>0.32927714874096514</v>
      </c>
      <c r="C145" s="7">
        <f>((non_dominated_solutions!D145-MIN(non_dominated_solutions!D:D))/(MAX(non_dominated_solutions!D:D)-MIN(non_dominated_solutions!D:D)))</f>
        <v>2.4913388248559851E-2</v>
      </c>
      <c r="D145" s="7">
        <f>((non_dominated_solutions!E145-MIN(non_dominated_solutions!E:E))/(MAX(non_dominated_solutions!E:E)-MIN(non_dominated_solutions!E:E)))</f>
        <v>0.5932444438208565</v>
      </c>
    </row>
    <row r="146" spans="1:4" x14ac:dyDescent="0.3">
      <c r="A146" s="1">
        <v>9</v>
      </c>
      <c r="B146" s="7">
        <f>((non_dominated_solutions!C146-MIN(non_dominated_solutions!C:C))/(MAX(non_dominated_solutions!C:C)-MIN(non_dominated_solutions!C:C)))</f>
        <v>0.31240714783444495</v>
      </c>
      <c r="C146" s="7">
        <f>((non_dominated_solutions!D146-MIN(non_dominated_solutions!D:D))/(MAX(non_dominated_solutions!D:D)-MIN(non_dominated_solutions!D:D)))</f>
        <v>0.17899237680043484</v>
      </c>
      <c r="D146" s="7">
        <f>((non_dominated_solutions!E146-MIN(non_dominated_solutions!E:E))/(MAX(non_dominated_solutions!E:E)-MIN(non_dominated_solutions!E:E)))</f>
        <v>0.55411318208940907</v>
      </c>
    </row>
    <row r="147" spans="1:4" x14ac:dyDescent="0.3">
      <c r="A147" s="1">
        <v>9</v>
      </c>
      <c r="B147" s="7">
        <f>((non_dominated_solutions!C147-MIN(non_dominated_solutions!C:C))/(MAX(non_dominated_solutions!C:C)-MIN(non_dominated_solutions!C:C)))</f>
        <v>0.36421925972424396</v>
      </c>
      <c r="C147" s="7">
        <f>((non_dominated_solutions!D147-MIN(non_dominated_solutions!D:D))/(MAX(non_dominated_solutions!D:D)-MIN(non_dominated_solutions!D:D)))</f>
        <v>0.19792079551995354</v>
      </c>
      <c r="D147" s="7">
        <f>((non_dominated_solutions!E147-MIN(non_dominated_solutions!E:E))/(MAX(non_dominated_solutions!E:E)-MIN(non_dominated_solutions!E:E)))</f>
        <v>0.32035769818304977</v>
      </c>
    </row>
    <row r="148" spans="1:4" x14ac:dyDescent="0.3">
      <c r="A148" s="1">
        <v>9</v>
      </c>
      <c r="B148" s="7">
        <f>((non_dominated_solutions!C148-MIN(non_dominated_solutions!C:C))/(MAX(non_dominated_solutions!C:C)-MIN(non_dominated_solutions!C:C)))</f>
        <v>0.57064937996467091</v>
      </c>
      <c r="C148" s="7">
        <f>((non_dominated_solutions!D148-MIN(non_dominated_solutions!D:D))/(MAX(non_dominated_solutions!D:D)-MIN(non_dominated_solutions!D:D)))</f>
        <v>0.24709671372175132</v>
      </c>
      <c r="D148" s="7">
        <f>((non_dominated_solutions!E148-MIN(non_dominated_solutions!E:E))/(MAX(non_dominated_solutions!E:E)-MIN(non_dominated_solutions!E:E)))</f>
        <v>0.21022333402394655</v>
      </c>
    </row>
    <row r="149" spans="1:4" x14ac:dyDescent="0.3">
      <c r="A149" s="1">
        <v>9</v>
      </c>
      <c r="B149" s="7">
        <f>((non_dominated_solutions!C149-MIN(non_dominated_solutions!C:C))/(MAX(non_dominated_solutions!C:C)-MIN(non_dominated_solutions!C:C)))</f>
        <v>0.4700667313335169</v>
      </c>
      <c r="C149" s="7">
        <f>((non_dominated_solutions!D149-MIN(non_dominated_solutions!D:D))/(MAX(non_dominated_solutions!D:D)-MIN(non_dominated_solutions!D:D)))</f>
        <v>0.17076451209308624</v>
      </c>
      <c r="D149" s="7">
        <f>((non_dominated_solutions!E149-MIN(non_dominated_solutions!E:E))/(MAX(non_dominated_solutions!E:E)-MIN(non_dominated_solutions!E:E)))</f>
        <v>0.40128995790779043</v>
      </c>
    </row>
    <row r="150" spans="1:4" x14ac:dyDescent="0.3">
      <c r="A150" s="1">
        <v>9</v>
      </c>
      <c r="B150" s="7">
        <f>((non_dominated_solutions!C150-MIN(non_dominated_solutions!C:C))/(MAX(non_dominated_solutions!C:C)-MIN(non_dominated_solutions!C:C)))</f>
        <v>0.31545422747149637</v>
      </c>
      <c r="C150" s="7">
        <f>((non_dominated_solutions!D150-MIN(non_dominated_solutions!D:D))/(MAX(non_dominated_solutions!D:D)-MIN(non_dominated_solutions!D:D)))</f>
        <v>6.3670388159814212E-2</v>
      </c>
      <c r="D150" s="7">
        <f>((non_dominated_solutions!E150-MIN(non_dominated_solutions!E:E))/(MAX(non_dominated_solutions!E:E)-MIN(non_dominated_solutions!E:E)))</f>
        <v>0.66158861137583269</v>
      </c>
    </row>
    <row r="151" spans="1:4" x14ac:dyDescent="0.3">
      <c r="A151" s="1">
        <v>9</v>
      </c>
      <c r="B151" s="7">
        <f>((non_dominated_solutions!C151-MIN(non_dominated_solutions!C:C))/(MAX(non_dominated_solutions!C:C)-MIN(non_dominated_solutions!C:C)))</f>
        <v>0.35171185570125307</v>
      </c>
      <c r="C151" s="7">
        <f>((non_dominated_solutions!D151-MIN(non_dominated_solutions!D:D))/(MAX(non_dominated_solutions!D:D)-MIN(non_dominated_solutions!D:D)))</f>
        <v>0</v>
      </c>
      <c r="D151" s="7">
        <f>((non_dominated_solutions!E151-MIN(non_dominated_solutions!E:E))/(MAX(non_dominated_solutions!E:E)-MIN(non_dominated_solutions!E:E)))</f>
        <v>0.5025111286747872</v>
      </c>
    </row>
    <row r="152" spans="1:4" x14ac:dyDescent="0.3">
      <c r="A152" s="1">
        <v>9</v>
      </c>
      <c r="B152" s="7">
        <f>((non_dominated_solutions!C152-MIN(non_dominated_solutions!C:C))/(MAX(non_dominated_solutions!C:C)-MIN(non_dominated_solutions!C:C)))</f>
        <v>0.33174888299061367</v>
      </c>
      <c r="C152" s="7">
        <f>((non_dominated_solutions!D152-MIN(non_dominated_solutions!D:D))/(MAX(non_dominated_solutions!D:D)-MIN(non_dominated_solutions!D:D)))</f>
        <v>0.32610052795393857</v>
      </c>
      <c r="D152" s="7">
        <f>((non_dominated_solutions!E152-MIN(non_dominated_solutions!E:E))/(MAX(non_dominated_solutions!E:E)-MIN(non_dominated_solutions!E:E)))</f>
        <v>0.39210797082561821</v>
      </c>
    </row>
    <row r="153" spans="1:4" x14ac:dyDescent="0.3">
      <c r="A153" s="1">
        <v>9</v>
      </c>
      <c r="B153" s="7">
        <f>((non_dominated_solutions!C153-MIN(non_dominated_solutions!C:C))/(MAX(non_dominated_solutions!C:C)-MIN(non_dominated_solutions!C:C)))</f>
        <v>0.30894830925861277</v>
      </c>
      <c r="C153" s="7">
        <f>((non_dominated_solutions!D153-MIN(non_dominated_solutions!D:D))/(MAX(non_dominated_solutions!D:D)-MIN(non_dominated_solutions!D:D)))</f>
        <v>0.45440910187337791</v>
      </c>
      <c r="D153" s="7">
        <f>((non_dominated_solutions!E153-MIN(non_dominated_solutions!E:E))/(MAX(non_dominated_solutions!E:E)-MIN(non_dominated_solutions!E:E)))</f>
        <v>0.5428078032270548</v>
      </c>
    </row>
    <row r="154" spans="1:4" x14ac:dyDescent="0.3">
      <c r="A154" s="1">
        <v>9</v>
      </c>
      <c r="B154" s="7">
        <f>((non_dominated_solutions!C154-MIN(non_dominated_solutions!C:C))/(MAX(non_dominated_solutions!C:C)-MIN(non_dominated_solutions!C:C)))</f>
        <v>0.34205105183921608</v>
      </c>
      <c r="C154" s="7">
        <f>((non_dominated_solutions!D154-MIN(non_dominated_solutions!D:D))/(MAX(non_dominated_solutions!D:D)-MIN(non_dominated_solutions!D:D)))</f>
        <v>0.25428779269833129</v>
      </c>
      <c r="D154" s="7">
        <f>((non_dominated_solutions!E154-MIN(non_dominated_solutions!E:E))/(MAX(non_dominated_solutions!E:E)-MIN(non_dominated_solutions!E:E)))</f>
        <v>0.52384772328956075</v>
      </c>
    </row>
    <row r="155" spans="1:4" x14ac:dyDescent="0.3">
      <c r="A155" s="1">
        <v>10</v>
      </c>
      <c r="B155" s="7">
        <f>((non_dominated_solutions!C155-MIN(non_dominated_solutions!C:C))/(MAX(non_dominated_solutions!C:C)-MIN(non_dominated_solutions!C:C)))</f>
        <v>0</v>
      </c>
      <c r="C155" s="7">
        <f>((non_dominated_solutions!D155-MIN(non_dominated_solutions!D:D))/(MAX(non_dominated_solutions!D:D)-MIN(non_dominated_solutions!D:D)))</f>
        <v>0.30930839585377012</v>
      </c>
      <c r="D155" s="7">
        <f>((non_dominated_solutions!E155-MIN(non_dominated_solutions!E:E))/(MAX(non_dominated_solutions!E:E)-MIN(non_dominated_solutions!E:E)))</f>
        <v>0.66235076999387044</v>
      </c>
    </row>
    <row r="156" spans="1:4" x14ac:dyDescent="0.3">
      <c r="A156" s="1">
        <v>10</v>
      </c>
      <c r="B156" s="7">
        <f>((non_dominated_solutions!C156-MIN(non_dominated_solutions!C:C))/(MAX(non_dominated_solutions!C:C)-MIN(non_dominated_solutions!C:C)))</f>
        <v>7.299961005261596E-2</v>
      </c>
      <c r="C156" s="7">
        <f>((non_dominated_solutions!D156-MIN(non_dominated_solutions!D:D))/(MAX(non_dominated_solutions!D:D)-MIN(non_dominated_solutions!D:D)))</f>
        <v>0.27686289479101928</v>
      </c>
      <c r="D156" s="7">
        <f>((non_dominated_solutions!E156-MIN(non_dominated_solutions!E:E))/(MAX(non_dominated_solutions!E:E)-MIN(non_dominated_solutions!E:E)))</f>
        <v>0.6595114634720024</v>
      </c>
    </row>
    <row r="157" spans="1:4" x14ac:dyDescent="0.3">
      <c r="A157" s="1">
        <v>10</v>
      </c>
      <c r="B157" s="7">
        <f>((non_dominated_solutions!C157-MIN(non_dominated_solutions!C:C))/(MAX(non_dominated_solutions!C:C)-MIN(non_dominated_solutions!C:C)))</f>
        <v>0.29833285879210142</v>
      </c>
      <c r="C157" s="7">
        <f>((non_dominated_solutions!D157-MIN(non_dominated_solutions!D:D))/(MAX(non_dominated_solutions!D:D)-MIN(non_dominated_solutions!D:D)))</f>
        <v>0.34230959873213573</v>
      </c>
      <c r="D157" s="7">
        <f>((non_dominated_solutions!E157-MIN(non_dominated_solutions!E:E))/(MAX(non_dominated_solutions!E:E)-MIN(non_dominated_solutions!E:E)))</f>
        <v>0.616453245300565</v>
      </c>
    </row>
    <row r="158" spans="1:4" x14ac:dyDescent="0.3">
      <c r="A158" s="1">
        <v>10</v>
      </c>
      <c r="B158" s="7">
        <f>((non_dominated_solutions!C158-MIN(non_dominated_solutions!C:C))/(MAX(non_dominated_solutions!C:C)-MIN(non_dominated_solutions!C:C)))</f>
        <v>4.6998877557401668E-2</v>
      </c>
      <c r="C158" s="7">
        <f>((non_dominated_solutions!D158-MIN(non_dominated_solutions!D:D))/(MAX(non_dominated_solutions!D:D)-MIN(non_dominated_solutions!D:D)))</f>
        <v>0.29061168972683138</v>
      </c>
      <c r="D158" s="7">
        <f>((non_dominated_solutions!E158-MIN(non_dominated_solutions!E:E))/(MAX(non_dominated_solutions!E:E)-MIN(non_dominated_solutions!E:E)))</f>
        <v>1</v>
      </c>
    </row>
    <row r="159" spans="1:4" x14ac:dyDescent="0.3">
      <c r="A159" s="1">
        <v>10</v>
      </c>
      <c r="B159" s="7">
        <f>((non_dominated_solutions!C159-MIN(non_dominated_solutions!C:C))/(MAX(non_dominated_solutions!C:C)-MIN(non_dominated_solutions!C:C)))</f>
        <v>0.46229045699207294</v>
      </c>
      <c r="C159" s="7">
        <f>((non_dominated_solutions!D159-MIN(non_dominated_solutions!D:D))/(MAX(non_dominated_solutions!D:D)-MIN(non_dominated_solutions!D:D)))</f>
        <v>0.30840189703613424</v>
      </c>
      <c r="D159" s="7">
        <f>((non_dominated_solutions!E159-MIN(non_dominated_solutions!E:E))/(MAX(non_dominated_solutions!E:E)-MIN(non_dominated_solutions!E:E)))</f>
        <v>0.11478506713990133</v>
      </c>
    </row>
    <row r="160" spans="1:4" x14ac:dyDescent="0.3">
      <c r="A160" s="1">
        <v>10</v>
      </c>
      <c r="B160" s="7">
        <f>((non_dominated_solutions!C160-MIN(non_dominated_solutions!C:C))/(MAX(non_dominated_solutions!C:C)-MIN(non_dominated_solutions!C:C)))</f>
        <v>0</v>
      </c>
      <c r="C160" s="7">
        <f>((non_dominated_solutions!D160-MIN(non_dominated_solutions!D:D))/(MAX(non_dominated_solutions!D:D)-MIN(non_dominated_solutions!D:D)))</f>
        <v>0.30930839585377012</v>
      </c>
      <c r="D160" s="7">
        <f>((non_dominated_solutions!E160-MIN(non_dominated_solutions!E:E))/(MAX(non_dominated_solutions!E:E)-MIN(non_dominated_solutions!E:E)))</f>
        <v>0.66235076999387044</v>
      </c>
    </row>
    <row r="161" spans="1:4" x14ac:dyDescent="0.3">
      <c r="A161" s="1">
        <v>10</v>
      </c>
      <c r="B161" s="7">
        <f>((non_dominated_solutions!C161-MIN(non_dominated_solutions!C:C))/(MAX(non_dominated_solutions!C:C)-MIN(non_dominated_solutions!C:C)))</f>
        <v>0</v>
      </c>
      <c r="C161" s="7">
        <f>((non_dominated_solutions!D161-MIN(non_dominated_solutions!D:D))/(MAX(non_dominated_solutions!D:D)-MIN(non_dominated_solutions!D:D)))</f>
        <v>0.30930839585377012</v>
      </c>
      <c r="D161" s="7">
        <f>((non_dominated_solutions!E161-MIN(non_dominated_solutions!E:E))/(MAX(non_dominated_solutions!E:E)-MIN(non_dominated_solutions!E:E)))</f>
        <v>0.66235076999387044</v>
      </c>
    </row>
    <row r="162" spans="1:4" x14ac:dyDescent="0.3">
      <c r="A162" s="1">
        <v>10</v>
      </c>
      <c r="B162" s="7">
        <f>((non_dominated_solutions!C162-MIN(non_dominated_solutions!C:C))/(MAX(non_dominated_solutions!C:C)-MIN(non_dominated_solutions!C:C)))</f>
        <v>0.12963978801500475</v>
      </c>
      <c r="C162" s="7">
        <f>((non_dominated_solutions!D162-MIN(non_dominated_solutions!D:D))/(MAX(non_dominated_solutions!D:D)-MIN(non_dominated_solutions!D:D)))</f>
        <v>0.40404211788213851</v>
      </c>
      <c r="D162" s="7">
        <f>((non_dominated_solutions!E162-MIN(non_dominated_solutions!E:E))/(MAX(non_dominated_solutions!E:E)-MIN(non_dominated_solutions!E:E)))</f>
        <v>0.5526415753646996</v>
      </c>
    </row>
    <row r="163" spans="1:4" x14ac:dyDescent="0.3">
      <c r="A163" s="1">
        <v>10</v>
      </c>
      <c r="B163" s="7">
        <f>((non_dominated_solutions!C163-MIN(non_dominated_solutions!C:C))/(MAX(non_dominated_solutions!C:C)-MIN(non_dominated_solutions!C:C)))</f>
        <v>0</v>
      </c>
      <c r="C163" s="7">
        <f>((non_dominated_solutions!D163-MIN(non_dominated_solutions!D:D))/(MAX(non_dominated_solutions!D:D)-MIN(non_dominated_solutions!D:D)))</f>
        <v>0.30930839585377012</v>
      </c>
      <c r="D163" s="7">
        <f>((non_dominated_solutions!E163-MIN(non_dominated_solutions!E:E))/(MAX(non_dominated_solutions!E:E)-MIN(non_dominated_solutions!E:E)))</f>
        <v>0.66235076999387044</v>
      </c>
    </row>
    <row r="164" spans="1:4" x14ac:dyDescent="0.3">
      <c r="A164" s="1">
        <v>10</v>
      </c>
      <c r="B164" s="7">
        <f>((non_dominated_solutions!C164-MIN(non_dominated_solutions!C:C))/(MAX(non_dominated_solutions!C:C)-MIN(non_dominated_solutions!C:C)))</f>
        <v>0</v>
      </c>
      <c r="C164" s="7">
        <f>((non_dominated_solutions!D164-MIN(non_dominated_solutions!D:D))/(MAX(non_dominated_solutions!D:D)-MIN(non_dominated_solutions!D:D)))</f>
        <v>0.30930839585377012</v>
      </c>
      <c r="D164" s="7">
        <f>((non_dominated_solutions!E164-MIN(non_dominated_solutions!E:E))/(MAX(non_dominated_solutions!E:E)-MIN(non_dominated_solutions!E:E)))</f>
        <v>0.66235076999387044</v>
      </c>
    </row>
    <row r="165" spans="1:4" x14ac:dyDescent="0.3">
      <c r="A165" s="1">
        <v>10</v>
      </c>
      <c r="B165" s="7">
        <f>((non_dominated_solutions!C165-MIN(non_dominated_solutions!C:C))/(MAX(non_dominated_solutions!C:C)-MIN(non_dominated_solutions!C:C)))</f>
        <v>0.32927714874096514</v>
      </c>
      <c r="C165" s="7">
        <f>((non_dominated_solutions!D165-MIN(non_dominated_solutions!D:D))/(MAX(non_dominated_solutions!D:D)-MIN(non_dominated_solutions!D:D)))</f>
        <v>2.4913388248559851E-2</v>
      </c>
      <c r="D165" s="7">
        <f>((non_dominated_solutions!E165-MIN(non_dominated_solutions!E:E))/(MAX(non_dominated_solutions!E:E)-MIN(non_dominated_solutions!E:E)))</f>
        <v>0.5932444438208565</v>
      </c>
    </row>
    <row r="166" spans="1:4" x14ac:dyDescent="0.3">
      <c r="A166" s="1">
        <v>10</v>
      </c>
      <c r="B166" s="7">
        <f>((non_dominated_solutions!C166-MIN(non_dominated_solutions!C:C))/(MAX(non_dominated_solutions!C:C)-MIN(non_dominated_solutions!C:C)))</f>
        <v>0.31240714783444495</v>
      </c>
      <c r="C166" s="7">
        <f>((non_dominated_solutions!D166-MIN(non_dominated_solutions!D:D))/(MAX(non_dominated_solutions!D:D)-MIN(non_dominated_solutions!D:D)))</f>
        <v>0.17899237680043484</v>
      </c>
      <c r="D166" s="7">
        <f>((non_dominated_solutions!E166-MIN(non_dominated_solutions!E:E))/(MAX(non_dominated_solutions!E:E)-MIN(non_dominated_solutions!E:E)))</f>
        <v>0.55411318208940907</v>
      </c>
    </row>
    <row r="167" spans="1:4" x14ac:dyDescent="0.3">
      <c r="A167" s="1">
        <v>10</v>
      </c>
      <c r="B167" s="7">
        <f>((non_dominated_solutions!C167-MIN(non_dominated_solutions!C:C))/(MAX(non_dominated_solutions!C:C)-MIN(non_dominated_solutions!C:C)))</f>
        <v>0.36421925972424396</v>
      </c>
      <c r="C167" s="7">
        <f>((non_dominated_solutions!D167-MIN(non_dominated_solutions!D:D))/(MAX(non_dominated_solutions!D:D)-MIN(non_dominated_solutions!D:D)))</f>
        <v>0.19792079551995354</v>
      </c>
      <c r="D167" s="7">
        <f>((non_dominated_solutions!E167-MIN(non_dominated_solutions!E:E))/(MAX(non_dominated_solutions!E:E)-MIN(non_dominated_solutions!E:E)))</f>
        <v>0.32035769818304977</v>
      </c>
    </row>
    <row r="168" spans="1:4" x14ac:dyDescent="0.3">
      <c r="A168" s="1">
        <v>10</v>
      </c>
      <c r="B168" s="7">
        <f>((non_dominated_solutions!C168-MIN(non_dominated_solutions!C:C))/(MAX(non_dominated_solutions!C:C)-MIN(non_dominated_solutions!C:C)))</f>
        <v>0.57064937996467091</v>
      </c>
      <c r="C168" s="7">
        <f>((non_dominated_solutions!D168-MIN(non_dominated_solutions!D:D))/(MAX(non_dominated_solutions!D:D)-MIN(non_dominated_solutions!D:D)))</f>
        <v>0.24709671372175132</v>
      </c>
      <c r="D168" s="7">
        <f>((non_dominated_solutions!E168-MIN(non_dominated_solutions!E:E))/(MAX(non_dominated_solutions!E:E)-MIN(non_dominated_solutions!E:E)))</f>
        <v>0.21022333402394655</v>
      </c>
    </row>
    <row r="169" spans="1:4" x14ac:dyDescent="0.3">
      <c r="A169" s="1">
        <v>10</v>
      </c>
      <c r="B169" s="7">
        <f>((non_dominated_solutions!C169-MIN(non_dominated_solutions!C:C))/(MAX(non_dominated_solutions!C:C)-MIN(non_dominated_solutions!C:C)))</f>
        <v>0.4700667313335169</v>
      </c>
      <c r="C169" s="7">
        <f>((non_dominated_solutions!D169-MIN(non_dominated_solutions!D:D))/(MAX(non_dominated_solutions!D:D)-MIN(non_dominated_solutions!D:D)))</f>
        <v>0.17076451209308624</v>
      </c>
      <c r="D169" s="7">
        <f>((non_dominated_solutions!E169-MIN(non_dominated_solutions!E:E))/(MAX(non_dominated_solutions!E:E)-MIN(non_dominated_solutions!E:E)))</f>
        <v>0.40128995790779043</v>
      </c>
    </row>
    <row r="170" spans="1:4" x14ac:dyDescent="0.3">
      <c r="A170" s="1">
        <v>10</v>
      </c>
      <c r="B170" s="7">
        <f>((non_dominated_solutions!C170-MIN(non_dominated_solutions!C:C))/(MAX(non_dominated_solutions!C:C)-MIN(non_dominated_solutions!C:C)))</f>
        <v>0.35171185570125307</v>
      </c>
      <c r="C170" s="7">
        <f>((non_dominated_solutions!D170-MIN(non_dominated_solutions!D:D))/(MAX(non_dominated_solutions!D:D)-MIN(non_dominated_solutions!D:D)))</f>
        <v>0</v>
      </c>
      <c r="D170" s="7">
        <f>((non_dominated_solutions!E170-MIN(non_dominated_solutions!E:E))/(MAX(non_dominated_solutions!E:E)-MIN(non_dominated_solutions!E:E)))</f>
        <v>0.5025111286747872</v>
      </c>
    </row>
    <row r="171" spans="1:4" x14ac:dyDescent="0.3">
      <c r="A171" s="1">
        <v>10</v>
      </c>
      <c r="B171" s="7">
        <f>((non_dominated_solutions!C171-MIN(non_dominated_solutions!C:C))/(MAX(non_dominated_solutions!C:C)-MIN(non_dominated_solutions!C:C)))</f>
        <v>0.33174888299061367</v>
      </c>
      <c r="C171" s="7">
        <f>((non_dominated_solutions!D171-MIN(non_dominated_solutions!D:D))/(MAX(non_dominated_solutions!D:D)-MIN(non_dominated_solutions!D:D)))</f>
        <v>0.32610052795393857</v>
      </c>
      <c r="D171" s="7">
        <f>((non_dominated_solutions!E171-MIN(non_dominated_solutions!E:E))/(MAX(non_dominated_solutions!E:E)-MIN(non_dominated_solutions!E:E)))</f>
        <v>0.39210797082561821</v>
      </c>
    </row>
    <row r="172" spans="1:4" x14ac:dyDescent="0.3">
      <c r="A172" s="1">
        <v>10</v>
      </c>
      <c r="B172" s="7">
        <f>((non_dominated_solutions!C172-MIN(non_dominated_solutions!C:C))/(MAX(non_dominated_solutions!C:C)-MIN(non_dominated_solutions!C:C)))</f>
        <v>0.30894830925861277</v>
      </c>
      <c r="C172" s="7">
        <f>((non_dominated_solutions!D172-MIN(non_dominated_solutions!D:D))/(MAX(non_dominated_solutions!D:D)-MIN(non_dominated_solutions!D:D)))</f>
        <v>0.45440910187337791</v>
      </c>
      <c r="D172" s="7">
        <f>((non_dominated_solutions!E172-MIN(non_dominated_solutions!E:E))/(MAX(non_dominated_solutions!E:E)-MIN(non_dominated_solutions!E:E)))</f>
        <v>0.5428078032270548</v>
      </c>
    </row>
    <row r="173" spans="1:4" x14ac:dyDescent="0.3">
      <c r="A173" s="1">
        <v>10</v>
      </c>
      <c r="B173" s="7">
        <f>((non_dominated_solutions!C173-MIN(non_dominated_solutions!C:C))/(MAX(non_dominated_solutions!C:C)-MIN(non_dominated_solutions!C:C)))</f>
        <v>0.31503221039861851</v>
      </c>
      <c r="C173" s="7">
        <f>((non_dominated_solutions!D173-MIN(non_dominated_solutions!D:D))/(MAX(non_dominated_solutions!D:D)-MIN(non_dominated_solutions!D:D)))</f>
        <v>5.926114679331445E-2</v>
      </c>
      <c r="D173" s="7">
        <f>((non_dominated_solutions!E173-MIN(non_dominated_solutions!E:E))/(MAX(non_dominated_solutions!E:E)-MIN(non_dominated_solutions!E:E)))</f>
        <v>0.42206879253524848</v>
      </c>
    </row>
    <row r="174" spans="1:4" x14ac:dyDescent="0.3">
      <c r="A174" s="1">
        <v>10</v>
      </c>
      <c r="B174" s="7">
        <f>((non_dominated_solutions!C174-MIN(non_dominated_solutions!C:C))/(MAX(non_dominated_solutions!C:C)-MIN(non_dominated_solutions!C:C)))</f>
        <v>0.29833285879210142</v>
      </c>
      <c r="C174" s="7">
        <f>((non_dominated_solutions!D174-MIN(non_dominated_solutions!D:D))/(MAX(non_dominated_solutions!D:D)-MIN(non_dominated_solutions!D:D)))</f>
        <v>0.34230959873213573</v>
      </c>
      <c r="D174" s="7">
        <f>((non_dominated_solutions!E174-MIN(non_dominated_solutions!E:E))/(MAX(non_dominated_solutions!E:E)-MIN(non_dominated_solutions!E:E)))</f>
        <v>0.616453245300565</v>
      </c>
    </row>
    <row r="175" spans="1:4" x14ac:dyDescent="0.3">
      <c r="A175" s="1">
        <v>10</v>
      </c>
      <c r="B175" s="7">
        <f>((non_dominated_solutions!C175-MIN(non_dominated_solutions!C:C))/(MAX(non_dominated_solutions!C:C)-MIN(non_dominated_solutions!C:C)))</f>
        <v>0.29833285879210142</v>
      </c>
      <c r="C175" s="7">
        <f>((non_dominated_solutions!D175-MIN(non_dominated_solutions!D:D))/(MAX(non_dominated_solutions!D:D)-MIN(non_dominated_solutions!D:D)))</f>
        <v>0.34230959873213573</v>
      </c>
      <c r="D175" s="7">
        <f>((non_dominated_solutions!E175-MIN(non_dominated_solutions!E:E))/(MAX(non_dominated_solutions!E:E)-MIN(non_dominated_solutions!E:E)))</f>
        <v>0.616453245300565</v>
      </c>
    </row>
    <row r="176" spans="1:4" x14ac:dyDescent="0.3">
      <c r="A176" s="1">
        <v>10</v>
      </c>
      <c r="B176" s="7">
        <f>((non_dominated_solutions!C176-MIN(non_dominated_solutions!C:C))/(MAX(non_dominated_solutions!C:C)-MIN(non_dominated_solutions!C:C)))</f>
        <v>0</v>
      </c>
      <c r="C176" s="7">
        <f>((non_dominated_solutions!D176-MIN(non_dominated_solutions!D:D))/(MAX(non_dominated_solutions!D:D)-MIN(non_dominated_solutions!D:D)))</f>
        <v>0.30930839585377012</v>
      </c>
      <c r="D176" s="7">
        <f>((non_dominated_solutions!E176-MIN(non_dominated_solutions!E:E))/(MAX(non_dominated_solutions!E:E)-MIN(non_dominated_solutions!E:E)))</f>
        <v>0.66235076999387044</v>
      </c>
    </row>
    <row r="177" spans="1:4" x14ac:dyDescent="0.3">
      <c r="A177" s="1">
        <v>10</v>
      </c>
      <c r="B177" s="7">
        <f>((non_dominated_solutions!C177-MIN(non_dominated_solutions!C:C))/(MAX(non_dominated_solutions!C:C)-MIN(non_dominated_solutions!C:C)))</f>
        <v>0</v>
      </c>
      <c r="C177" s="7">
        <f>((non_dominated_solutions!D177-MIN(non_dominated_solutions!D:D))/(MAX(non_dominated_solutions!D:D)-MIN(non_dominated_solutions!D:D)))</f>
        <v>0.30930839585377012</v>
      </c>
      <c r="D177" s="7">
        <f>((non_dominated_solutions!E177-MIN(non_dominated_solutions!E:E))/(MAX(non_dominated_solutions!E:E)-MIN(non_dominated_solutions!E:E)))</f>
        <v>0.66235076999387044</v>
      </c>
    </row>
    <row r="178" spans="1:4" x14ac:dyDescent="0.3">
      <c r="A178" s="1">
        <v>10</v>
      </c>
      <c r="B178" s="7">
        <f>((non_dominated_solutions!C178-MIN(non_dominated_solutions!C:C))/(MAX(non_dominated_solutions!C:C)-MIN(non_dominated_solutions!C:C)))</f>
        <v>0.46520234475571143</v>
      </c>
      <c r="C178" s="7">
        <f>((non_dominated_solutions!D178-MIN(non_dominated_solutions!D:D))/(MAX(non_dominated_solutions!D:D)-MIN(non_dominated_solutions!D:D)))</f>
        <v>0.19916542330798584</v>
      </c>
      <c r="D178" s="7">
        <f>((non_dominated_solutions!E178-MIN(non_dominated_solutions!E:E))/(MAX(non_dominated_solutions!E:E)-MIN(non_dominated_solutions!E:E)))</f>
        <v>0.23139852648290909</v>
      </c>
    </row>
    <row r="179" spans="1:4" x14ac:dyDescent="0.3">
      <c r="A179" s="1">
        <v>10</v>
      </c>
      <c r="B179" s="7">
        <f>((non_dominated_solutions!C179-MIN(non_dominated_solutions!C:C))/(MAX(non_dominated_solutions!C:C)-MIN(non_dominated_solutions!C:C)))</f>
        <v>0.31251108832021257</v>
      </c>
      <c r="C179" s="7">
        <f>((non_dominated_solutions!D179-MIN(non_dominated_solutions!D:D))/(MAX(non_dominated_solutions!D:D)-MIN(non_dominated_solutions!D:D)))</f>
        <v>6.0156938621809895E-2</v>
      </c>
      <c r="D179" s="7">
        <f>((non_dominated_solutions!E179-MIN(non_dominated_solutions!E:E))/(MAX(non_dominated_solutions!E:E)-MIN(non_dominated_solutions!E:E)))</f>
        <v>0.46546739958950495</v>
      </c>
    </row>
    <row r="180" spans="1:4" x14ac:dyDescent="0.3">
      <c r="A180" s="1">
        <v>10</v>
      </c>
      <c r="B180" s="7">
        <f>((non_dominated_solutions!C180-MIN(non_dominated_solutions!C:C))/(MAX(non_dominated_solutions!C:C)-MIN(non_dominated_solutions!C:C)))</f>
        <v>0.56434661593045465</v>
      </c>
      <c r="C180" s="7">
        <f>((non_dominated_solutions!D180-MIN(non_dominated_solutions!D:D))/(MAX(non_dominated_solutions!D:D)-MIN(non_dominated_solutions!D:D)))</f>
        <v>0.15718167344630471</v>
      </c>
      <c r="D180" s="7">
        <f>((non_dominated_solutions!E180-MIN(non_dominated_solutions!E:E))/(MAX(non_dominated_solutions!E:E)-MIN(non_dominated_solutions!E:E)))</f>
        <v>0.37292413686647874</v>
      </c>
    </row>
    <row r="181" spans="1:4" x14ac:dyDescent="0.3">
      <c r="A181" s="1">
        <v>10</v>
      </c>
      <c r="B181" s="7">
        <f>((non_dominated_solutions!C181-MIN(non_dominated_solutions!C:C))/(MAX(non_dominated_solutions!C:C)-MIN(non_dominated_solutions!C:C)))</f>
        <v>0.79936421927161883</v>
      </c>
      <c r="C181" s="7">
        <f>((non_dominated_solutions!D181-MIN(non_dominated_solutions!D:D))/(MAX(non_dominated_solutions!D:D)-MIN(non_dominated_solutions!D:D)))</f>
        <v>0.66423233535874948</v>
      </c>
      <c r="D181" s="7">
        <f>((non_dominated_solutions!E181-MIN(non_dominated_solutions!E:E))/(MAX(non_dominated_solutions!E:E)-MIN(non_dominated_solutions!E:E)))</f>
        <v>8.5380395917730667E-2</v>
      </c>
    </row>
    <row r="182" spans="1:4" x14ac:dyDescent="0.3">
      <c r="A182" s="1">
        <v>11</v>
      </c>
      <c r="B182" s="7">
        <f>((non_dominated_solutions!C182-MIN(non_dominated_solutions!C:C))/(MAX(non_dominated_solutions!C:C)-MIN(non_dominated_solutions!C:C)))</f>
        <v>0</v>
      </c>
      <c r="C182" s="7">
        <f>((non_dominated_solutions!D182-MIN(non_dominated_solutions!D:D))/(MAX(non_dominated_solutions!D:D)-MIN(non_dominated_solutions!D:D)))</f>
        <v>0.30930839585377012</v>
      </c>
      <c r="D182" s="7">
        <f>((non_dominated_solutions!E182-MIN(non_dominated_solutions!E:E))/(MAX(non_dominated_solutions!E:E)-MIN(non_dominated_solutions!E:E)))</f>
        <v>0.66235076999387044</v>
      </c>
    </row>
    <row r="183" spans="1:4" x14ac:dyDescent="0.3">
      <c r="A183" s="1">
        <v>11</v>
      </c>
      <c r="B183" s="7">
        <f>((non_dominated_solutions!C183-MIN(non_dominated_solutions!C:C))/(MAX(non_dominated_solutions!C:C)-MIN(non_dominated_solutions!C:C)))</f>
        <v>7.299961005261596E-2</v>
      </c>
      <c r="C183" s="7">
        <f>((non_dominated_solutions!D183-MIN(non_dominated_solutions!D:D))/(MAX(non_dominated_solutions!D:D)-MIN(non_dominated_solutions!D:D)))</f>
        <v>0.27686289479101928</v>
      </c>
      <c r="D183" s="7">
        <f>((non_dominated_solutions!E183-MIN(non_dominated_solutions!E:E))/(MAX(non_dominated_solutions!E:E)-MIN(non_dominated_solutions!E:E)))</f>
        <v>0.6595114634720024</v>
      </c>
    </row>
    <row r="184" spans="1:4" x14ac:dyDescent="0.3">
      <c r="A184" s="1">
        <v>11</v>
      </c>
      <c r="B184" s="7">
        <f>((non_dominated_solutions!C184-MIN(non_dominated_solutions!C:C))/(MAX(non_dominated_solutions!C:C)-MIN(non_dominated_solutions!C:C)))</f>
        <v>0.46229045699207294</v>
      </c>
      <c r="C184" s="7">
        <f>((non_dominated_solutions!D184-MIN(non_dominated_solutions!D:D))/(MAX(non_dominated_solutions!D:D)-MIN(non_dominated_solutions!D:D)))</f>
        <v>0.30840189703613424</v>
      </c>
      <c r="D184" s="7">
        <f>((non_dominated_solutions!E184-MIN(non_dominated_solutions!E:E))/(MAX(non_dominated_solutions!E:E)-MIN(non_dominated_solutions!E:E)))</f>
        <v>0.11478506713990133</v>
      </c>
    </row>
    <row r="185" spans="1:4" x14ac:dyDescent="0.3">
      <c r="A185" s="1">
        <v>11</v>
      </c>
      <c r="B185" s="7">
        <f>((non_dominated_solutions!C185-MIN(non_dominated_solutions!C:C))/(MAX(non_dominated_solutions!C:C)-MIN(non_dominated_solutions!C:C)))</f>
        <v>0</v>
      </c>
      <c r="C185" s="7">
        <f>((non_dominated_solutions!D185-MIN(non_dominated_solutions!D:D))/(MAX(non_dominated_solutions!D:D)-MIN(non_dominated_solutions!D:D)))</f>
        <v>0.30930839585377012</v>
      </c>
      <c r="D185" s="7">
        <f>((non_dominated_solutions!E185-MIN(non_dominated_solutions!E:E))/(MAX(non_dominated_solutions!E:E)-MIN(non_dominated_solutions!E:E)))</f>
        <v>0.66235076999387044</v>
      </c>
    </row>
    <row r="186" spans="1:4" x14ac:dyDescent="0.3">
      <c r="A186" s="1">
        <v>11</v>
      </c>
      <c r="B186" s="7">
        <f>((non_dominated_solutions!C186-MIN(non_dominated_solutions!C:C))/(MAX(non_dominated_solutions!C:C)-MIN(non_dominated_solutions!C:C)))</f>
        <v>0</v>
      </c>
      <c r="C186" s="7">
        <f>((non_dominated_solutions!D186-MIN(non_dominated_solutions!D:D))/(MAX(non_dominated_solutions!D:D)-MIN(non_dominated_solutions!D:D)))</f>
        <v>0.30930839585377012</v>
      </c>
      <c r="D186" s="7">
        <f>((non_dominated_solutions!E186-MIN(non_dominated_solutions!E:E))/(MAX(non_dominated_solutions!E:E)-MIN(non_dominated_solutions!E:E)))</f>
        <v>0.66235076999387044</v>
      </c>
    </row>
    <row r="187" spans="1:4" x14ac:dyDescent="0.3">
      <c r="A187" s="1">
        <v>11</v>
      </c>
      <c r="B187" s="7">
        <f>((non_dominated_solutions!C187-MIN(non_dominated_solutions!C:C))/(MAX(non_dominated_solutions!C:C)-MIN(non_dominated_solutions!C:C)))</f>
        <v>0.12963978801500475</v>
      </c>
      <c r="C187" s="7">
        <f>((non_dominated_solutions!D187-MIN(non_dominated_solutions!D:D))/(MAX(non_dominated_solutions!D:D)-MIN(non_dominated_solutions!D:D)))</f>
        <v>0.40404211788213851</v>
      </c>
      <c r="D187" s="7">
        <f>((non_dominated_solutions!E187-MIN(non_dominated_solutions!E:E))/(MAX(non_dominated_solutions!E:E)-MIN(non_dominated_solutions!E:E)))</f>
        <v>0.5526415753646996</v>
      </c>
    </row>
    <row r="188" spans="1:4" x14ac:dyDescent="0.3">
      <c r="A188" s="1">
        <v>11</v>
      </c>
      <c r="B188" s="7">
        <f>((non_dominated_solutions!C188-MIN(non_dominated_solutions!C:C))/(MAX(non_dominated_solutions!C:C)-MIN(non_dominated_solutions!C:C)))</f>
        <v>0</v>
      </c>
      <c r="C188" s="7">
        <f>((non_dominated_solutions!D188-MIN(non_dominated_solutions!D:D))/(MAX(non_dominated_solutions!D:D)-MIN(non_dominated_solutions!D:D)))</f>
        <v>0.30930839585377012</v>
      </c>
      <c r="D188" s="7">
        <f>((non_dominated_solutions!E188-MIN(non_dominated_solutions!E:E))/(MAX(non_dominated_solutions!E:E)-MIN(non_dominated_solutions!E:E)))</f>
        <v>0.66235076999387044</v>
      </c>
    </row>
    <row r="189" spans="1:4" x14ac:dyDescent="0.3">
      <c r="A189" s="1">
        <v>11</v>
      </c>
      <c r="B189" s="7">
        <f>((non_dominated_solutions!C189-MIN(non_dominated_solutions!C:C))/(MAX(non_dominated_solutions!C:C)-MIN(non_dominated_solutions!C:C)))</f>
        <v>0</v>
      </c>
      <c r="C189" s="7">
        <f>((non_dominated_solutions!D189-MIN(non_dominated_solutions!D:D))/(MAX(non_dominated_solutions!D:D)-MIN(non_dominated_solutions!D:D)))</f>
        <v>0.30930839585377012</v>
      </c>
      <c r="D189" s="7">
        <f>((non_dominated_solutions!E189-MIN(non_dominated_solutions!E:E))/(MAX(non_dominated_solutions!E:E)-MIN(non_dominated_solutions!E:E)))</f>
        <v>0.66235076999387044</v>
      </c>
    </row>
    <row r="190" spans="1:4" x14ac:dyDescent="0.3">
      <c r="A190" s="1">
        <v>11</v>
      </c>
      <c r="B190" s="7">
        <f>((non_dominated_solutions!C190-MIN(non_dominated_solutions!C:C))/(MAX(non_dominated_solutions!C:C)-MIN(non_dominated_solutions!C:C)))</f>
        <v>0.32927714874096514</v>
      </c>
      <c r="C190" s="7">
        <f>((non_dominated_solutions!D190-MIN(non_dominated_solutions!D:D))/(MAX(non_dominated_solutions!D:D)-MIN(non_dominated_solutions!D:D)))</f>
        <v>2.4913388248559851E-2</v>
      </c>
      <c r="D190" s="7">
        <f>((non_dominated_solutions!E190-MIN(non_dominated_solutions!E:E))/(MAX(non_dominated_solutions!E:E)-MIN(non_dominated_solutions!E:E)))</f>
        <v>0.5932444438208565</v>
      </c>
    </row>
    <row r="191" spans="1:4" x14ac:dyDescent="0.3">
      <c r="A191" s="1">
        <v>11</v>
      </c>
      <c r="B191" s="7">
        <f>((non_dominated_solutions!C191-MIN(non_dominated_solutions!C:C))/(MAX(non_dominated_solutions!C:C)-MIN(non_dominated_solutions!C:C)))</f>
        <v>0.31240714783444495</v>
      </c>
      <c r="C191" s="7">
        <f>((non_dominated_solutions!D191-MIN(non_dominated_solutions!D:D))/(MAX(non_dominated_solutions!D:D)-MIN(non_dominated_solutions!D:D)))</f>
        <v>0.17899237680043484</v>
      </c>
      <c r="D191" s="7">
        <f>((non_dominated_solutions!E191-MIN(non_dominated_solutions!E:E))/(MAX(non_dominated_solutions!E:E)-MIN(non_dominated_solutions!E:E)))</f>
        <v>0.55411318208940907</v>
      </c>
    </row>
    <row r="192" spans="1:4" x14ac:dyDescent="0.3">
      <c r="A192" s="1">
        <v>11</v>
      </c>
      <c r="B192" s="7">
        <f>((non_dominated_solutions!C192-MIN(non_dominated_solutions!C:C))/(MAX(non_dominated_solutions!C:C)-MIN(non_dominated_solutions!C:C)))</f>
        <v>0.36421925972424396</v>
      </c>
      <c r="C192" s="7">
        <f>((non_dominated_solutions!D192-MIN(non_dominated_solutions!D:D))/(MAX(non_dominated_solutions!D:D)-MIN(non_dominated_solutions!D:D)))</f>
        <v>0.19792079551995354</v>
      </c>
      <c r="D192" s="7">
        <f>((non_dominated_solutions!E192-MIN(non_dominated_solutions!E:E))/(MAX(non_dominated_solutions!E:E)-MIN(non_dominated_solutions!E:E)))</f>
        <v>0.32035769818304977</v>
      </c>
    </row>
    <row r="193" spans="1:4" x14ac:dyDescent="0.3">
      <c r="A193" s="1">
        <v>11</v>
      </c>
      <c r="B193" s="7">
        <f>((non_dominated_solutions!C193-MIN(non_dominated_solutions!C:C))/(MAX(non_dominated_solutions!C:C)-MIN(non_dominated_solutions!C:C)))</f>
        <v>0.4700667313335169</v>
      </c>
      <c r="C193" s="7">
        <f>((non_dominated_solutions!D193-MIN(non_dominated_solutions!D:D))/(MAX(non_dominated_solutions!D:D)-MIN(non_dominated_solutions!D:D)))</f>
        <v>0.17076451209308624</v>
      </c>
      <c r="D193" s="7">
        <f>((non_dominated_solutions!E193-MIN(non_dominated_solutions!E:E))/(MAX(non_dominated_solutions!E:E)-MIN(non_dominated_solutions!E:E)))</f>
        <v>0.40128995790779043</v>
      </c>
    </row>
    <row r="194" spans="1:4" x14ac:dyDescent="0.3">
      <c r="A194" s="1">
        <v>11</v>
      </c>
      <c r="B194" s="7">
        <f>((non_dominated_solutions!C194-MIN(non_dominated_solutions!C:C))/(MAX(non_dominated_solutions!C:C)-MIN(non_dominated_solutions!C:C)))</f>
        <v>0.35171185570125307</v>
      </c>
      <c r="C194" s="7">
        <f>((non_dominated_solutions!D194-MIN(non_dominated_solutions!D:D))/(MAX(non_dominated_solutions!D:D)-MIN(non_dominated_solutions!D:D)))</f>
        <v>0</v>
      </c>
      <c r="D194" s="7">
        <f>((non_dominated_solutions!E194-MIN(non_dominated_solutions!E:E))/(MAX(non_dominated_solutions!E:E)-MIN(non_dominated_solutions!E:E)))</f>
        <v>0.5025111286747872</v>
      </c>
    </row>
    <row r="195" spans="1:4" x14ac:dyDescent="0.3">
      <c r="A195" s="1">
        <v>11</v>
      </c>
      <c r="B195" s="7">
        <f>((non_dominated_solutions!C195-MIN(non_dominated_solutions!C:C))/(MAX(non_dominated_solutions!C:C)-MIN(non_dominated_solutions!C:C)))</f>
        <v>0.31503221039861851</v>
      </c>
      <c r="C195" s="7">
        <f>((non_dominated_solutions!D195-MIN(non_dominated_solutions!D:D))/(MAX(non_dominated_solutions!D:D)-MIN(non_dominated_solutions!D:D)))</f>
        <v>5.926114679331445E-2</v>
      </c>
      <c r="D195" s="7">
        <f>((non_dominated_solutions!E195-MIN(non_dominated_solutions!E:E))/(MAX(non_dominated_solutions!E:E)-MIN(non_dominated_solutions!E:E)))</f>
        <v>0.42206879253524848</v>
      </c>
    </row>
    <row r="196" spans="1:4" x14ac:dyDescent="0.3">
      <c r="A196" s="1">
        <v>11</v>
      </c>
      <c r="B196" s="7">
        <f>((non_dominated_solutions!C196-MIN(non_dominated_solutions!C:C))/(MAX(non_dominated_solutions!C:C)-MIN(non_dominated_solutions!C:C)))</f>
        <v>0</v>
      </c>
      <c r="C196" s="7">
        <f>((non_dominated_solutions!D196-MIN(non_dominated_solutions!D:D))/(MAX(non_dominated_solutions!D:D)-MIN(non_dominated_solutions!D:D)))</f>
        <v>0.30930839585377012</v>
      </c>
      <c r="D196" s="7">
        <f>((non_dominated_solutions!E196-MIN(non_dominated_solutions!E:E))/(MAX(non_dominated_solutions!E:E)-MIN(non_dominated_solutions!E:E)))</f>
        <v>0.66235076999387044</v>
      </c>
    </row>
    <row r="197" spans="1:4" x14ac:dyDescent="0.3">
      <c r="A197" s="1">
        <v>11</v>
      </c>
      <c r="B197" s="7">
        <f>((non_dominated_solutions!C197-MIN(non_dominated_solutions!C:C))/(MAX(non_dominated_solutions!C:C)-MIN(non_dominated_solutions!C:C)))</f>
        <v>0</v>
      </c>
      <c r="C197" s="7">
        <f>((non_dominated_solutions!D197-MIN(non_dominated_solutions!D:D))/(MAX(non_dominated_solutions!D:D)-MIN(non_dominated_solutions!D:D)))</f>
        <v>0.30930839585377012</v>
      </c>
      <c r="D197" s="7">
        <f>((non_dominated_solutions!E197-MIN(non_dominated_solutions!E:E))/(MAX(non_dominated_solutions!E:E)-MIN(non_dominated_solutions!E:E)))</f>
        <v>0.66235076999387044</v>
      </c>
    </row>
    <row r="198" spans="1:4" x14ac:dyDescent="0.3">
      <c r="A198" s="1">
        <v>11</v>
      </c>
      <c r="B198" s="7">
        <f>((non_dominated_solutions!C198-MIN(non_dominated_solutions!C:C))/(MAX(non_dominated_solutions!C:C)-MIN(non_dominated_solutions!C:C)))</f>
        <v>0.46520234475571143</v>
      </c>
      <c r="C198" s="7">
        <f>((non_dominated_solutions!D198-MIN(non_dominated_solutions!D:D))/(MAX(non_dominated_solutions!D:D)-MIN(non_dominated_solutions!D:D)))</f>
        <v>0.19916542330798584</v>
      </c>
      <c r="D198" s="7">
        <f>((non_dominated_solutions!E198-MIN(non_dominated_solutions!E:E))/(MAX(non_dominated_solutions!E:E)-MIN(non_dominated_solutions!E:E)))</f>
        <v>0.23139852648290909</v>
      </c>
    </row>
    <row r="199" spans="1:4" x14ac:dyDescent="0.3">
      <c r="A199" s="1">
        <v>11</v>
      </c>
      <c r="B199" s="7">
        <f>((non_dominated_solutions!C199-MIN(non_dominated_solutions!C:C))/(MAX(non_dominated_solutions!C:C)-MIN(non_dominated_solutions!C:C)))</f>
        <v>0.31251108832021257</v>
      </c>
      <c r="C199" s="7">
        <f>((non_dominated_solutions!D199-MIN(non_dominated_solutions!D:D))/(MAX(non_dominated_solutions!D:D)-MIN(non_dominated_solutions!D:D)))</f>
        <v>6.0156938621809895E-2</v>
      </c>
      <c r="D199" s="7">
        <f>((non_dominated_solutions!E199-MIN(non_dominated_solutions!E:E))/(MAX(non_dominated_solutions!E:E)-MIN(non_dominated_solutions!E:E)))</f>
        <v>0.46546739958950495</v>
      </c>
    </row>
    <row r="200" spans="1:4" x14ac:dyDescent="0.3">
      <c r="A200" s="1">
        <v>11</v>
      </c>
      <c r="B200" s="7">
        <f>((non_dominated_solutions!C200-MIN(non_dominated_solutions!C:C))/(MAX(non_dominated_solutions!C:C)-MIN(non_dominated_solutions!C:C)))</f>
        <v>0.56434661593045465</v>
      </c>
      <c r="C200" s="7">
        <f>((non_dominated_solutions!D200-MIN(non_dominated_solutions!D:D))/(MAX(non_dominated_solutions!D:D)-MIN(non_dominated_solutions!D:D)))</f>
        <v>0.15718167344630471</v>
      </c>
      <c r="D200" s="7">
        <f>((non_dominated_solutions!E200-MIN(non_dominated_solutions!E:E))/(MAX(non_dominated_solutions!E:E)-MIN(non_dominated_solutions!E:E)))</f>
        <v>0.37292413686647874</v>
      </c>
    </row>
    <row r="201" spans="1:4" x14ac:dyDescent="0.3">
      <c r="A201" s="1">
        <v>11</v>
      </c>
      <c r="B201" s="7">
        <f>((non_dominated_solutions!C201-MIN(non_dominated_solutions!C:C))/(MAX(non_dominated_solutions!C:C)-MIN(non_dominated_solutions!C:C)))</f>
        <v>0.61722762692855304</v>
      </c>
      <c r="C201" s="7">
        <f>((non_dominated_solutions!D201-MIN(non_dominated_solutions!D:D))/(MAX(non_dominated_solutions!D:D)-MIN(non_dominated_solutions!D:D)))</f>
        <v>0.55091348327619982</v>
      </c>
      <c r="D201" s="7">
        <f>((non_dominated_solutions!E201-MIN(non_dominated_solutions!E:E))/(MAX(non_dominated_solutions!E:E)-MIN(non_dominated_solutions!E:E)))</f>
        <v>2.3307107166254597E-2</v>
      </c>
    </row>
    <row r="202" spans="1:4" x14ac:dyDescent="0.3">
      <c r="A202" s="1">
        <v>11</v>
      </c>
      <c r="B202" s="7">
        <f>((non_dominated_solutions!C202-MIN(non_dominated_solutions!C:C))/(MAX(non_dominated_solutions!C:C)-MIN(non_dominated_solutions!C:C)))</f>
        <v>0.30412211789098764</v>
      </c>
      <c r="C202" s="7">
        <f>((non_dominated_solutions!D202-MIN(non_dominated_solutions!D:D))/(MAX(non_dominated_solutions!D:D)-MIN(non_dominated_solutions!D:D)))</f>
        <v>0.31108065592720346</v>
      </c>
      <c r="D202" s="7">
        <f>((non_dominated_solutions!E202-MIN(non_dominated_solutions!E:E))/(MAX(non_dominated_solutions!E:E)-MIN(non_dominated_solutions!E:E)))</f>
        <v>0.36624597761209582</v>
      </c>
    </row>
    <row r="203" spans="1:4" x14ac:dyDescent="0.3">
      <c r="A203" s="1">
        <v>11</v>
      </c>
      <c r="B203" s="7">
        <f>((non_dominated_solutions!C203-MIN(non_dominated_solutions!C:C))/(MAX(non_dominated_solutions!C:C)-MIN(non_dominated_solutions!C:C)))</f>
        <v>0.27458097430599715</v>
      </c>
      <c r="C203" s="7">
        <f>((non_dominated_solutions!D203-MIN(non_dominated_solutions!D:D))/(MAX(non_dominated_solutions!D:D)-MIN(non_dominated_solutions!D:D)))</f>
        <v>0.31168803836669157</v>
      </c>
      <c r="D203" s="7">
        <f>((non_dominated_solutions!E203-MIN(non_dominated_solutions!E:E))/(MAX(non_dominated_solutions!E:E)-MIN(non_dominated_solutions!E:E)))</f>
        <v>0.53517448499682252</v>
      </c>
    </row>
    <row r="204" spans="1:4" x14ac:dyDescent="0.3">
      <c r="A204" s="1">
        <v>11</v>
      </c>
      <c r="B204" s="7">
        <f>((non_dominated_solutions!C204-MIN(non_dominated_solutions!C:C))/(MAX(non_dominated_solutions!C:C)-MIN(non_dominated_solutions!C:C)))</f>
        <v>0.40161280290825691</v>
      </c>
      <c r="C204" s="7">
        <f>((non_dominated_solutions!D204-MIN(non_dominated_solutions!D:D))/(MAX(non_dominated_solutions!D:D)-MIN(non_dominated_solutions!D:D)))</f>
        <v>0.21971724200947582</v>
      </c>
      <c r="D204" s="7">
        <f>((non_dominated_solutions!E204-MIN(non_dominated_solutions!E:E))/(MAX(non_dominated_solutions!E:E)-MIN(non_dominated_solutions!E:E)))</f>
        <v>0.17325913325042042</v>
      </c>
    </row>
    <row r="205" spans="1:4" x14ac:dyDescent="0.3">
      <c r="A205" s="1">
        <v>11</v>
      </c>
      <c r="B205" s="7">
        <f>((non_dominated_solutions!C205-MIN(non_dominated_solutions!C:C))/(MAX(non_dominated_solutions!C:C)-MIN(non_dominated_solutions!C:C)))</f>
        <v>3.9120972580227953E-2</v>
      </c>
      <c r="C205" s="7">
        <f>((non_dominated_solutions!D205-MIN(non_dominated_solutions!D:D))/(MAX(non_dominated_solutions!D:D)-MIN(non_dominated_solutions!D:D)))</f>
        <v>0.15014112686196471</v>
      </c>
      <c r="D205" s="7">
        <f>((non_dominated_solutions!E205-MIN(non_dominated_solutions!E:E))/(MAX(non_dominated_solutions!E:E)-MIN(non_dominated_solutions!E:E)))</f>
        <v>0.6694722446449326</v>
      </c>
    </row>
    <row r="206" spans="1:4" x14ac:dyDescent="0.3">
      <c r="A206" s="1">
        <v>12</v>
      </c>
      <c r="B206" s="7">
        <f>((non_dominated_solutions!C206-MIN(non_dominated_solutions!C:C))/(MAX(non_dominated_solutions!C:C)-MIN(non_dominated_solutions!C:C)))</f>
        <v>0</v>
      </c>
      <c r="C206" s="7">
        <f>((non_dominated_solutions!D206-MIN(non_dominated_solutions!D:D))/(MAX(non_dominated_solutions!D:D)-MIN(non_dominated_solutions!D:D)))</f>
        <v>0.30930839585377012</v>
      </c>
      <c r="D206" s="7">
        <f>((non_dominated_solutions!E206-MIN(non_dominated_solutions!E:E))/(MAX(non_dominated_solutions!E:E)-MIN(non_dominated_solutions!E:E)))</f>
        <v>0.66235076999387044</v>
      </c>
    </row>
    <row r="207" spans="1:4" x14ac:dyDescent="0.3">
      <c r="A207" s="1">
        <v>12</v>
      </c>
      <c r="B207" s="7">
        <f>((non_dominated_solutions!C207-MIN(non_dominated_solutions!C:C))/(MAX(non_dominated_solutions!C:C)-MIN(non_dominated_solutions!C:C)))</f>
        <v>7.299961005261596E-2</v>
      </c>
      <c r="C207" s="7">
        <f>((non_dominated_solutions!D207-MIN(non_dominated_solutions!D:D))/(MAX(non_dominated_solutions!D:D)-MIN(non_dominated_solutions!D:D)))</f>
        <v>0.27686289479101928</v>
      </c>
      <c r="D207" s="7">
        <f>((non_dominated_solutions!E207-MIN(non_dominated_solutions!E:E))/(MAX(non_dominated_solutions!E:E)-MIN(non_dominated_solutions!E:E)))</f>
        <v>0.6595114634720024</v>
      </c>
    </row>
    <row r="208" spans="1:4" x14ac:dyDescent="0.3">
      <c r="A208" s="1">
        <v>12</v>
      </c>
      <c r="B208" s="7">
        <f>((non_dominated_solutions!C208-MIN(non_dominated_solutions!C:C))/(MAX(non_dominated_solutions!C:C)-MIN(non_dominated_solutions!C:C)))</f>
        <v>0.46229045699207294</v>
      </c>
      <c r="C208" s="7">
        <f>((non_dominated_solutions!D208-MIN(non_dominated_solutions!D:D))/(MAX(non_dominated_solutions!D:D)-MIN(non_dominated_solutions!D:D)))</f>
        <v>0.30840189703613424</v>
      </c>
      <c r="D208" s="7">
        <f>((non_dominated_solutions!E208-MIN(non_dominated_solutions!E:E))/(MAX(non_dominated_solutions!E:E)-MIN(non_dominated_solutions!E:E)))</f>
        <v>0.11478506713990133</v>
      </c>
    </row>
    <row r="209" spans="1:4" x14ac:dyDescent="0.3">
      <c r="A209" s="1">
        <v>12</v>
      </c>
      <c r="B209" s="7">
        <f>((non_dominated_solutions!C209-MIN(non_dominated_solutions!C:C))/(MAX(non_dominated_solutions!C:C)-MIN(non_dominated_solutions!C:C)))</f>
        <v>0</v>
      </c>
      <c r="C209" s="7">
        <f>((non_dominated_solutions!D209-MIN(non_dominated_solutions!D:D))/(MAX(non_dominated_solutions!D:D)-MIN(non_dominated_solutions!D:D)))</f>
        <v>0.30930839585377012</v>
      </c>
      <c r="D209" s="7">
        <f>((non_dominated_solutions!E209-MIN(non_dominated_solutions!E:E))/(MAX(non_dominated_solutions!E:E)-MIN(non_dominated_solutions!E:E)))</f>
        <v>0.66235076999387044</v>
      </c>
    </row>
    <row r="210" spans="1:4" x14ac:dyDescent="0.3">
      <c r="A210" s="1">
        <v>12</v>
      </c>
      <c r="B210" s="7">
        <f>((non_dominated_solutions!C210-MIN(non_dominated_solutions!C:C))/(MAX(non_dominated_solutions!C:C)-MIN(non_dominated_solutions!C:C)))</f>
        <v>0</v>
      </c>
      <c r="C210" s="7">
        <f>((non_dominated_solutions!D210-MIN(non_dominated_solutions!D:D))/(MAX(non_dominated_solutions!D:D)-MIN(non_dominated_solutions!D:D)))</f>
        <v>0.30930839585377012</v>
      </c>
      <c r="D210" s="7">
        <f>((non_dominated_solutions!E210-MIN(non_dominated_solutions!E:E))/(MAX(non_dominated_solutions!E:E)-MIN(non_dominated_solutions!E:E)))</f>
        <v>0.66235076999387044</v>
      </c>
    </row>
    <row r="211" spans="1:4" x14ac:dyDescent="0.3">
      <c r="A211" s="1">
        <v>12</v>
      </c>
      <c r="B211" s="7">
        <f>((non_dominated_solutions!C211-MIN(non_dominated_solutions!C:C))/(MAX(non_dominated_solutions!C:C)-MIN(non_dominated_solutions!C:C)))</f>
        <v>0.12963978801500475</v>
      </c>
      <c r="C211" s="7">
        <f>((non_dominated_solutions!D211-MIN(non_dominated_solutions!D:D))/(MAX(non_dominated_solutions!D:D)-MIN(non_dominated_solutions!D:D)))</f>
        <v>0.40404211788213851</v>
      </c>
      <c r="D211" s="7">
        <f>((non_dominated_solutions!E211-MIN(non_dominated_solutions!E:E))/(MAX(non_dominated_solutions!E:E)-MIN(non_dominated_solutions!E:E)))</f>
        <v>0.5526415753646996</v>
      </c>
    </row>
    <row r="212" spans="1:4" x14ac:dyDescent="0.3">
      <c r="A212" s="1">
        <v>12</v>
      </c>
      <c r="B212" s="7">
        <f>((non_dominated_solutions!C212-MIN(non_dominated_solutions!C:C))/(MAX(non_dominated_solutions!C:C)-MIN(non_dominated_solutions!C:C)))</f>
        <v>0</v>
      </c>
      <c r="C212" s="7">
        <f>((non_dominated_solutions!D212-MIN(non_dominated_solutions!D:D))/(MAX(non_dominated_solutions!D:D)-MIN(non_dominated_solutions!D:D)))</f>
        <v>0.30930839585377012</v>
      </c>
      <c r="D212" s="7">
        <f>((non_dominated_solutions!E212-MIN(non_dominated_solutions!E:E))/(MAX(non_dominated_solutions!E:E)-MIN(non_dominated_solutions!E:E)))</f>
        <v>0.66235076999387044</v>
      </c>
    </row>
    <row r="213" spans="1:4" x14ac:dyDescent="0.3">
      <c r="A213" s="1">
        <v>12</v>
      </c>
      <c r="B213" s="7">
        <f>((non_dominated_solutions!C213-MIN(non_dominated_solutions!C:C))/(MAX(non_dominated_solutions!C:C)-MIN(non_dominated_solutions!C:C)))</f>
        <v>0</v>
      </c>
      <c r="C213" s="7">
        <f>((non_dominated_solutions!D213-MIN(non_dominated_solutions!D:D))/(MAX(non_dominated_solutions!D:D)-MIN(non_dominated_solutions!D:D)))</f>
        <v>0.30930839585377012</v>
      </c>
      <c r="D213" s="7">
        <f>((non_dominated_solutions!E213-MIN(non_dominated_solutions!E:E))/(MAX(non_dominated_solutions!E:E)-MIN(non_dominated_solutions!E:E)))</f>
        <v>0.66235076999387044</v>
      </c>
    </row>
    <row r="214" spans="1:4" x14ac:dyDescent="0.3">
      <c r="A214" s="1">
        <v>12</v>
      </c>
      <c r="B214" s="7">
        <f>((non_dominated_solutions!C214-MIN(non_dominated_solutions!C:C))/(MAX(non_dominated_solutions!C:C)-MIN(non_dominated_solutions!C:C)))</f>
        <v>0.32927714874096514</v>
      </c>
      <c r="C214" s="7">
        <f>((non_dominated_solutions!D214-MIN(non_dominated_solutions!D:D))/(MAX(non_dominated_solutions!D:D)-MIN(non_dominated_solutions!D:D)))</f>
        <v>2.4913388248559851E-2</v>
      </c>
      <c r="D214" s="7">
        <f>((non_dominated_solutions!E214-MIN(non_dominated_solutions!E:E))/(MAX(non_dominated_solutions!E:E)-MIN(non_dominated_solutions!E:E)))</f>
        <v>0.5932444438208565</v>
      </c>
    </row>
    <row r="215" spans="1:4" x14ac:dyDescent="0.3">
      <c r="A215" s="1">
        <v>12</v>
      </c>
      <c r="B215" s="7">
        <f>((non_dominated_solutions!C215-MIN(non_dominated_solutions!C:C))/(MAX(non_dominated_solutions!C:C)-MIN(non_dominated_solutions!C:C)))</f>
        <v>0.35171185570125307</v>
      </c>
      <c r="C215" s="7">
        <f>((non_dominated_solutions!D215-MIN(non_dominated_solutions!D:D))/(MAX(non_dominated_solutions!D:D)-MIN(non_dominated_solutions!D:D)))</f>
        <v>0</v>
      </c>
      <c r="D215" s="7">
        <f>((non_dominated_solutions!E215-MIN(non_dominated_solutions!E:E))/(MAX(non_dominated_solutions!E:E)-MIN(non_dominated_solutions!E:E)))</f>
        <v>0.5025111286747872</v>
      </c>
    </row>
    <row r="216" spans="1:4" x14ac:dyDescent="0.3">
      <c r="A216" s="1">
        <v>12</v>
      </c>
      <c r="B216" s="7">
        <f>((non_dominated_solutions!C216-MIN(non_dominated_solutions!C:C))/(MAX(non_dominated_solutions!C:C)-MIN(non_dominated_solutions!C:C)))</f>
        <v>0.31503221039861851</v>
      </c>
      <c r="C216" s="7">
        <f>((non_dominated_solutions!D216-MIN(non_dominated_solutions!D:D))/(MAX(non_dominated_solutions!D:D)-MIN(non_dominated_solutions!D:D)))</f>
        <v>5.926114679331445E-2</v>
      </c>
      <c r="D216" s="7">
        <f>((non_dominated_solutions!E216-MIN(non_dominated_solutions!E:E))/(MAX(non_dominated_solutions!E:E)-MIN(non_dominated_solutions!E:E)))</f>
        <v>0.42206879253524848</v>
      </c>
    </row>
    <row r="217" spans="1:4" x14ac:dyDescent="0.3">
      <c r="A217" s="1">
        <v>12</v>
      </c>
      <c r="B217" s="7">
        <f>((non_dominated_solutions!C217-MIN(non_dominated_solutions!C:C))/(MAX(non_dominated_solutions!C:C)-MIN(non_dominated_solutions!C:C)))</f>
        <v>0</v>
      </c>
      <c r="C217" s="7">
        <f>((non_dominated_solutions!D217-MIN(non_dominated_solutions!D:D))/(MAX(non_dominated_solutions!D:D)-MIN(non_dominated_solutions!D:D)))</f>
        <v>0.30930839585377012</v>
      </c>
      <c r="D217" s="7">
        <f>((non_dominated_solutions!E217-MIN(non_dominated_solutions!E:E))/(MAX(non_dominated_solutions!E:E)-MIN(non_dominated_solutions!E:E)))</f>
        <v>0.66235076999387044</v>
      </c>
    </row>
    <row r="218" spans="1:4" x14ac:dyDescent="0.3">
      <c r="A218" s="1">
        <v>12</v>
      </c>
      <c r="B218" s="7">
        <f>((non_dominated_solutions!C218-MIN(non_dominated_solutions!C:C))/(MAX(non_dominated_solutions!C:C)-MIN(non_dominated_solutions!C:C)))</f>
        <v>0</v>
      </c>
      <c r="C218" s="7">
        <f>((non_dominated_solutions!D218-MIN(non_dominated_solutions!D:D))/(MAX(non_dominated_solutions!D:D)-MIN(non_dominated_solutions!D:D)))</f>
        <v>0.30930839585377012</v>
      </c>
      <c r="D218" s="7">
        <f>((non_dominated_solutions!E218-MIN(non_dominated_solutions!E:E))/(MAX(non_dominated_solutions!E:E)-MIN(non_dominated_solutions!E:E)))</f>
        <v>0.66235076999387044</v>
      </c>
    </row>
    <row r="219" spans="1:4" x14ac:dyDescent="0.3">
      <c r="A219" s="1">
        <v>12</v>
      </c>
      <c r="B219" s="7">
        <f>((non_dominated_solutions!C219-MIN(non_dominated_solutions!C:C))/(MAX(non_dominated_solutions!C:C)-MIN(non_dominated_solutions!C:C)))</f>
        <v>0.46520234475571143</v>
      </c>
      <c r="C219" s="7">
        <f>((non_dominated_solutions!D219-MIN(non_dominated_solutions!D:D))/(MAX(non_dominated_solutions!D:D)-MIN(non_dominated_solutions!D:D)))</f>
        <v>0.19916542330798584</v>
      </c>
      <c r="D219" s="7">
        <f>((non_dominated_solutions!E219-MIN(non_dominated_solutions!E:E))/(MAX(non_dominated_solutions!E:E)-MIN(non_dominated_solutions!E:E)))</f>
        <v>0.23139852648290909</v>
      </c>
    </row>
    <row r="220" spans="1:4" x14ac:dyDescent="0.3">
      <c r="A220" s="1">
        <v>12</v>
      </c>
      <c r="B220" s="7">
        <f>((non_dominated_solutions!C220-MIN(non_dominated_solutions!C:C))/(MAX(non_dominated_solutions!C:C)-MIN(non_dominated_solutions!C:C)))</f>
        <v>0.61722762692855304</v>
      </c>
      <c r="C220" s="7">
        <f>((non_dominated_solutions!D220-MIN(non_dominated_solutions!D:D))/(MAX(non_dominated_solutions!D:D)-MIN(non_dominated_solutions!D:D)))</f>
        <v>0.55091348327619982</v>
      </c>
      <c r="D220" s="7">
        <f>((non_dominated_solutions!E220-MIN(non_dominated_solutions!E:E))/(MAX(non_dominated_solutions!E:E)-MIN(non_dominated_solutions!E:E)))</f>
        <v>2.3307107166254597E-2</v>
      </c>
    </row>
    <row r="221" spans="1:4" x14ac:dyDescent="0.3">
      <c r="A221" s="1">
        <v>12</v>
      </c>
      <c r="B221" s="7">
        <f>((non_dominated_solutions!C221-MIN(non_dominated_solutions!C:C))/(MAX(non_dominated_solutions!C:C)-MIN(non_dominated_solutions!C:C)))</f>
        <v>0.30412211789098764</v>
      </c>
      <c r="C221" s="7">
        <f>((non_dominated_solutions!D221-MIN(non_dominated_solutions!D:D))/(MAX(non_dominated_solutions!D:D)-MIN(non_dominated_solutions!D:D)))</f>
        <v>0.31108065592720346</v>
      </c>
      <c r="D221" s="7">
        <f>((non_dominated_solutions!E221-MIN(non_dominated_solutions!E:E))/(MAX(non_dominated_solutions!E:E)-MIN(non_dominated_solutions!E:E)))</f>
        <v>0.36624597761209582</v>
      </c>
    </row>
    <row r="222" spans="1:4" x14ac:dyDescent="0.3">
      <c r="A222" s="1">
        <v>12</v>
      </c>
      <c r="B222" s="7">
        <f>((non_dominated_solutions!C222-MIN(non_dominated_solutions!C:C))/(MAX(non_dominated_solutions!C:C)-MIN(non_dominated_solutions!C:C)))</f>
        <v>0.27458097430599715</v>
      </c>
      <c r="C222" s="7">
        <f>((non_dominated_solutions!D222-MIN(non_dominated_solutions!D:D))/(MAX(non_dominated_solutions!D:D)-MIN(non_dominated_solutions!D:D)))</f>
        <v>0.31168803836669157</v>
      </c>
      <c r="D222" s="7">
        <f>((non_dominated_solutions!E222-MIN(non_dominated_solutions!E:E))/(MAX(non_dominated_solutions!E:E)-MIN(non_dominated_solutions!E:E)))</f>
        <v>0.53517448499682252</v>
      </c>
    </row>
    <row r="223" spans="1:4" x14ac:dyDescent="0.3">
      <c r="A223" s="1">
        <v>12</v>
      </c>
      <c r="B223" s="7">
        <f>((non_dominated_solutions!C223-MIN(non_dominated_solutions!C:C))/(MAX(non_dominated_solutions!C:C)-MIN(non_dominated_solutions!C:C)))</f>
        <v>0.40161280290825691</v>
      </c>
      <c r="C223" s="7">
        <f>((non_dominated_solutions!D223-MIN(non_dominated_solutions!D:D))/(MAX(non_dominated_solutions!D:D)-MIN(non_dominated_solutions!D:D)))</f>
        <v>0.21971724200947582</v>
      </c>
      <c r="D223" s="7">
        <f>((non_dominated_solutions!E223-MIN(non_dominated_solutions!E:E))/(MAX(non_dominated_solutions!E:E)-MIN(non_dominated_solutions!E:E)))</f>
        <v>0.17325913325042042</v>
      </c>
    </row>
    <row r="224" spans="1:4" x14ac:dyDescent="0.3">
      <c r="A224" s="1">
        <v>12</v>
      </c>
      <c r="B224" s="7">
        <f>((non_dominated_solutions!C224-MIN(non_dominated_solutions!C:C))/(MAX(non_dominated_solutions!C:C)-MIN(non_dominated_solutions!C:C)))</f>
        <v>3.9120972580227953E-2</v>
      </c>
      <c r="C224" s="7">
        <f>((non_dominated_solutions!D224-MIN(non_dominated_solutions!D:D))/(MAX(non_dominated_solutions!D:D)-MIN(non_dominated_solutions!D:D)))</f>
        <v>0.15014112686196471</v>
      </c>
      <c r="D224" s="7">
        <f>((non_dominated_solutions!E224-MIN(non_dominated_solutions!E:E))/(MAX(non_dominated_solutions!E:E)-MIN(non_dominated_solutions!E:E)))</f>
        <v>0.6694722446449326</v>
      </c>
    </row>
    <row r="225" spans="1:4" x14ac:dyDescent="0.3">
      <c r="A225" s="1">
        <v>12</v>
      </c>
      <c r="B225" s="7">
        <f>((non_dominated_solutions!C225-MIN(non_dominated_solutions!C:C))/(MAX(non_dominated_solutions!C:C)-MIN(non_dominated_solutions!C:C)))</f>
        <v>0.61722762692855304</v>
      </c>
      <c r="C225" s="7">
        <f>((non_dominated_solutions!D225-MIN(non_dominated_solutions!D:D))/(MAX(non_dominated_solutions!D:D)-MIN(non_dominated_solutions!D:D)))</f>
        <v>0.55091348327619982</v>
      </c>
      <c r="D225" s="7">
        <f>((non_dominated_solutions!E225-MIN(non_dominated_solutions!E:E))/(MAX(non_dominated_solutions!E:E)-MIN(non_dominated_solutions!E:E)))</f>
        <v>2.3307107166254597E-2</v>
      </c>
    </row>
    <row r="226" spans="1:4" x14ac:dyDescent="0.3">
      <c r="A226" s="1">
        <v>12</v>
      </c>
      <c r="B226" s="7">
        <f>((non_dominated_solutions!C226-MIN(non_dominated_solutions!C:C))/(MAX(non_dominated_solutions!C:C)-MIN(non_dominated_solutions!C:C)))</f>
        <v>0.61722762692855304</v>
      </c>
      <c r="C226" s="7">
        <f>((non_dominated_solutions!D226-MIN(non_dominated_solutions!D:D))/(MAX(non_dominated_solutions!D:D)-MIN(non_dominated_solutions!D:D)))</f>
        <v>0.55091348327619982</v>
      </c>
      <c r="D226" s="7">
        <f>((non_dominated_solutions!E226-MIN(non_dominated_solutions!E:E))/(MAX(non_dominated_solutions!E:E)-MIN(non_dominated_solutions!E:E)))</f>
        <v>2.3307107166254597E-2</v>
      </c>
    </row>
    <row r="227" spans="1:4" x14ac:dyDescent="0.3">
      <c r="A227" s="1">
        <v>12</v>
      </c>
      <c r="B227" s="7">
        <f>((non_dominated_solutions!C227-MIN(non_dominated_solutions!C:C))/(MAX(non_dominated_solutions!C:C)-MIN(non_dominated_solutions!C:C)))</f>
        <v>0.3524186818167459</v>
      </c>
      <c r="C227" s="7">
        <f>((non_dominated_solutions!D227-MIN(non_dominated_solutions!D:D))/(MAX(non_dominated_solutions!D:D)-MIN(non_dominated_solutions!D:D)))</f>
        <v>5.8675541530679651E-2</v>
      </c>
      <c r="D227" s="7">
        <f>((non_dominated_solutions!E227-MIN(non_dominated_solutions!E:E))/(MAX(non_dominated_solutions!E:E)-MIN(non_dominated_solutions!E:E)))</f>
        <v>0.28543483119899926</v>
      </c>
    </row>
    <row r="228" spans="1:4" x14ac:dyDescent="0.3">
      <c r="A228" s="1">
        <v>12</v>
      </c>
      <c r="B228" s="7">
        <f>((non_dominated_solutions!C228-MIN(non_dominated_solutions!C:C))/(MAX(non_dominated_solutions!C:C)-MIN(non_dominated_solutions!C:C)))</f>
        <v>0.30526858112205074</v>
      </c>
      <c r="C228" s="7">
        <f>((non_dominated_solutions!D228-MIN(non_dominated_solutions!D:D))/(MAX(non_dominated_solutions!D:D)-MIN(non_dominated_solutions!D:D)))</f>
        <v>5.4794168539591959E-2</v>
      </c>
      <c r="D228" s="7">
        <f>((non_dominated_solutions!E228-MIN(non_dominated_solutions!E:E))/(MAX(non_dominated_solutions!E:E)-MIN(non_dominated_solutions!E:E)))</f>
        <v>0.44175919935834801</v>
      </c>
    </row>
    <row r="229" spans="1:4" x14ac:dyDescent="0.3">
      <c r="A229" s="1">
        <v>13</v>
      </c>
      <c r="B229" s="7">
        <f>((non_dominated_solutions!C229-MIN(non_dominated_solutions!C:C))/(MAX(non_dominated_solutions!C:C)-MIN(non_dominated_solutions!C:C)))</f>
        <v>0</v>
      </c>
      <c r="C229" s="7">
        <f>((non_dominated_solutions!D229-MIN(non_dominated_solutions!D:D))/(MAX(non_dominated_solutions!D:D)-MIN(non_dominated_solutions!D:D)))</f>
        <v>0.30930839585377012</v>
      </c>
      <c r="D229" s="7">
        <f>((non_dominated_solutions!E229-MIN(non_dominated_solutions!E:E))/(MAX(non_dominated_solutions!E:E)-MIN(non_dominated_solutions!E:E)))</f>
        <v>0.66235076999387044</v>
      </c>
    </row>
    <row r="230" spans="1:4" x14ac:dyDescent="0.3">
      <c r="A230" s="1">
        <v>13</v>
      </c>
      <c r="B230" s="7">
        <f>((non_dominated_solutions!C230-MIN(non_dominated_solutions!C:C))/(MAX(non_dominated_solutions!C:C)-MIN(non_dominated_solutions!C:C)))</f>
        <v>7.299961005261596E-2</v>
      </c>
      <c r="C230" s="7">
        <f>((non_dominated_solutions!D230-MIN(non_dominated_solutions!D:D))/(MAX(non_dominated_solutions!D:D)-MIN(non_dominated_solutions!D:D)))</f>
        <v>0.27686289479101928</v>
      </c>
      <c r="D230" s="7">
        <f>((non_dominated_solutions!E230-MIN(non_dominated_solutions!E:E))/(MAX(non_dominated_solutions!E:E)-MIN(non_dominated_solutions!E:E)))</f>
        <v>0.6595114634720024</v>
      </c>
    </row>
    <row r="231" spans="1:4" x14ac:dyDescent="0.3">
      <c r="A231" s="1">
        <v>13</v>
      </c>
      <c r="B231" s="7">
        <f>((non_dominated_solutions!C231-MIN(non_dominated_solutions!C:C))/(MAX(non_dominated_solutions!C:C)-MIN(non_dominated_solutions!C:C)))</f>
        <v>0.46229045699207294</v>
      </c>
      <c r="C231" s="7">
        <f>((non_dominated_solutions!D231-MIN(non_dominated_solutions!D:D))/(MAX(non_dominated_solutions!D:D)-MIN(non_dominated_solutions!D:D)))</f>
        <v>0.30840189703613424</v>
      </c>
      <c r="D231" s="7">
        <f>((non_dominated_solutions!E231-MIN(non_dominated_solutions!E:E))/(MAX(non_dominated_solutions!E:E)-MIN(non_dominated_solutions!E:E)))</f>
        <v>0.11478506713990133</v>
      </c>
    </row>
    <row r="232" spans="1:4" x14ac:dyDescent="0.3">
      <c r="A232" s="1">
        <v>13</v>
      </c>
      <c r="B232" s="7">
        <f>((non_dominated_solutions!C232-MIN(non_dominated_solutions!C:C))/(MAX(non_dominated_solutions!C:C)-MIN(non_dominated_solutions!C:C)))</f>
        <v>0</v>
      </c>
      <c r="C232" s="7">
        <f>((non_dominated_solutions!D232-MIN(non_dominated_solutions!D:D))/(MAX(non_dominated_solutions!D:D)-MIN(non_dominated_solutions!D:D)))</f>
        <v>0.30930839585377012</v>
      </c>
      <c r="D232" s="7">
        <f>((non_dominated_solutions!E232-MIN(non_dominated_solutions!E:E))/(MAX(non_dominated_solutions!E:E)-MIN(non_dominated_solutions!E:E)))</f>
        <v>0.66235076999387044</v>
      </c>
    </row>
    <row r="233" spans="1:4" x14ac:dyDescent="0.3">
      <c r="A233" s="1">
        <v>13</v>
      </c>
      <c r="B233" s="7">
        <f>((non_dominated_solutions!C233-MIN(non_dominated_solutions!C:C))/(MAX(non_dominated_solutions!C:C)-MIN(non_dominated_solutions!C:C)))</f>
        <v>0</v>
      </c>
      <c r="C233" s="7">
        <f>((non_dominated_solutions!D233-MIN(non_dominated_solutions!D:D))/(MAX(non_dominated_solutions!D:D)-MIN(non_dominated_solutions!D:D)))</f>
        <v>0.30930839585377012</v>
      </c>
      <c r="D233" s="7">
        <f>((non_dominated_solutions!E233-MIN(non_dominated_solutions!E:E))/(MAX(non_dominated_solutions!E:E)-MIN(non_dominated_solutions!E:E)))</f>
        <v>0.66235076999387044</v>
      </c>
    </row>
    <row r="234" spans="1:4" x14ac:dyDescent="0.3">
      <c r="A234" s="1">
        <v>13</v>
      </c>
      <c r="B234" s="7">
        <f>((non_dominated_solutions!C234-MIN(non_dominated_solutions!C:C))/(MAX(non_dominated_solutions!C:C)-MIN(non_dominated_solutions!C:C)))</f>
        <v>0.12963978801500475</v>
      </c>
      <c r="C234" s="7">
        <f>((non_dominated_solutions!D234-MIN(non_dominated_solutions!D:D))/(MAX(non_dominated_solutions!D:D)-MIN(non_dominated_solutions!D:D)))</f>
        <v>0.40404211788213851</v>
      </c>
      <c r="D234" s="7">
        <f>((non_dominated_solutions!E234-MIN(non_dominated_solutions!E:E))/(MAX(non_dominated_solutions!E:E)-MIN(non_dominated_solutions!E:E)))</f>
        <v>0.5526415753646996</v>
      </c>
    </row>
    <row r="235" spans="1:4" x14ac:dyDescent="0.3">
      <c r="A235" s="1">
        <v>13</v>
      </c>
      <c r="B235" s="7">
        <f>((non_dominated_solutions!C235-MIN(non_dominated_solutions!C:C))/(MAX(non_dominated_solutions!C:C)-MIN(non_dominated_solutions!C:C)))</f>
        <v>0</v>
      </c>
      <c r="C235" s="7">
        <f>((non_dominated_solutions!D235-MIN(non_dominated_solutions!D:D))/(MAX(non_dominated_solutions!D:D)-MIN(non_dominated_solutions!D:D)))</f>
        <v>0.30930839585377012</v>
      </c>
      <c r="D235" s="7">
        <f>((non_dominated_solutions!E235-MIN(non_dominated_solutions!E:E))/(MAX(non_dominated_solutions!E:E)-MIN(non_dominated_solutions!E:E)))</f>
        <v>0.66235076999387044</v>
      </c>
    </row>
    <row r="236" spans="1:4" x14ac:dyDescent="0.3">
      <c r="A236" s="1">
        <v>13</v>
      </c>
      <c r="B236" s="7">
        <f>((non_dominated_solutions!C236-MIN(non_dominated_solutions!C:C))/(MAX(non_dominated_solutions!C:C)-MIN(non_dominated_solutions!C:C)))</f>
        <v>0</v>
      </c>
      <c r="C236" s="7">
        <f>((non_dominated_solutions!D236-MIN(non_dominated_solutions!D:D))/(MAX(non_dominated_solutions!D:D)-MIN(non_dominated_solutions!D:D)))</f>
        <v>0.30930839585377012</v>
      </c>
      <c r="D236" s="7">
        <f>((non_dominated_solutions!E236-MIN(non_dominated_solutions!E:E))/(MAX(non_dominated_solutions!E:E)-MIN(non_dominated_solutions!E:E)))</f>
        <v>0.66235076999387044</v>
      </c>
    </row>
    <row r="237" spans="1:4" x14ac:dyDescent="0.3">
      <c r="A237" s="1">
        <v>13</v>
      </c>
      <c r="B237" s="7">
        <f>((non_dominated_solutions!C237-MIN(non_dominated_solutions!C:C))/(MAX(non_dominated_solutions!C:C)-MIN(non_dominated_solutions!C:C)))</f>
        <v>0.32927714874096514</v>
      </c>
      <c r="C237" s="7">
        <f>((non_dominated_solutions!D237-MIN(non_dominated_solutions!D:D))/(MAX(non_dominated_solutions!D:D)-MIN(non_dominated_solutions!D:D)))</f>
        <v>2.4913388248559851E-2</v>
      </c>
      <c r="D237" s="7">
        <f>((non_dominated_solutions!E237-MIN(non_dominated_solutions!E:E))/(MAX(non_dominated_solutions!E:E)-MIN(non_dominated_solutions!E:E)))</f>
        <v>0.5932444438208565</v>
      </c>
    </row>
    <row r="238" spans="1:4" x14ac:dyDescent="0.3">
      <c r="A238" s="1">
        <v>13</v>
      </c>
      <c r="B238" s="7">
        <f>((non_dominated_solutions!C238-MIN(non_dominated_solutions!C:C))/(MAX(non_dominated_solutions!C:C)-MIN(non_dominated_solutions!C:C)))</f>
        <v>0.35171185570125307</v>
      </c>
      <c r="C238" s="7">
        <f>((non_dominated_solutions!D238-MIN(non_dominated_solutions!D:D))/(MAX(non_dominated_solutions!D:D)-MIN(non_dominated_solutions!D:D)))</f>
        <v>0</v>
      </c>
      <c r="D238" s="7">
        <f>((non_dominated_solutions!E238-MIN(non_dominated_solutions!E:E))/(MAX(non_dominated_solutions!E:E)-MIN(non_dominated_solutions!E:E)))</f>
        <v>0.5025111286747872</v>
      </c>
    </row>
    <row r="239" spans="1:4" x14ac:dyDescent="0.3">
      <c r="A239" s="1">
        <v>13</v>
      </c>
      <c r="B239" s="7">
        <f>((non_dominated_solutions!C239-MIN(non_dominated_solutions!C:C))/(MAX(non_dominated_solutions!C:C)-MIN(non_dominated_solutions!C:C)))</f>
        <v>0.31503221039861851</v>
      </c>
      <c r="C239" s="7">
        <f>((non_dominated_solutions!D239-MIN(non_dominated_solutions!D:D))/(MAX(non_dominated_solutions!D:D)-MIN(non_dominated_solutions!D:D)))</f>
        <v>5.926114679331445E-2</v>
      </c>
      <c r="D239" s="7">
        <f>((non_dominated_solutions!E239-MIN(non_dominated_solutions!E:E))/(MAX(non_dominated_solutions!E:E)-MIN(non_dominated_solutions!E:E)))</f>
        <v>0.42206879253524848</v>
      </c>
    </row>
    <row r="240" spans="1:4" x14ac:dyDescent="0.3">
      <c r="A240" s="1">
        <v>13</v>
      </c>
      <c r="B240" s="7">
        <f>((non_dominated_solutions!C240-MIN(non_dominated_solutions!C:C))/(MAX(non_dominated_solutions!C:C)-MIN(non_dominated_solutions!C:C)))</f>
        <v>0</v>
      </c>
      <c r="C240" s="7">
        <f>((non_dominated_solutions!D240-MIN(non_dominated_solutions!D:D))/(MAX(non_dominated_solutions!D:D)-MIN(non_dominated_solutions!D:D)))</f>
        <v>0.30930839585377012</v>
      </c>
      <c r="D240" s="7">
        <f>((non_dominated_solutions!E240-MIN(non_dominated_solutions!E:E))/(MAX(non_dominated_solutions!E:E)-MIN(non_dominated_solutions!E:E)))</f>
        <v>0.66235076999387044</v>
      </c>
    </row>
    <row r="241" spans="1:4" x14ac:dyDescent="0.3">
      <c r="A241" s="1">
        <v>13</v>
      </c>
      <c r="B241" s="7">
        <f>((non_dominated_solutions!C241-MIN(non_dominated_solutions!C:C))/(MAX(non_dominated_solutions!C:C)-MIN(non_dominated_solutions!C:C)))</f>
        <v>0</v>
      </c>
      <c r="C241" s="7">
        <f>((non_dominated_solutions!D241-MIN(non_dominated_solutions!D:D))/(MAX(non_dominated_solutions!D:D)-MIN(non_dominated_solutions!D:D)))</f>
        <v>0.30930839585377012</v>
      </c>
      <c r="D241" s="7">
        <f>((non_dominated_solutions!E241-MIN(non_dominated_solutions!E:E))/(MAX(non_dominated_solutions!E:E)-MIN(non_dominated_solutions!E:E)))</f>
        <v>0.66235076999387044</v>
      </c>
    </row>
    <row r="242" spans="1:4" x14ac:dyDescent="0.3">
      <c r="A242" s="1">
        <v>13</v>
      </c>
      <c r="B242" s="7">
        <f>((non_dominated_solutions!C242-MIN(non_dominated_solutions!C:C))/(MAX(non_dominated_solutions!C:C)-MIN(non_dominated_solutions!C:C)))</f>
        <v>0.61722762692855304</v>
      </c>
      <c r="C242" s="7">
        <f>((non_dominated_solutions!D242-MIN(non_dominated_solutions!D:D))/(MAX(non_dominated_solutions!D:D)-MIN(non_dominated_solutions!D:D)))</f>
        <v>0.55091348327619982</v>
      </c>
      <c r="D242" s="7">
        <f>((non_dominated_solutions!E242-MIN(non_dominated_solutions!E:E))/(MAX(non_dominated_solutions!E:E)-MIN(non_dominated_solutions!E:E)))</f>
        <v>2.3307107166254597E-2</v>
      </c>
    </row>
    <row r="243" spans="1:4" x14ac:dyDescent="0.3">
      <c r="A243" s="1">
        <v>13</v>
      </c>
      <c r="B243" s="7">
        <f>((non_dominated_solutions!C243-MIN(non_dominated_solutions!C:C))/(MAX(non_dominated_solutions!C:C)-MIN(non_dominated_solutions!C:C)))</f>
        <v>0.27458097430599715</v>
      </c>
      <c r="C243" s="7">
        <f>((non_dominated_solutions!D243-MIN(non_dominated_solutions!D:D))/(MAX(non_dominated_solutions!D:D)-MIN(non_dominated_solutions!D:D)))</f>
        <v>0.31168803836669157</v>
      </c>
      <c r="D243" s="7">
        <f>((non_dominated_solutions!E243-MIN(non_dominated_solutions!E:E))/(MAX(non_dominated_solutions!E:E)-MIN(non_dominated_solutions!E:E)))</f>
        <v>0.53517448499682252</v>
      </c>
    </row>
    <row r="244" spans="1:4" x14ac:dyDescent="0.3">
      <c r="A244" s="1">
        <v>13</v>
      </c>
      <c r="B244" s="7">
        <f>((non_dominated_solutions!C244-MIN(non_dominated_solutions!C:C))/(MAX(non_dominated_solutions!C:C)-MIN(non_dominated_solutions!C:C)))</f>
        <v>0.40161280290825691</v>
      </c>
      <c r="C244" s="7">
        <f>((non_dominated_solutions!D244-MIN(non_dominated_solutions!D:D))/(MAX(non_dominated_solutions!D:D)-MIN(non_dominated_solutions!D:D)))</f>
        <v>0.21971724200947582</v>
      </c>
      <c r="D244" s="7">
        <f>((non_dominated_solutions!E244-MIN(non_dominated_solutions!E:E))/(MAX(non_dominated_solutions!E:E)-MIN(non_dominated_solutions!E:E)))</f>
        <v>0.17325913325042042</v>
      </c>
    </row>
    <row r="245" spans="1:4" x14ac:dyDescent="0.3">
      <c r="A245" s="1">
        <v>13</v>
      </c>
      <c r="B245" s="7">
        <f>((non_dominated_solutions!C245-MIN(non_dominated_solutions!C:C))/(MAX(non_dominated_solutions!C:C)-MIN(non_dominated_solutions!C:C)))</f>
        <v>3.9120972580227953E-2</v>
      </c>
      <c r="C245" s="7">
        <f>((non_dominated_solutions!D245-MIN(non_dominated_solutions!D:D))/(MAX(non_dominated_solutions!D:D)-MIN(non_dominated_solutions!D:D)))</f>
        <v>0.15014112686196471</v>
      </c>
      <c r="D245" s="7">
        <f>((non_dominated_solutions!E245-MIN(non_dominated_solutions!E:E))/(MAX(non_dominated_solutions!E:E)-MIN(non_dominated_solutions!E:E)))</f>
        <v>0.6694722446449326</v>
      </c>
    </row>
    <row r="246" spans="1:4" x14ac:dyDescent="0.3">
      <c r="A246" s="1">
        <v>13</v>
      </c>
      <c r="B246" s="7">
        <f>((non_dominated_solutions!C246-MIN(non_dominated_solutions!C:C))/(MAX(non_dominated_solutions!C:C)-MIN(non_dominated_solutions!C:C)))</f>
        <v>0.61722762692855304</v>
      </c>
      <c r="C246" s="7">
        <f>((non_dominated_solutions!D246-MIN(non_dominated_solutions!D:D))/(MAX(non_dominated_solutions!D:D)-MIN(non_dominated_solutions!D:D)))</f>
        <v>0.55091348327619982</v>
      </c>
      <c r="D246" s="7">
        <f>((non_dominated_solutions!E246-MIN(non_dominated_solutions!E:E))/(MAX(non_dominated_solutions!E:E)-MIN(non_dominated_solutions!E:E)))</f>
        <v>2.3307107166254597E-2</v>
      </c>
    </row>
    <row r="247" spans="1:4" x14ac:dyDescent="0.3">
      <c r="A247" s="1">
        <v>13</v>
      </c>
      <c r="B247" s="7">
        <f>((non_dominated_solutions!C247-MIN(non_dominated_solutions!C:C))/(MAX(non_dominated_solutions!C:C)-MIN(non_dominated_solutions!C:C)))</f>
        <v>0.61722762692855304</v>
      </c>
      <c r="C247" s="7">
        <f>((non_dominated_solutions!D247-MIN(non_dominated_solutions!D:D))/(MAX(non_dominated_solutions!D:D)-MIN(non_dominated_solutions!D:D)))</f>
        <v>0.55091348327619982</v>
      </c>
      <c r="D247" s="7">
        <f>((non_dominated_solutions!E247-MIN(non_dominated_solutions!E:E))/(MAX(non_dominated_solutions!E:E)-MIN(non_dominated_solutions!E:E)))</f>
        <v>2.3307107166254597E-2</v>
      </c>
    </row>
    <row r="248" spans="1:4" x14ac:dyDescent="0.3">
      <c r="A248" s="1">
        <v>13</v>
      </c>
      <c r="B248" s="7">
        <f>((non_dominated_solutions!C248-MIN(non_dominated_solutions!C:C))/(MAX(non_dominated_solutions!C:C)-MIN(non_dominated_solutions!C:C)))</f>
        <v>0.3524186818167459</v>
      </c>
      <c r="C248" s="7">
        <f>((non_dominated_solutions!D248-MIN(non_dominated_solutions!D:D))/(MAX(non_dominated_solutions!D:D)-MIN(non_dominated_solutions!D:D)))</f>
        <v>5.8675541530679651E-2</v>
      </c>
      <c r="D248" s="7">
        <f>((non_dominated_solutions!E248-MIN(non_dominated_solutions!E:E))/(MAX(non_dominated_solutions!E:E)-MIN(non_dominated_solutions!E:E)))</f>
        <v>0.28543483119899926</v>
      </c>
    </row>
    <row r="249" spans="1:4" x14ac:dyDescent="0.3">
      <c r="A249" s="1">
        <v>13</v>
      </c>
      <c r="B249" s="7">
        <f>((non_dominated_solutions!C249-MIN(non_dominated_solutions!C:C))/(MAX(non_dominated_solutions!C:C)-MIN(non_dominated_solutions!C:C)))</f>
        <v>0.30526858112205074</v>
      </c>
      <c r="C249" s="7">
        <f>((non_dominated_solutions!D249-MIN(non_dominated_solutions!D:D))/(MAX(non_dominated_solutions!D:D)-MIN(non_dominated_solutions!D:D)))</f>
        <v>5.4794168539591959E-2</v>
      </c>
      <c r="D249" s="7">
        <f>((non_dominated_solutions!E249-MIN(non_dominated_solutions!E:E))/(MAX(non_dominated_solutions!E:E)-MIN(non_dominated_solutions!E:E)))</f>
        <v>0.44175919935834801</v>
      </c>
    </row>
    <row r="250" spans="1:4" x14ac:dyDescent="0.3">
      <c r="A250" s="1">
        <v>13</v>
      </c>
      <c r="B250" s="7">
        <f>((non_dominated_solutions!C250-MIN(non_dominated_solutions!C:C))/(MAX(non_dominated_solutions!C:C)-MIN(non_dominated_solutions!C:C)))</f>
        <v>0.30272860662710682</v>
      </c>
      <c r="C250" s="7">
        <f>((non_dominated_solutions!D250-MIN(non_dominated_solutions!D:D))/(MAX(non_dominated_solutions!D:D)-MIN(non_dominated_solutions!D:D)))</f>
        <v>3.9573395968833955E-2</v>
      </c>
      <c r="D250" s="7">
        <f>((non_dominated_solutions!E250-MIN(non_dominated_solutions!E:E))/(MAX(non_dominated_solutions!E:E)-MIN(non_dominated_solutions!E:E)))</f>
        <v>0.60502479570496437</v>
      </c>
    </row>
    <row r="251" spans="1:4" x14ac:dyDescent="0.3">
      <c r="A251" s="1">
        <v>13</v>
      </c>
      <c r="B251" s="7">
        <f>((non_dominated_solutions!C251-MIN(non_dominated_solutions!C:C))/(MAX(non_dominated_solutions!C:C)-MIN(non_dominated_solutions!C:C)))</f>
        <v>0.27675930551840316</v>
      </c>
      <c r="C251" s="7">
        <f>((non_dominated_solutions!D251-MIN(non_dominated_solutions!D:D))/(MAX(non_dominated_solutions!D:D)-MIN(non_dominated_solutions!D:D)))</f>
        <v>6.8589611791287378E-2</v>
      </c>
      <c r="D251" s="7">
        <f>((non_dominated_solutions!E251-MIN(non_dominated_solutions!E:E))/(MAX(non_dominated_solutions!E:E)-MIN(non_dominated_solutions!E:E)))</f>
        <v>0.32992170341483618</v>
      </c>
    </row>
    <row r="252" spans="1:4" x14ac:dyDescent="0.3">
      <c r="A252" s="1">
        <v>13</v>
      </c>
      <c r="B252" s="7">
        <f>((non_dominated_solutions!C252-MIN(non_dominated_solutions!C:C))/(MAX(non_dominated_solutions!C:C)-MIN(non_dominated_solutions!C:C)))</f>
        <v>0.42727869351787495</v>
      </c>
      <c r="C252" s="7">
        <f>((non_dominated_solutions!D252-MIN(non_dominated_solutions!D:D))/(MAX(non_dominated_solutions!D:D)-MIN(non_dominated_solutions!D:D)))</f>
        <v>0.24464022213038802</v>
      </c>
      <c r="D252" s="7">
        <f>((non_dominated_solutions!E252-MIN(non_dominated_solutions!E:E))/(MAX(non_dominated_solutions!E:E)-MIN(non_dominated_solutions!E:E)))</f>
        <v>0.1381385515185691</v>
      </c>
    </row>
    <row r="253" spans="1:4" x14ac:dyDescent="0.3">
      <c r="A253" s="1">
        <v>13</v>
      </c>
      <c r="B253" s="7">
        <f>((non_dominated_solutions!C253-MIN(non_dominated_solutions!C:C))/(MAX(non_dominated_solutions!C:C)-MIN(non_dominated_solutions!C:C)))</f>
        <v>0.38822557912345801</v>
      </c>
      <c r="C253" s="7">
        <f>((non_dominated_solutions!D253-MIN(non_dominated_solutions!D:D))/(MAX(non_dominated_solutions!D:D)-MIN(non_dominated_solutions!D:D)))</f>
        <v>4.875645150697433E-2</v>
      </c>
      <c r="D253" s="7">
        <f>((non_dominated_solutions!E253-MIN(non_dominated_solutions!E:E))/(MAX(non_dominated_solutions!E:E)-MIN(non_dominated_solutions!E:E)))</f>
        <v>0.19446481181431247</v>
      </c>
    </row>
    <row r="254" spans="1:4" x14ac:dyDescent="0.3">
      <c r="A254" s="1">
        <v>14</v>
      </c>
      <c r="B254" s="7">
        <f>((non_dominated_solutions!C254-MIN(non_dominated_solutions!C:C))/(MAX(non_dominated_solutions!C:C)-MIN(non_dominated_solutions!C:C)))</f>
        <v>0</v>
      </c>
      <c r="C254" s="7">
        <f>((non_dominated_solutions!D254-MIN(non_dominated_solutions!D:D))/(MAX(non_dominated_solutions!D:D)-MIN(non_dominated_solutions!D:D)))</f>
        <v>0.30930839585377012</v>
      </c>
      <c r="D254" s="7">
        <f>((non_dominated_solutions!E254-MIN(non_dominated_solutions!E:E))/(MAX(non_dominated_solutions!E:E)-MIN(non_dominated_solutions!E:E)))</f>
        <v>0.66235076999387044</v>
      </c>
    </row>
    <row r="255" spans="1:4" x14ac:dyDescent="0.3">
      <c r="A255" s="1">
        <v>14</v>
      </c>
      <c r="B255" s="7">
        <f>((non_dominated_solutions!C255-MIN(non_dominated_solutions!C:C))/(MAX(non_dominated_solutions!C:C)-MIN(non_dominated_solutions!C:C)))</f>
        <v>7.299961005261596E-2</v>
      </c>
      <c r="C255" s="7">
        <f>((non_dominated_solutions!D255-MIN(non_dominated_solutions!D:D))/(MAX(non_dominated_solutions!D:D)-MIN(non_dominated_solutions!D:D)))</f>
        <v>0.27686289479101928</v>
      </c>
      <c r="D255" s="7">
        <f>((non_dominated_solutions!E255-MIN(non_dominated_solutions!E:E))/(MAX(non_dominated_solutions!E:E)-MIN(non_dominated_solutions!E:E)))</f>
        <v>0.6595114634720024</v>
      </c>
    </row>
    <row r="256" spans="1:4" x14ac:dyDescent="0.3">
      <c r="A256" s="1">
        <v>14</v>
      </c>
      <c r="B256" s="7">
        <f>((non_dominated_solutions!C256-MIN(non_dominated_solutions!C:C))/(MAX(non_dominated_solutions!C:C)-MIN(non_dominated_solutions!C:C)))</f>
        <v>0.46229045699207294</v>
      </c>
      <c r="C256" s="7">
        <f>((non_dominated_solutions!D256-MIN(non_dominated_solutions!D:D))/(MAX(non_dominated_solutions!D:D)-MIN(non_dominated_solutions!D:D)))</f>
        <v>0.30840189703613424</v>
      </c>
      <c r="D256" s="7">
        <f>((non_dominated_solutions!E256-MIN(non_dominated_solutions!E:E))/(MAX(non_dominated_solutions!E:E)-MIN(non_dominated_solutions!E:E)))</f>
        <v>0.11478506713990133</v>
      </c>
    </row>
    <row r="257" spans="1:4" x14ac:dyDescent="0.3">
      <c r="A257" s="1">
        <v>14</v>
      </c>
      <c r="B257" s="7">
        <f>((non_dominated_solutions!C257-MIN(non_dominated_solutions!C:C))/(MAX(non_dominated_solutions!C:C)-MIN(non_dominated_solutions!C:C)))</f>
        <v>0</v>
      </c>
      <c r="C257" s="7">
        <f>((non_dominated_solutions!D257-MIN(non_dominated_solutions!D:D))/(MAX(non_dominated_solutions!D:D)-MIN(non_dominated_solutions!D:D)))</f>
        <v>0.30930839585377012</v>
      </c>
      <c r="D257" s="7">
        <f>((non_dominated_solutions!E257-MIN(non_dominated_solutions!E:E))/(MAX(non_dominated_solutions!E:E)-MIN(non_dominated_solutions!E:E)))</f>
        <v>0.66235076999387044</v>
      </c>
    </row>
    <row r="258" spans="1:4" x14ac:dyDescent="0.3">
      <c r="A258" s="1">
        <v>14</v>
      </c>
      <c r="B258" s="7">
        <f>((non_dominated_solutions!C258-MIN(non_dominated_solutions!C:C))/(MAX(non_dominated_solutions!C:C)-MIN(non_dominated_solutions!C:C)))</f>
        <v>0</v>
      </c>
      <c r="C258" s="7">
        <f>((non_dominated_solutions!D258-MIN(non_dominated_solutions!D:D))/(MAX(non_dominated_solutions!D:D)-MIN(non_dominated_solutions!D:D)))</f>
        <v>0.30930839585377012</v>
      </c>
      <c r="D258" s="7">
        <f>((non_dominated_solutions!E258-MIN(non_dominated_solutions!E:E))/(MAX(non_dominated_solutions!E:E)-MIN(non_dominated_solutions!E:E)))</f>
        <v>0.66235076999387044</v>
      </c>
    </row>
    <row r="259" spans="1:4" x14ac:dyDescent="0.3">
      <c r="A259" s="1">
        <v>14</v>
      </c>
      <c r="B259" s="7">
        <f>((non_dominated_solutions!C259-MIN(non_dominated_solutions!C:C))/(MAX(non_dominated_solutions!C:C)-MIN(non_dominated_solutions!C:C)))</f>
        <v>0.12963978801500475</v>
      </c>
      <c r="C259" s="7">
        <f>((non_dominated_solutions!D259-MIN(non_dominated_solutions!D:D))/(MAX(non_dominated_solutions!D:D)-MIN(non_dominated_solutions!D:D)))</f>
        <v>0.40404211788213851</v>
      </c>
      <c r="D259" s="7">
        <f>((non_dominated_solutions!E259-MIN(non_dominated_solutions!E:E))/(MAX(non_dominated_solutions!E:E)-MIN(non_dominated_solutions!E:E)))</f>
        <v>0.5526415753646996</v>
      </c>
    </row>
    <row r="260" spans="1:4" x14ac:dyDescent="0.3">
      <c r="A260" s="1">
        <v>14</v>
      </c>
      <c r="B260" s="7">
        <f>((non_dominated_solutions!C260-MIN(non_dominated_solutions!C:C))/(MAX(non_dominated_solutions!C:C)-MIN(non_dominated_solutions!C:C)))</f>
        <v>0</v>
      </c>
      <c r="C260" s="7">
        <f>((non_dominated_solutions!D260-MIN(non_dominated_solutions!D:D))/(MAX(non_dominated_solutions!D:D)-MIN(non_dominated_solutions!D:D)))</f>
        <v>0.30930839585377012</v>
      </c>
      <c r="D260" s="7">
        <f>((non_dominated_solutions!E260-MIN(non_dominated_solutions!E:E))/(MAX(non_dominated_solutions!E:E)-MIN(non_dominated_solutions!E:E)))</f>
        <v>0.66235076999387044</v>
      </c>
    </row>
    <row r="261" spans="1:4" x14ac:dyDescent="0.3">
      <c r="A261" s="1">
        <v>14</v>
      </c>
      <c r="B261" s="7">
        <f>((non_dominated_solutions!C261-MIN(non_dominated_solutions!C:C))/(MAX(non_dominated_solutions!C:C)-MIN(non_dominated_solutions!C:C)))</f>
        <v>0</v>
      </c>
      <c r="C261" s="7">
        <f>((non_dominated_solutions!D261-MIN(non_dominated_solutions!D:D))/(MAX(non_dominated_solutions!D:D)-MIN(non_dominated_solutions!D:D)))</f>
        <v>0.30930839585377012</v>
      </c>
      <c r="D261" s="7">
        <f>((non_dominated_solutions!E261-MIN(non_dominated_solutions!E:E))/(MAX(non_dominated_solutions!E:E)-MIN(non_dominated_solutions!E:E)))</f>
        <v>0.66235076999387044</v>
      </c>
    </row>
    <row r="262" spans="1:4" x14ac:dyDescent="0.3">
      <c r="A262" s="1">
        <v>14</v>
      </c>
      <c r="B262" s="7">
        <f>((non_dominated_solutions!C262-MIN(non_dominated_solutions!C:C))/(MAX(non_dominated_solutions!C:C)-MIN(non_dominated_solutions!C:C)))</f>
        <v>0.35171185570125307</v>
      </c>
      <c r="C262" s="7">
        <f>((non_dominated_solutions!D262-MIN(non_dominated_solutions!D:D))/(MAX(non_dominated_solutions!D:D)-MIN(non_dominated_solutions!D:D)))</f>
        <v>0</v>
      </c>
      <c r="D262" s="7">
        <f>((non_dominated_solutions!E262-MIN(non_dominated_solutions!E:E))/(MAX(non_dominated_solutions!E:E)-MIN(non_dominated_solutions!E:E)))</f>
        <v>0.5025111286747872</v>
      </c>
    </row>
    <row r="263" spans="1:4" x14ac:dyDescent="0.3">
      <c r="A263" s="1">
        <v>14</v>
      </c>
      <c r="B263" s="7">
        <f>((non_dominated_solutions!C263-MIN(non_dominated_solutions!C:C))/(MAX(non_dominated_solutions!C:C)-MIN(non_dominated_solutions!C:C)))</f>
        <v>0.31503221039861851</v>
      </c>
      <c r="C263" s="7">
        <f>((non_dominated_solutions!D263-MIN(non_dominated_solutions!D:D))/(MAX(non_dominated_solutions!D:D)-MIN(non_dominated_solutions!D:D)))</f>
        <v>5.926114679331445E-2</v>
      </c>
      <c r="D263" s="7">
        <f>((non_dominated_solutions!E263-MIN(non_dominated_solutions!E:E))/(MAX(non_dominated_solutions!E:E)-MIN(non_dominated_solutions!E:E)))</f>
        <v>0.42206879253524848</v>
      </c>
    </row>
    <row r="264" spans="1:4" x14ac:dyDescent="0.3">
      <c r="A264" s="1">
        <v>14</v>
      </c>
      <c r="B264" s="7">
        <f>((non_dominated_solutions!C264-MIN(non_dominated_solutions!C:C))/(MAX(non_dominated_solutions!C:C)-MIN(non_dominated_solutions!C:C)))</f>
        <v>0</v>
      </c>
      <c r="C264" s="7">
        <f>((non_dominated_solutions!D264-MIN(non_dominated_solutions!D:D))/(MAX(non_dominated_solutions!D:D)-MIN(non_dominated_solutions!D:D)))</f>
        <v>0.30930839585377012</v>
      </c>
      <c r="D264" s="7">
        <f>((non_dominated_solutions!E264-MIN(non_dominated_solutions!E:E))/(MAX(non_dominated_solutions!E:E)-MIN(non_dominated_solutions!E:E)))</f>
        <v>0.66235076999387044</v>
      </c>
    </row>
    <row r="265" spans="1:4" x14ac:dyDescent="0.3">
      <c r="A265" s="1">
        <v>14</v>
      </c>
      <c r="B265" s="7">
        <f>((non_dominated_solutions!C265-MIN(non_dominated_solutions!C:C))/(MAX(non_dominated_solutions!C:C)-MIN(non_dominated_solutions!C:C)))</f>
        <v>0</v>
      </c>
      <c r="C265" s="7">
        <f>((non_dominated_solutions!D265-MIN(non_dominated_solutions!D:D))/(MAX(non_dominated_solutions!D:D)-MIN(non_dominated_solutions!D:D)))</f>
        <v>0.30930839585377012</v>
      </c>
      <c r="D265" s="7">
        <f>((non_dominated_solutions!E265-MIN(non_dominated_solutions!E:E))/(MAX(non_dominated_solutions!E:E)-MIN(non_dominated_solutions!E:E)))</f>
        <v>0.66235076999387044</v>
      </c>
    </row>
    <row r="266" spans="1:4" x14ac:dyDescent="0.3">
      <c r="A266" s="1">
        <v>14</v>
      </c>
      <c r="B266" s="7">
        <f>((non_dominated_solutions!C266-MIN(non_dominated_solutions!C:C))/(MAX(non_dominated_solutions!C:C)-MIN(non_dominated_solutions!C:C)))</f>
        <v>0.61722762692855304</v>
      </c>
      <c r="C266" s="7">
        <f>((non_dominated_solutions!D266-MIN(non_dominated_solutions!D:D))/(MAX(non_dominated_solutions!D:D)-MIN(non_dominated_solutions!D:D)))</f>
        <v>0.55091348327619982</v>
      </c>
      <c r="D266" s="7">
        <f>((non_dominated_solutions!E266-MIN(non_dominated_solutions!E:E))/(MAX(non_dominated_solutions!E:E)-MIN(non_dominated_solutions!E:E)))</f>
        <v>2.3307107166254597E-2</v>
      </c>
    </row>
    <row r="267" spans="1:4" x14ac:dyDescent="0.3">
      <c r="A267" s="1">
        <v>14</v>
      </c>
      <c r="B267" s="7">
        <f>((non_dominated_solutions!C267-MIN(non_dominated_solutions!C:C))/(MAX(non_dominated_solutions!C:C)-MIN(non_dominated_solutions!C:C)))</f>
        <v>0.27458097430599715</v>
      </c>
      <c r="C267" s="7">
        <f>((non_dominated_solutions!D267-MIN(non_dominated_solutions!D:D))/(MAX(non_dominated_solutions!D:D)-MIN(non_dominated_solutions!D:D)))</f>
        <v>0.31168803836669157</v>
      </c>
      <c r="D267" s="7">
        <f>((non_dominated_solutions!E267-MIN(non_dominated_solutions!E:E))/(MAX(non_dominated_solutions!E:E)-MIN(non_dominated_solutions!E:E)))</f>
        <v>0.53517448499682252</v>
      </c>
    </row>
    <row r="268" spans="1:4" x14ac:dyDescent="0.3">
      <c r="A268" s="1">
        <v>14</v>
      </c>
      <c r="B268" s="7">
        <f>((non_dominated_solutions!C268-MIN(non_dominated_solutions!C:C))/(MAX(non_dominated_solutions!C:C)-MIN(non_dominated_solutions!C:C)))</f>
        <v>0.40161280290825691</v>
      </c>
      <c r="C268" s="7">
        <f>((non_dominated_solutions!D268-MIN(non_dominated_solutions!D:D))/(MAX(non_dominated_solutions!D:D)-MIN(non_dominated_solutions!D:D)))</f>
        <v>0.21971724200947582</v>
      </c>
      <c r="D268" s="7">
        <f>((non_dominated_solutions!E268-MIN(non_dominated_solutions!E:E))/(MAX(non_dominated_solutions!E:E)-MIN(non_dominated_solutions!E:E)))</f>
        <v>0.17325913325042042</v>
      </c>
    </row>
    <row r="269" spans="1:4" x14ac:dyDescent="0.3">
      <c r="A269" s="1">
        <v>14</v>
      </c>
      <c r="B269" s="7">
        <f>((non_dominated_solutions!C269-MIN(non_dominated_solutions!C:C))/(MAX(non_dominated_solutions!C:C)-MIN(non_dominated_solutions!C:C)))</f>
        <v>3.9120972580227953E-2</v>
      </c>
      <c r="C269" s="7">
        <f>((non_dominated_solutions!D269-MIN(non_dominated_solutions!D:D))/(MAX(non_dominated_solutions!D:D)-MIN(non_dominated_solutions!D:D)))</f>
        <v>0.15014112686196471</v>
      </c>
      <c r="D269" s="7">
        <f>((non_dominated_solutions!E269-MIN(non_dominated_solutions!E:E))/(MAX(non_dominated_solutions!E:E)-MIN(non_dominated_solutions!E:E)))</f>
        <v>0.6694722446449326</v>
      </c>
    </row>
    <row r="270" spans="1:4" x14ac:dyDescent="0.3">
      <c r="A270" s="1">
        <v>14</v>
      </c>
      <c r="B270" s="7">
        <f>((non_dominated_solutions!C270-MIN(non_dominated_solutions!C:C))/(MAX(non_dominated_solutions!C:C)-MIN(non_dominated_solutions!C:C)))</f>
        <v>0.61722762692855304</v>
      </c>
      <c r="C270" s="7">
        <f>((non_dominated_solutions!D270-MIN(non_dominated_solutions!D:D))/(MAX(non_dominated_solutions!D:D)-MIN(non_dominated_solutions!D:D)))</f>
        <v>0.55091348327619982</v>
      </c>
      <c r="D270" s="7">
        <f>((non_dominated_solutions!E270-MIN(non_dominated_solutions!E:E))/(MAX(non_dominated_solutions!E:E)-MIN(non_dominated_solutions!E:E)))</f>
        <v>2.3307107166254597E-2</v>
      </c>
    </row>
    <row r="271" spans="1:4" x14ac:dyDescent="0.3">
      <c r="A271" s="1">
        <v>14</v>
      </c>
      <c r="B271" s="7">
        <f>((non_dominated_solutions!C271-MIN(non_dominated_solutions!C:C))/(MAX(non_dominated_solutions!C:C)-MIN(non_dominated_solutions!C:C)))</f>
        <v>0.61722762692855304</v>
      </c>
      <c r="C271" s="7">
        <f>((non_dominated_solutions!D271-MIN(non_dominated_solutions!D:D))/(MAX(non_dominated_solutions!D:D)-MIN(non_dominated_solutions!D:D)))</f>
        <v>0.55091348327619982</v>
      </c>
      <c r="D271" s="7">
        <f>((non_dominated_solutions!E271-MIN(non_dominated_solutions!E:E))/(MAX(non_dominated_solutions!E:E)-MIN(non_dominated_solutions!E:E)))</f>
        <v>2.3307107166254597E-2</v>
      </c>
    </row>
    <row r="272" spans="1:4" x14ac:dyDescent="0.3">
      <c r="A272" s="1">
        <v>14</v>
      </c>
      <c r="B272" s="7">
        <f>((non_dominated_solutions!C272-MIN(non_dominated_solutions!C:C))/(MAX(non_dominated_solutions!C:C)-MIN(non_dominated_solutions!C:C)))</f>
        <v>0.3524186818167459</v>
      </c>
      <c r="C272" s="7">
        <f>((non_dominated_solutions!D272-MIN(non_dominated_solutions!D:D))/(MAX(non_dominated_solutions!D:D)-MIN(non_dominated_solutions!D:D)))</f>
        <v>5.8675541530679651E-2</v>
      </c>
      <c r="D272" s="7">
        <f>((non_dominated_solutions!E272-MIN(non_dominated_solutions!E:E))/(MAX(non_dominated_solutions!E:E)-MIN(non_dominated_solutions!E:E)))</f>
        <v>0.28543483119899926</v>
      </c>
    </row>
    <row r="273" spans="1:4" x14ac:dyDescent="0.3">
      <c r="A273" s="1">
        <v>14</v>
      </c>
      <c r="B273" s="7">
        <f>((non_dominated_solutions!C273-MIN(non_dominated_solutions!C:C))/(MAX(non_dominated_solutions!C:C)-MIN(non_dominated_solutions!C:C)))</f>
        <v>0.30526858112205074</v>
      </c>
      <c r="C273" s="7">
        <f>((non_dominated_solutions!D273-MIN(non_dominated_solutions!D:D))/(MAX(non_dominated_solutions!D:D)-MIN(non_dominated_solutions!D:D)))</f>
        <v>5.4794168539591959E-2</v>
      </c>
      <c r="D273" s="7">
        <f>((non_dominated_solutions!E273-MIN(non_dominated_solutions!E:E))/(MAX(non_dominated_solutions!E:E)-MIN(non_dominated_solutions!E:E)))</f>
        <v>0.44175919935834801</v>
      </c>
    </row>
    <row r="274" spans="1:4" x14ac:dyDescent="0.3">
      <c r="A274" s="1">
        <v>14</v>
      </c>
      <c r="B274" s="7">
        <f>((non_dominated_solutions!C274-MIN(non_dominated_solutions!C:C))/(MAX(non_dominated_solutions!C:C)-MIN(non_dominated_solutions!C:C)))</f>
        <v>0.27675930551840316</v>
      </c>
      <c r="C274" s="7">
        <f>((non_dominated_solutions!D274-MIN(non_dominated_solutions!D:D))/(MAX(non_dominated_solutions!D:D)-MIN(non_dominated_solutions!D:D)))</f>
        <v>6.8589611791287378E-2</v>
      </c>
      <c r="D274" s="7">
        <f>((non_dominated_solutions!E274-MIN(non_dominated_solutions!E:E))/(MAX(non_dominated_solutions!E:E)-MIN(non_dominated_solutions!E:E)))</f>
        <v>0.32992170341483618</v>
      </c>
    </row>
    <row r="275" spans="1:4" x14ac:dyDescent="0.3">
      <c r="A275" s="1">
        <v>14</v>
      </c>
      <c r="B275" s="7">
        <f>((non_dominated_solutions!C275-MIN(non_dominated_solutions!C:C))/(MAX(non_dominated_solutions!C:C)-MIN(non_dominated_solutions!C:C)))</f>
        <v>0.42727869351787495</v>
      </c>
      <c r="C275" s="7">
        <f>((non_dominated_solutions!D275-MIN(non_dominated_solutions!D:D))/(MAX(non_dominated_solutions!D:D)-MIN(non_dominated_solutions!D:D)))</f>
        <v>0.24464022213038802</v>
      </c>
      <c r="D275" s="7">
        <f>((non_dominated_solutions!E275-MIN(non_dominated_solutions!E:E))/(MAX(non_dominated_solutions!E:E)-MIN(non_dominated_solutions!E:E)))</f>
        <v>0.1381385515185691</v>
      </c>
    </row>
    <row r="276" spans="1:4" x14ac:dyDescent="0.3">
      <c r="A276" s="1">
        <v>14</v>
      </c>
      <c r="B276" s="7">
        <f>((non_dominated_solutions!C276-MIN(non_dominated_solutions!C:C))/(MAX(non_dominated_solutions!C:C)-MIN(non_dominated_solutions!C:C)))</f>
        <v>0.38822557912345801</v>
      </c>
      <c r="C276" s="7">
        <f>((non_dominated_solutions!D276-MIN(non_dominated_solutions!D:D))/(MAX(non_dominated_solutions!D:D)-MIN(non_dominated_solutions!D:D)))</f>
        <v>4.875645150697433E-2</v>
      </c>
      <c r="D276" s="7">
        <f>((non_dominated_solutions!E276-MIN(non_dominated_solutions!E:E))/(MAX(non_dominated_solutions!E:E)-MIN(non_dominated_solutions!E:E)))</f>
        <v>0.19446481181431247</v>
      </c>
    </row>
    <row r="277" spans="1:4" x14ac:dyDescent="0.3">
      <c r="A277" s="1">
        <v>14</v>
      </c>
      <c r="B277" s="7">
        <f>((non_dominated_solutions!C277-MIN(non_dominated_solutions!C:C))/(MAX(non_dominated_solutions!C:C)-MIN(non_dominated_solutions!C:C)))</f>
        <v>0.33551821008013039</v>
      </c>
      <c r="C277" s="7">
        <f>((non_dominated_solutions!D277-MIN(non_dominated_solutions!D:D))/(MAX(non_dominated_solutions!D:D)-MIN(non_dominated_solutions!D:D)))</f>
        <v>0.19278774421895897</v>
      </c>
      <c r="D277" s="7">
        <f>((non_dominated_solutions!E277-MIN(non_dominated_solutions!E:E))/(MAX(non_dominated_solutions!E:E)-MIN(non_dominated_solutions!E:E)))</f>
        <v>0.30703034508112798</v>
      </c>
    </row>
    <row r="278" spans="1:4" x14ac:dyDescent="0.3">
      <c r="A278" s="1">
        <v>14</v>
      </c>
      <c r="B278" s="7">
        <f>((non_dominated_solutions!C278-MIN(non_dominated_solutions!C:C))/(MAX(non_dominated_solutions!C:C)-MIN(non_dominated_solutions!C:C)))</f>
        <v>0.26998560055364729</v>
      </c>
      <c r="C278" s="7">
        <f>((non_dominated_solutions!D278-MIN(non_dominated_solutions!D:D))/(MAX(non_dominated_solutions!D:D)-MIN(non_dominated_solutions!D:D)))</f>
        <v>0.28151567832682894</v>
      </c>
      <c r="D278" s="7">
        <f>((non_dominated_solutions!E278-MIN(non_dominated_solutions!E:E))/(MAX(non_dominated_solutions!E:E)-MIN(non_dominated_solutions!E:E)))</f>
        <v>0.64352598173148878</v>
      </c>
    </row>
    <row r="279" spans="1:4" x14ac:dyDescent="0.3">
      <c r="A279" s="1">
        <v>14</v>
      </c>
      <c r="B279" s="7">
        <f>((non_dominated_solutions!C279-MIN(non_dominated_solutions!C:C))/(MAX(non_dominated_solutions!C:C)-MIN(non_dominated_solutions!C:C)))</f>
        <v>0.27839120319386468</v>
      </c>
      <c r="C279" s="7">
        <f>((non_dominated_solutions!D279-MIN(non_dominated_solutions!D:D))/(MAX(non_dominated_solutions!D:D)-MIN(non_dominated_solutions!D:D)))</f>
        <v>1.8081525915567984E-2</v>
      </c>
      <c r="D279" s="7">
        <f>((non_dominated_solutions!E279-MIN(non_dominated_solutions!E:E))/(MAX(non_dominated_solutions!E:E)-MIN(non_dominated_solutions!E:E)))</f>
        <v>0.52330218392940797</v>
      </c>
    </row>
    <row r="280" spans="1:4" x14ac:dyDescent="0.3">
      <c r="A280" s="1">
        <v>15</v>
      </c>
      <c r="B280" s="7">
        <f>((non_dominated_solutions!C280-MIN(non_dominated_solutions!C:C))/(MAX(non_dominated_solutions!C:C)-MIN(non_dominated_solutions!C:C)))</f>
        <v>0</v>
      </c>
      <c r="C280" s="7">
        <f>((non_dominated_solutions!D280-MIN(non_dominated_solutions!D:D))/(MAX(non_dominated_solutions!D:D)-MIN(non_dominated_solutions!D:D)))</f>
        <v>0.30930839585377012</v>
      </c>
      <c r="D280" s="7">
        <f>((non_dominated_solutions!E280-MIN(non_dominated_solutions!E:E))/(MAX(non_dominated_solutions!E:E)-MIN(non_dominated_solutions!E:E)))</f>
        <v>0.66235076999387044</v>
      </c>
    </row>
    <row r="281" spans="1:4" x14ac:dyDescent="0.3">
      <c r="A281" s="1">
        <v>15</v>
      </c>
      <c r="B281" s="7">
        <f>((non_dominated_solutions!C281-MIN(non_dominated_solutions!C:C))/(MAX(non_dominated_solutions!C:C)-MIN(non_dominated_solutions!C:C)))</f>
        <v>7.299961005261596E-2</v>
      </c>
      <c r="C281" s="7">
        <f>((non_dominated_solutions!D281-MIN(non_dominated_solutions!D:D))/(MAX(non_dominated_solutions!D:D)-MIN(non_dominated_solutions!D:D)))</f>
        <v>0.27686289479101928</v>
      </c>
      <c r="D281" s="7">
        <f>((non_dominated_solutions!E281-MIN(non_dominated_solutions!E:E))/(MAX(non_dominated_solutions!E:E)-MIN(non_dominated_solutions!E:E)))</f>
        <v>0.6595114634720024</v>
      </c>
    </row>
    <row r="282" spans="1:4" x14ac:dyDescent="0.3">
      <c r="A282" s="1">
        <v>15</v>
      </c>
      <c r="B282" s="7">
        <f>((non_dominated_solutions!C282-MIN(non_dominated_solutions!C:C))/(MAX(non_dominated_solutions!C:C)-MIN(non_dominated_solutions!C:C)))</f>
        <v>0.46229045699207294</v>
      </c>
      <c r="C282" s="7">
        <f>((non_dominated_solutions!D282-MIN(non_dominated_solutions!D:D))/(MAX(non_dominated_solutions!D:D)-MIN(non_dominated_solutions!D:D)))</f>
        <v>0.30840189703613424</v>
      </c>
      <c r="D282" s="7">
        <f>((non_dominated_solutions!E282-MIN(non_dominated_solutions!E:E))/(MAX(non_dominated_solutions!E:E)-MIN(non_dominated_solutions!E:E)))</f>
        <v>0.11478506713990133</v>
      </c>
    </row>
    <row r="283" spans="1:4" x14ac:dyDescent="0.3">
      <c r="A283" s="1">
        <v>15</v>
      </c>
      <c r="B283" s="7">
        <f>((non_dominated_solutions!C283-MIN(non_dominated_solutions!C:C))/(MAX(non_dominated_solutions!C:C)-MIN(non_dominated_solutions!C:C)))</f>
        <v>0</v>
      </c>
      <c r="C283" s="7">
        <f>((non_dominated_solutions!D283-MIN(non_dominated_solutions!D:D))/(MAX(non_dominated_solutions!D:D)-MIN(non_dominated_solutions!D:D)))</f>
        <v>0.30930839585377012</v>
      </c>
      <c r="D283" s="7">
        <f>((non_dominated_solutions!E283-MIN(non_dominated_solutions!E:E))/(MAX(non_dominated_solutions!E:E)-MIN(non_dominated_solutions!E:E)))</f>
        <v>0.66235076999387044</v>
      </c>
    </row>
    <row r="284" spans="1:4" x14ac:dyDescent="0.3">
      <c r="A284" s="1">
        <v>15</v>
      </c>
      <c r="B284" s="7">
        <f>((non_dominated_solutions!C284-MIN(non_dominated_solutions!C:C))/(MAX(non_dominated_solutions!C:C)-MIN(non_dominated_solutions!C:C)))</f>
        <v>0</v>
      </c>
      <c r="C284" s="7">
        <f>((non_dominated_solutions!D284-MIN(non_dominated_solutions!D:D))/(MAX(non_dominated_solutions!D:D)-MIN(non_dominated_solutions!D:D)))</f>
        <v>0.30930839585377012</v>
      </c>
      <c r="D284" s="7">
        <f>((non_dominated_solutions!E284-MIN(non_dominated_solutions!E:E))/(MAX(non_dominated_solutions!E:E)-MIN(non_dominated_solutions!E:E)))</f>
        <v>0.66235076999387044</v>
      </c>
    </row>
    <row r="285" spans="1:4" x14ac:dyDescent="0.3">
      <c r="A285" s="1">
        <v>15</v>
      </c>
      <c r="B285" s="7">
        <f>((non_dominated_solutions!C285-MIN(non_dominated_solutions!C:C))/(MAX(non_dominated_solutions!C:C)-MIN(non_dominated_solutions!C:C)))</f>
        <v>0.12963978801500475</v>
      </c>
      <c r="C285" s="7">
        <f>((non_dominated_solutions!D285-MIN(non_dominated_solutions!D:D))/(MAX(non_dominated_solutions!D:D)-MIN(non_dominated_solutions!D:D)))</f>
        <v>0.40404211788213851</v>
      </c>
      <c r="D285" s="7">
        <f>((non_dominated_solutions!E285-MIN(non_dominated_solutions!E:E))/(MAX(non_dominated_solutions!E:E)-MIN(non_dominated_solutions!E:E)))</f>
        <v>0.5526415753646996</v>
      </c>
    </row>
    <row r="286" spans="1:4" x14ac:dyDescent="0.3">
      <c r="A286" s="1">
        <v>15</v>
      </c>
      <c r="B286" s="7">
        <f>((non_dominated_solutions!C286-MIN(non_dominated_solutions!C:C))/(MAX(non_dominated_solutions!C:C)-MIN(non_dominated_solutions!C:C)))</f>
        <v>0</v>
      </c>
      <c r="C286" s="7">
        <f>((non_dominated_solutions!D286-MIN(non_dominated_solutions!D:D))/(MAX(non_dominated_solutions!D:D)-MIN(non_dominated_solutions!D:D)))</f>
        <v>0.30930839585377012</v>
      </c>
      <c r="D286" s="7">
        <f>((non_dominated_solutions!E286-MIN(non_dominated_solutions!E:E))/(MAX(non_dominated_solutions!E:E)-MIN(non_dominated_solutions!E:E)))</f>
        <v>0.66235076999387044</v>
      </c>
    </row>
    <row r="287" spans="1:4" x14ac:dyDescent="0.3">
      <c r="A287" s="1">
        <v>15</v>
      </c>
      <c r="B287" s="7">
        <f>((non_dominated_solutions!C287-MIN(non_dominated_solutions!C:C))/(MAX(non_dominated_solutions!C:C)-MIN(non_dominated_solutions!C:C)))</f>
        <v>0</v>
      </c>
      <c r="C287" s="7">
        <f>((non_dominated_solutions!D287-MIN(non_dominated_solutions!D:D))/(MAX(non_dominated_solutions!D:D)-MIN(non_dominated_solutions!D:D)))</f>
        <v>0.30930839585377012</v>
      </c>
      <c r="D287" s="7">
        <f>((non_dominated_solutions!E287-MIN(non_dominated_solutions!E:E))/(MAX(non_dominated_solutions!E:E)-MIN(non_dominated_solutions!E:E)))</f>
        <v>0.66235076999387044</v>
      </c>
    </row>
    <row r="288" spans="1:4" x14ac:dyDescent="0.3">
      <c r="A288" s="1">
        <v>15</v>
      </c>
      <c r="B288" s="7">
        <f>((non_dominated_solutions!C288-MIN(non_dominated_solutions!C:C))/(MAX(non_dominated_solutions!C:C)-MIN(non_dominated_solutions!C:C)))</f>
        <v>0.35171185570125307</v>
      </c>
      <c r="C288" s="7">
        <f>((non_dominated_solutions!D288-MIN(non_dominated_solutions!D:D))/(MAX(non_dominated_solutions!D:D)-MIN(non_dominated_solutions!D:D)))</f>
        <v>0</v>
      </c>
      <c r="D288" s="7">
        <f>((non_dominated_solutions!E288-MIN(non_dominated_solutions!E:E))/(MAX(non_dominated_solutions!E:E)-MIN(non_dominated_solutions!E:E)))</f>
        <v>0.5025111286747872</v>
      </c>
    </row>
    <row r="289" spans="1:4" x14ac:dyDescent="0.3">
      <c r="A289" s="1">
        <v>15</v>
      </c>
      <c r="B289" s="7">
        <f>((non_dominated_solutions!C289-MIN(non_dominated_solutions!C:C))/(MAX(non_dominated_solutions!C:C)-MIN(non_dominated_solutions!C:C)))</f>
        <v>0.31503221039861851</v>
      </c>
      <c r="C289" s="7">
        <f>((non_dominated_solutions!D289-MIN(non_dominated_solutions!D:D))/(MAX(non_dominated_solutions!D:D)-MIN(non_dominated_solutions!D:D)))</f>
        <v>5.926114679331445E-2</v>
      </c>
      <c r="D289" s="7">
        <f>((non_dominated_solutions!E289-MIN(non_dominated_solutions!E:E))/(MAX(non_dominated_solutions!E:E)-MIN(non_dominated_solutions!E:E)))</f>
        <v>0.42206879253524848</v>
      </c>
    </row>
    <row r="290" spans="1:4" x14ac:dyDescent="0.3">
      <c r="A290" s="1">
        <v>15</v>
      </c>
      <c r="B290" s="7">
        <f>((non_dominated_solutions!C290-MIN(non_dominated_solutions!C:C))/(MAX(non_dominated_solutions!C:C)-MIN(non_dominated_solutions!C:C)))</f>
        <v>0</v>
      </c>
      <c r="C290" s="7">
        <f>((non_dominated_solutions!D290-MIN(non_dominated_solutions!D:D))/(MAX(non_dominated_solutions!D:D)-MIN(non_dominated_solutions!D:D)))</f>
        <v>0.30930839585377012</v>
      </c>
      <c r="D290" s="7">
        <f>((non_dominated_solutions!E290-MIN(non_dominated_solutions!E:E))/(MAX(non_dominated_solutions!E:E)-MIN(non_dominated_solutions!E:E)))</f>
        <v>0.66235076999387044</v>
      </c>
    </row>
    <row r="291" spans="1:4" x14ac:dyDescent="0.3">
      <c r="A291" s="1">
        <v>15</v>
      </c>
      <c r="B291" s="7">
        <f>((non_dominated_solutions!C291-MIN(non_dominated_solutions!C:C))/(MAX(non_dominated_solutions!C:C)-MIN(non_dominated_solutions!C:C)))</f>
        <v>0</v>
      </c>
      <c r="C291" s="7">
        <f>((non_dominated_solutions!D291-MIN(non_dominated_solutions!D:D))/(MAX(non_dominated_solutions!D:D)-MIN(non_dominated_solutions!D:D)))</f>
        <v>0.30930839585377012</v>
      </c>
      <c r="D291" s="7">
        <f>((non_dominated_solutions!E291-MIN(non_dominated_solutions!E:E))/(MAX(non_dominated_solutions!E:E)-MIN(non_dominated_solutions!E:E)))</f>
        <v>0.66235076999387044</v>
      </c>
    </row>
    <row r="292" spans="1:4" x14ac:dyDescent="0.3">
      <c r="A292" s="1">
        <v>15</v>
      </c>
      <c r="B292" s="7">
        <f>((non_dominated_solutions!C292-MIN(non_dominated_solutions!C:C))/(MAX(non_dominated_solutions!C:C)-MIN(non_dominated_solutions!C:C)))</f>
        <v>0.27458097430599715</v>
      </c>
      <c r="C292" s="7">
        <f>((non_dominated_solutions!D292-MIN(non_dominated_solutions!D:D))/(MAX(non_dominated_solutions!D:D)-MIN(non_dominated_solutions!D:D)))</f>
        <v>0.31168803836669157</v>
      </c>
      <c r="D292" s="7">
        <f>((non_dominated_solutions!E292-MIN(non_dominated_solutions!E:E))/(MAX(non_dominated_solutions!E:E)-MIN(non_dominated_solutions!E:E)))</f>
        <v>0.53517448499682252</v>
      </c>
    </row>
    <row r="293" spans="1:4" x14ac:dyDescent="0.3">
      <c r="A293" s="1">
        <v>15</v>
      </c>
      <c r="B293" s="7">
        <f>((non_dominated_solutions!C293-MIN(non_dominated_solutions!C:C))/(MAX(non_dominated_solutions!C:C)-MIN(non_dominated_solutions!C:C)))</f>
        <v>0.40161280290825691</v>
      </c>
      <c r="C293" s="7">
        <f>((non_dominated_solutions!D293-MIN(non_dominated_solutions!D:D))/(MAX(non_dominated_solutions!D:D)-MIN(non_dominated_solutions!D:D)))</f>
        <v>0.21971724200947582</v>
      </c>
      <c r="D293" s="7">
        <f>((non_dominated_solutions!E293-MIN(non_dominated_solutions!E:E))/(MAX(non_dominated_solutions!E:E)-MIN(non_dominated_solutions!E:E)))</f>
        <v>0.17325913325042042</v>
      </c>
    </row>
    <row r="294" spans="1:4" x14ac:dyDescent="0.3">
      <c r="A294" s="1">
        <v>15</v>
      </c>
      <c r="B294" s="7">
        <f>((non_dominated_solutions!C294-MIN(non_dominated_solutions!C:C))/(MAX(non_dominated_solutions!C:C)-MIN(non_dominated_solutions!C:C)))</f>
        <v>3.9120972580227953E-2</v>
      </c>
      <c r="C294" s="7">
        <f>((non_dominated_solutions!D294-MIN(non_dominated_solutions!D:D))/(MAX(non_dominated_solutions!D:D)-MIN(non_dominated_solutions!D:D)))</f>
        <v>0.15014112686196471</v>
      </c>
      <c r="D294" s="7">
        <f>((non_dominated_solutions!E294-MIN(non_dominated_solutions!E:E))/(MAX(non_dominated_solutions!E:E)-MIN(non_dominated_solutions!E:E)))</f>
        <v>0.6694722446449326</v>
      </c>
    </row>
    <row r="295" spans="1:4" x14ac:dyDescent="0.3">
      <c r="A295" s="1">
        <v>15</v>
      </c>
      <c r="B295" s="7">
        <f>((non_dominated_solutions!C295-MIN(non_dominated_solutions!C:C))/(MAX(non_dominated_solutions!C:C)-MIN(non_dominated_solutions!C:C)))</f>
        <v>0.3524186818167459</v>
      </c>
      <c r="C295" s="7">
        <f>((non_dominated_solutions!D295-MIN(non_dominated_solutions!D:D))/(MAX(non_dominated_solutions!D:D)-MIN(non_dominated_solutions!D:D)))</f>
        <v>5.8675541530679651E-2</v>
      </c>
      <c r="D295" s="7">
        <f>((non_dominated_solutions!E295-MIN(non_dominated_solutions!E:E))/(MAX(non_dominated_solutions!E:E)-MIN(non_dominated_solutions!E:E)))</f>
        <v>0.28543483119899926</v>
      </c>
    </row>
    <row r="296" spans="1:4" x14ac:dyDescent="0.3">
      <c r="A296" s="1">
        <v>15</v>
      </c>
      <c r="B296" s="7">
        <f>((non_dominated_solutions!C296-MIN(non_dominated_solutions!C:C))/(MAX(non_dominated_solutions!C:C)-MIN(non_dominated_solutions!C:C)))</f>
        <v>0.30526858112205074</v>
      </c>
      <c r="C296" s="7">
        <f>((non_dominated_solutions!D296-MIN(non_dominated_solutions!D:D))/(MAX(non_dominated_solutions!D:D)-MIN(non_dominated_solutions!D:D)))</f>
        <v>5.4794168539591959E-2</v>
      </c>
      <c r="D296" s="7">
        <f>((non_dominated_solutions!E296-MIN(non_dominated_solutions!E:E))/(MAX(non_dominated_solutions!E:E)-MIN(non_dominated_solutions!E:E)))</f>
        <v>0.44175919935834801</v>
      </c>
    </row>
    <row r="297" spans="1:4" x14ac:dyDescent="0.3">
      <c r="A297" s="1">
        <v>15</v>
      </c>
      <c r="B297" s="7">
        <f>((non_dominated_solutions!C297-MIN(non_dominated_solutions!C:C))/(MAX(non_dominated_solutions!C:C)-MIN(non_dominated_solutions!C:C)))</f>
        <v>0.27675930551840316</v>
      </c>
      <c r="C297" s="7">
        <f>((non_dominated_solutions!D297-MIN(non_dominated_solutions!D:D))/(MAX(non_dominated_solutions!D:D)-MIN(non_dominated_solutions!D:D)))</f>
        <v>6.8589611791287378E-2</v>
      </c>
      <c r="D297" s="7">
        <f>((non_dominated_solutions!E297-MIN(non_dominated_solutions!E:E))/(MAX(non_dominated_solutions!E:E)-MIN(non_dominated_solutions!E:E)))</f>
        <v>0.32992170341483618</v>
      </c>
    </row>
    <row r="298" spans="1:4" x14ac:dyDescent="0.3">
      <c r="A298" s="1">
        <v>15</v>
      </c>
      <c r="B298" s="7">
        <f>((non_dominated_solutions!C298-MIN(non_dominated_solutions!C:C))/(MAX(non_dominated_solutions!C:C)-MIN(non_dominated_solutions!C:C)))</f>
        <v>0.42727869351787495</v>
      </c>
      <c r="C298" s="7">
        <f>((non_dominated_solutions!D298-MIN(non_dominated_solutions!D:D))/(MAX(non_dominated_solutions!D:D)-MIN(non_dominated_solutions!D:D)))</f>
        <v>0.24464022213038802</v>
      </c>
      <c r="D298" s="7">
        <f>((non_dominated_solutions!E298-MIN(non_dominated_solutions!E:E))/(MAX(non_dominated_solutions!E:E)-MIN(non_dominated_solutions!E:E)))</f>
        <v>0.1381385515185691</v>
      </c>
    </row>
    <row r="299" spans="1:4" x14ac:dyDescent="0.3">
      <c r="A299" s="1">
        <v>15</v>
      </c>
      <c r="B299" s="7">
        <f>((non_dominated_solutions!C299-MIN(non_dominated_solutions!C:C))/(MAX(non_dominated_solutions!C:C)-MIN(non_dominated_solutions!C:C)))</f>
        <v>0.38822557912345801</v>
      </c>
      <c r="C299" s="7">
        <f>((non_dominated_solutions!D299-MIN(non_dominated_solutions!D:D))/(MAX(non_dominated_solutions!D:D)-MIN(non_dominated_solutions!D:D)))</f>
        <v>4.875645150697433E-2</v>
      </c>
      <c r="D299" s="7">
        <f>((non_dominated_solutions!E299-MIN(non_dominated_solutions!E:E))/(MAX(non_dominated_solutions!E:E)-MIN(non_dominated_solutions!E:E)))</f>
        <v>0.19446481181431247</v>
      </c>
    </row>
    <row r="300" spans="1:4" x14ac:dyDescent="0.3">
      <c r="A300" s="1">
        <v>15</v>
      </c>
      <c r="B300" s="7">
        <f>((non_dominated_solutions!C300-MIN(non_dominated_solutions!C:C))/(MAX(non_dominated_solutions!C:C)-MIN(non_dominated_solutions!C:C)))</f>
        <v>0.33551821008013039</v>
      </c>
      <c r="C300" s="7">
        <f>((non_dominated_solutions!D300-MIN(non_dominated_solutions!D:D))/(MAX(non_dominated_solutions!D:D)-MIN(non_dominated_solutions!D:D)))</f>
        <v>0.19278774421895897</v>
      </c>
      <c r="D300" s="7">
        <f>((non_dominated_solutions!E300-MIN(non_dominated_solutions!E:E))/(MAX(non_dominated_solutions!E:E)-MIN(non_dominated_solutions!E:E)))</f>
        <v>0.30703034508112798</v>
      </c>
    </row>
    <row r="301" spans="1:4" x14ac:dyDescent="0.3">
      <c r="A301" s="1">
        <v>15</v>
      </c>
      <c r="B301" s="7">
        <f>((non_dominated_solutions!C301-MIN(non_dominated_solutions!C:C))/(MAX(non_dominated_solutions!C:C)-MIN(non_dominated_solutions!C:C)))</f>
        <v>0.26998560055364729</v>
      </c>
      <c r="C301" s="7">
        <f>((non_dominated_solutions!D301-MIN(non_dominated_solutions!D:D))/(MAX(non_dominated_solutions!D:D)-MIN(non_dominated_solutions!D:D)))</f>
        <v>0.28151567832682894</v>
      </c>
      <c r="D301" s="7">
        <f>((non_dominated_solutions!E301-MIN(non_dominated_solutions!E:E))/(MAX(non_dominated_solutions!E:E)-MIN(non_dominated_solutions!E:E)))</f>
        <v>0.64352598173148878</v>
      </c>
    </row>
    <row r="302" spans="1:4" x14ac:dyDescent="0.3">
      <c r="A302" s="1">
        <v>15</v>
      </c>
      <c r="B302" s="7">
        <f>((non_dominated_solutions!C302-MIN(non_dominated_solutions!C:C))/(MAX(non_dominated_solutions!C:C)-MIN(non_dominated_solutions!C:C)))</f>
        <v>0.27839120319386468</v>
      </c>
      <c r="C302" s="7">
        <f>((non_dominated_solutions!D302-MIN(non_dominated_solutions!D:D))/(MAX(non_dominated_solutions!D:D)-MIN(non_dominated_solutions!D:D)))</f>
        <v>1.8081525915567984E-2</v>
      </c>
      <c r="D302" s="7">
        <f>((non_dominated_solutions!E302-MIN(non_dominated_solutions!E:E))/(MAX(non_dominated_solutions!E:E)-MIN(non_dominated_solutions!E:E)))</f>
        <v>0.52330218392940797</v>
      </c>
    </row>
    <row r="303" spans="1:4" x14ac:dyDescent="0.3">
      <c r="A303" s="1">
        <v>15</v>
      </c>
      <c r="B303" s="7">
        <f>((non_dominated_solutions!C303-MIN(non_dominated_solutions!C:C))/(MAX(non_dominated_solutions!C:C)-MIN(non_dominated_solutions!C:C)))</f>
        <v>0.37218228283297888</v>
      </c>
      <c r="C303" s="7">
        <f>((non_dominated_solutions!D303-MIN(non_dominated_solutions!D:D))/(MAX(non_dominated_solutions!D:D)-MIN(non_dominated_solutions!D:D)))</f>
        <v>0.31757677315649663</v>
      </c>
      <c r="D303" s="7">
        <f>((non_dominated_solutions!E303-MIN(non_dominated_solutions!E:E))/(MAX(non_dominated_solutions!E:E)-MIN(non_dominated_solutions!E:E)))</f>
        <v>0</v>
      </c>
    </row>
    <row r="304" spans="1:4" x14ac:dyDescent="0.3">
      <c r="A304" s="1">
        <v>15</v>
      </c>
      <c r="B304" s="7">
        <f>((non_dominated_solutions!C304-MIN(non_dominated_solutions!C:C))/(MAX(non_dominated_solutions!C:C)-MIN(non_dominated_solutions!C:C)))</f>
        <v>0.35738140609706659</v>
      </c>
      <c r="C304" s="7">
        <f>((non_dominated_solutions!D304-MIN(non_dominated_solutions!D:D))/(MAX(non_dominated_solutions!D:D)-MIN(non_dominated_solutions!D:D)))</f>
        <v>6.2045581019339595E-2</v>
      </c>
      <c r="D304" s="7">
        <f>((non_dominated_solutions!E304-MIN(non_dominated_solutions!E:E))/(MAX(non_dominated_solutions!E:E)-MIN(non_dominated_solutions!E:E)))</f>
        <v>0.23634934935937335</v>
      </c>
    </row>
    <row r="305" spans="1:4" x14ac:dyDescent="0.3">
      <c r="A305" s="1">
        <v>15</v>
      </c>
      <c r="B305" s="7">
        <f>((non_dominated_solutions!C305-MIN(non_dominated_solutions!C:C))/(MAX(non_dominated_solutions!C:C)-MIN(non_dominated_solutions!C:C)))</f>
        <v>0.36542273067499298</v>
      </c>
      <c r="C305" s="7">
        <f>((non_dominated_solutions!D305-MIN(non_dominated_solutions!D:D))/(MAX(non_dominated_solutions!D:D)-MIN(non_dominated_solutions!D:D)))</f>
        <v>5.5235119719287802E-2</v>
      </c>
      <c r="D305" s="7">
        <f>((non_dominated_solutions!E305-MIN(non_dominated_solutions!E:E))/(MAX(non_dominated_solutions!E:E)-MIN(non_dominated_solutions!E:E)))</f>
        <v>0.41792980267034474</v>
      </c>
    </row>
    <row r="306" spans="1:4" x14ac:dyDescent="0.3">
      <c r="A306" s="1">
        <v>15</v>
      </c>
      <c r="B306" s="7">
        <f>((non_dominated_solutions!C306-MIN(non_dominated_solutions!C:C))/(MAX(non_dominated_solutions!C:C)-MIN(non_dominated_solutions!C:C)))</f>
        <v>0.44657984362751124</v>
      </c>
      <c r="C306" s="7">
        <f>((non_dominated_solutions!D306-MIN(non_dominated_solutions!D:D))/(MAX(non_dominated_solutions!D:D)-MIN(non_dominated_solutions!D:D)))</f>
        <v>1.4722679474317681E-2</v>
      </c>
      <c r="D306" s="7">
        <f>((non_dominated_solutions!E306-MIN(non_dominated_solutions!E:E))/(MAX(non_dominated_solutions!E:E)-MIN(non_dominated_solutions!E:E)))</f>
        <v>0.4946511249535005</v>
      </c>
    </row>
    <row r="307" spans="1:4" x14ac:dyDescent="0.3">
      <c r="A307" s="1">
        <v>16</v>
      </c>
      <c r="B307" s="7">
        <f>((non_dominated_solutions!C307-MIN(non_dominated_solutions!C:C))/(MAX(non_dominated_solutions!C:C)-MIN(non_dominated_solutions!C:C)))</f>
        <v>0</v>
      </c>
      <c r="C307" s="7">
        <f>((non_dominated_solutions!D307-MIN(non_dominated_solutions!D:D))/(MAX(non_dominated_solutions!D:D)-MIN(non_dominated_solutions!D:D)))</f>
        <v>0.30930839585377012</v>
      </c>
      <c r="D307" s="7">
        <f>((non_dominated_solutions!E307-MIN(non_dominated_solutions!E:E))/(MAX(non_dominated_solutions!E:E)-MIN(non_dominated_solutions!E:E)))</f>
        <v>0.66235076999387044</v>
      </c>
    </row>
    <row r="308" spans="1:4" x14ac:dyDescent="0.3">
      <c r="A308" s="1">
        <v>16</v>
      </c>
      <c r="B308" s="7">
        <f>((non_dominated_solutions!C308-MIN(non_dominated_solutions!C:C))/(MAX(non_dominated_solutions!C:C)-MIN(non_dominated_solutions!C:C)))</f>
        <v>7.299961005261596E-2</v>
      </c>
      <c r="C308" s="7">
        <f>((non_dominated_solutions!D308-MIN(non_dominated_solutions!D:D))/(MAX(non_dominated_solutions!D:D)-MIN(non_dominated_solutions!D:D)))</f>
        <v>0.27686289479101928</v>
      </c>
      <c r="D308" s="7">
        <f>((non_dominated_solutions!E308-MIN(non_dominated_solutions!E:E))/(MAX(non_dominated_solutions!E:E)-MIN(non_dominated_solutions!E:E)))</f>
        <v>0.6595114634720024</v>
      </c>
    </row>
    <row r="309" spans="1:4" x14ac:dyDescent="0.3">
      <c r="A309" s="1">
        <v>16</v>
      </c>
      <c r="B309" s="7">
        <f>((non_dominated_solutions!C309-MIN(non_dominated_solutions!C:C))/(MAX(non_dominated_solutions!C:C)-MIN(non_dominated_solutions!C:C)))</f>
        <v>0</v>
      </c>
      <c r="C309" s="7">
        <f>((non_dominated_solutions!D309-MIN(non_dominated_solutions!D:D))/(MAX(non_dominated_solutions!D:D)-MIN(non_dominated_solutions!D:D)))</f>
        <v>0.30930839585377012</v>
      </c>
      <c r="D309" s="7">
        <f>((non_dominated_solutions!E309-MIN(non_dominated_solutions!E:E))/(MAX(non_dominated_solutions!E:E)-MIN(non_dominated_solutions!E:E)))</f>
        <v>0.66235076999387044</v>
      </c>
    </row>
    <row r="310" spans="1:4" x14ac:dyDescent="0.3">
      <c r="A310" s="1">
        <v>16</v>
      </c>
      <c r="B310" s="7">
        <f>((non_dominated_solutions!C310-MIN(non_dominated_solutions!C:C))/(MAX(non_dominated_solutions!C:C)-MIN(non_dominated_solutions!C:C)))</f>
        <v>0</v>
      </c>
      <c r="C310" s="7">
        <f>((non_dominated_solutions!D310-MIN(non_dominated_solutions!D:D))/(MAX(non_dominated_solutions!D:D)-MIN(non_dominated_solutions!D:D)))</f>
        <v>0.30930839585377012</v>
      </c>
      <c r="D310" s="7">
        <f>((non_dominated_solutions!E310-MIN(non_dominated_solutions!E:E))/(MAX(non_dominated_solutions!E:E)-MIN(non_dominated_solutions!E:E)))</f>
        <v>0.66235076999387044</v>
      </c>
    </row>
    <row r="311" spans="1:4" x14ac:dyDescent="0.3">
      <c r="A311" s="1">
        <v>16</v>
      </c>
      <c r="B311" s="7">
        <f>((non_dominated_solutions!C311-MIN(non_dominated_solutions!C:C))/(MAX(non_dominated_solutions!C:C)-MIN(non_dominated_solutions!C:C)))</f>
        <v>0</v>
      </c>
      <c r="C311" s="7">
        <f>((non_dominated_solutions!D311-MIN(non_dominated_solutions!D:D))/(MAX(non_dominated_solutions!D:D)-MIN(non_dominated_solutions!D:D)))</f>
        <v>0.30930839585377012</v>
      </c>
      <c r="D311" s="7">
        <f>((non_dominated_solutions!E311-MIN(non_dominated_solutions!E:E))/(MAX(non_dominated_solutions!E:E)-MIN(non_dominated_solutions!E:E)))</f>
        <v>0.66235076999387044</v>
      </c>
    </row>
    <row r="312" spans="1:4" x14ac:dyDescent="0.3">
      <c r="A312" s="1">
        <v>16</v>
      </c>
      <c r="B312" s="7">
        <f>((non_dominated_solutions!C312-MIN(non_dominated_solutions!C:C))/(MAX(non_dominated_solutions!C:C)-MIN(non_dominated_solutions!C:C)))</f>
        <v>0.12963978801500475</v>
      </c>
      <c r="C312" s="7">
        <f>((non_dominated_solutions!D312-MIN(non_dominated_solutions!D:D))/(MAX(non_dominated_solutions!D:D)-MIN(non_dominated_solutions!D:D)))</f>
        <v>0.40404211788213851</v>
      </c>
      <c r="D312" s="7">
        <f>((non_dominated_solutions!E312-MIN(non_dominated_solutions!E:E))/(MAX(non_dominated_solutions!E:E)-MIN(non_dominated_solutions!E:E)))</f>
        <v>0.5526415753646996</v>
      </c>
    </row>
    <row r="313" spans="1:4" x14ac:dyDescent="0.3">
      <c r="A313" s="1">
        <v>16</v>
      </c>
      <c r="B313" s="7">
        <f>((non_dominated_solutions!C313-MIN(non_dominated_solutions!C:C))/(MAX(non_dominated_solutions!C:C)-MIN(non_dominated_solutions!C:C)))</f>
        <v>0</v>
      </c>
      <c r="C313" s="7">
        <f>((non_dominated_solutions!D313-MIN(non_dominated_solutions!D:D))/(MAX(non_dominated_solutions!D:D)-MIN(non_dominated_solutions!D:D)))</f>
        <v>0.30930839585377012</v>
      </c>
      <c r="D313" s="7">
        <f>((non_dominated_solutions!E313-MIN(non_dominated_solutions!E:E))/(MAX(non_dominated_solutions!E:E)-MIN(non_dominated_solutions!E:E)))</f>
        <v>0.66235076999387044</v>
      </c>
    </row>
    <row r="314" spans="1:4" x14ac:dyDescent="0.3">
      <c r="A314" s="1">
        <v>16</v>
      </c>
      <c r="B314" s="7">
        <f>((non_dominated_solutions!C314-MIN(non_dominated_solutions!C:C))/(MAX(non_dominated_solutions!C:C)-MIN(non_dominated_solutions!C:C)))</f>
        <v>0.35171185570125307</v>
      </c>
      <c r="C314" s="7">
        <f>((non_dominated_solutions!D314-MIN(non_dominated_solutions!D:D))/(MAX(non_dominated_solutions!D:D)-MIN(non_dominated_solutions!D:D)))</f>
        <v>0</v>
      </c>
      <c r="D314" s="7">
        <f>((non_dominated_solutions!E314-MIN(non_dominated_solutions!E:E))/(MAX(non_dominated_solutions!E:E)-MIN(non_dominated_solutions!E:E)))</f>
        <v>0.5025111286747872</v>
      </c>
    </row>
    <row r="315" spans="1:4" x14ac:dyDescent="0.3">
      <c r="A315" s="1">
        <v>16</v>
      </c>
      <c r="B315" s="7">
        <f>((non_dominated_solutions!C315-MIN(non_dominated_solutions!C:C))/(MAX(non_dominated_solutions!C:C)-MIN(non_dominated_solutions!C:C)))</f>
        <v>0.31503221039861851</v>
      </c>
      <c r="C315" s="7">
        <f>((non_dominated_solutions!D315-MIN(non_dominated_solutions!D:D))/(MAX(non_dominated_solutions!D:D)-MIN(non_dominated_solutions!D:D)))</f>
        <v>5.926114679331445E-2</v>
      </c>
      <c r="D315" s="7">
        <f>((non_dominated_solutions!E315-MIN(non_dominated_solutions!E:E))/(MAX(non_dominated_solutions!E:E)-MIN(non_dominated_solutions!E:E)))</f>
        <v>0.42206879253524848</v>
      </c>
    </row>
    <row r="316" spans="1:4" x14ac:dyDescent="0.3">
      <c r="A316" s="1">
        <v>16</v>
      </c>
      <c r="B316" s="7">
        <f>((non_dominated_solutions!C316-MIN(non_dominated_solutions!C:C))/(MAX(non_dominated_solutions!C:C)-MIN(non_dominated_solutions!C:C)))</f>
        <v>0</v>
      </c>
      <c r="C316" s="7">
        <f>((non_dominated_solutions!D316-MIN(non_dominated_solutions!D:D))/(MAX(non_dominated_solutions!D:D)-MIN(non_dominated_solutions!D:D)))</f>
        <v>0.30930839585377012</v>
      </c>
      <c r="D316" s="7">
        <f>((non_dominated_solutions!E316-MIN(non_dominated_solutions!E:E))/(MAX(non_dominated_solutions!E:E)-MIN(non_dominated_solutions!E:E)))</f>
        <v>0.66235076999387044</v>
      </c>
    </row>
    <row r="317" spans="1:4" x14ac:dyDescent="0.3">
      <c r="A317" s="1">
        <v>16</v>
      </c>
      <c r="B317" s="7">
        <f>((non_dominated_solutions!C317-MIN(non_dominated_solutions!C:C))/(MAX(non_dominated_solutions!C:C)-MIN(non_dominated_solutions!C:C)))</f>
        <v>0.27458097430599715</v>
      </c>
      <c r="C317" s="7">
        <f>((non_dominated_solutions!D317-MIN(non_dominated_solutions!D:D))/(MAX(non_dominated_solutions!D:D)-MIN(non_dominated_solutions!D:D)))</f>
        <v>0.31168803836669157</v>
      </c>
      <c r="D317" s="7">
        <f>((non_dominated_solutions!E317-MIN(non_dominated_solutions!E:E))/(MAX(non_dominated_solutions!E:E)-MIN(non_dominated_solutions!E:E)))</f>
        <v>0.53517448499682252</v>
      </c>
    </row>
    <row r="318" spans="1:4" x14ac:dyDescent="0.3">
      <c r="A318" s="1">
        <v>16</v>
      </c>
      <c r="B318" s="7">
        <f>((non_dominated_solutions!C318-MIN(non_dominated_solutions!C:C))/(MAX(non_dominated_solutions!C:C)-MIN(non_dominated_solutions!C:C)))</f>
        <v>0.40161280290825691</v>
      </c>
      <c r="C318" s="7">
        <f>((non_dominated_solutions!D318-MIN(non_dominated_solutions!D:D))/(MAX(non_dominated_solutions!D:D)-MIN(non_dominated_solutions!D:D)))</f>
        <v>0.21971724200947582</v>
      </c>
      <c r="D318" s="7">
        <f>((non_dominated_solutions!E318-MIN(non_dominated_solutions!E:E))/(MAX(non_dominated_solutions!E:E)-MIN(non_dominated_solutions!E:E)))</f>
        <v>0.17325913325042042</v>
      </c>
    </row>
    <row r="319" spans="1:4" x14ac:dyDescent="0.3">
      <c r="A319" s="1">
        <v>16</v>
      </c>
      <c r="B319" s="7">
        <f>((non_dominated_solutions!C319-MIN(non_dominated_solutions!C:C))/(MAX(non_dominated_solutions!C:C)-MIN(non_dominated_solutions!C:C)))</f>
        <v>3.9120972580227953E-2</v>
      </c>
      <c r="C319" s="7">
        <f>((non_dominated_solutions!D319-MIN(non_dominated_solutions!D:D))/(MAX(non_dominated_solutions!D:D)-MIN(non_dominated_solutions!D:D)))</f>
        <v>0.15014112686196471</v>
      </c>
      <c r="D319" s="7">
        <f>((non_dominated_solutions!E319-MIN(non_dominated_solutions!E:E))/(MAX(non_dominated_solutions!E:E)-MIN(non_dominated_solutions!E:E)))</f>
        <v>0.6694722446449326</v>
      </c>
    </row>
    <row r="320" spans="1:4" x14ac:dyDescent="0.3">
      <c r="A320" s="1">
        <v>16</v>
      </c>
      <c r="B320" s="7">
        <f>((non_dominated_solutions!C320-MIN(non_dominated_solutions!C:C))/(MAX(non_dominated_solutions!C:C)-MIN(non_dominated_solutions!C:C)))</f>
        <v>0.3524186818167459</v>
      </c>
      <c r="C320" s="7">
        <f>((non_dominated_solutions!D320-MIN(non_dominated_solutions!D:D))/(MAX(non_dominated_solutions!D:D)-MIN(non_dominated_solutions!D:D)))</f>
        <v>5.8675541530679651E-2</v>
      </c>
      <c r="D320" s="7">
        <f>((non_dominated_solutions!E320-MIN(non_dominated_solutions!E:E))/(MAX(non_dominated_solutions!E:E)-MIN(non_dominated_solutions!E:E)))</f>
        <v>0.28543483119899926</v>
      </c>
    </row>
    <row r="321" spans="1:4" x14ac:dyDescent="0.3">
      <c r="A321" s="1">
        <v>16</v>
      </c>
      <c r="B321" s="7">
        <f>((non_dominated_solutions!C321-MIN(non_dominated_solutions!C:C))/(MAX(non_dominated_solutions!C:C)-MIN(non_dominated_solutions!C:C)))</f>
        <v>0.30526858112205074</v>
      </c>
      <c r="C321" s="7">
        <f>((non_dominated_solutions!D321-MIN(non_dominated_solutions!D:D))/(MAX(non_dominated_solutions!D:D)-MIN(non_dominated_solutions!D:D)))</f>
        <v>5.4794168539591959E-2</v>
      </c>
      <c r="D321" s="7">
        <f>((non_dominated_solutions!E321-MIN(non_dominated_solutions!E:E))/(MAX(non_dominated_solutions!E:E)-MIN(non_dominated_solutions!E:E)))</f>
        <v>0.44175919935834801</v>
      </c>
    </row>
    <row r="322" spans="1:4" x14ac:dyDescent="0.3">
      <c r="A322" s="1">
        <v>16</v>
      </c>
      <c r="B322" s="7">
        <f>((non_dominated_solutions!C322-MIN(non_dominated_solutions!C:C))/(MAX(non_dominated_solutions!C:C)-MIN(non_dominated_solutions!C:C)))</f>
        <v>0.27675930551840316</v>
      </c>
      <c r="C322" s="7">
        <f>((non_dominated_solutions!D322-MIN(non_dominated_solutions!D:D))/(MAX(non_dominated_solutions!D:D)-MIN(non_dominated_solutions!D:D)))</f>
        <v>6.8589611791287378E-2</v>
      </c>
      <c r="D322" s="7">
        <f>((non_dominated_solutions!E322-MIN(non_dominated_solutions!E:E))/(MAX(non_dominated_solutions!E:E)-MIN(non_dominated_solutions!E:E)))</f>
        <v>0.32992170341483618</v>
      </c>
    </row>
    <row r="323" spans="1:4" x14ac:dyDescent="0.3">
      <c r="A323" s="1">
        <v>16</v>
      </c>
      <c r="B323" s="7">
        <f>((non_dominated_solutions!C323-MIN(non_dominated_solutions!C:C))/(MAX(non_dominated_solutions!C:C)-MIN(non_dominated_solutions!C:C)))</f>
        <v>0.42727869351787495</v>
      </c>
      <c r="C323" s="7">
        <f>((non_dominated_solutions!D323-MIN(non_dominated_solutions!D:D))/(MAX(non_dominated_solutions!D:D)-MIN(non_dominated_solutions!D:D)))</f>
        <v>0.24464022213038802</v>
      </c>
      <c r="D323" s="7">
        <f>((non_dominated_solutions!E323-MIN(non_dominated_solutions!E:E))/(MAX(non_dominated_solutions!E:E)-MIN(non_dominated_solutions!E:E)))</f>
        <v>0.1381385515185691</v>
      </c>
    </row>
    <row r="324" spans="1:4" x14ac:dyDescent="0.3">
      <c r="A324" s="1">
        <v>16</v>
      </c>
      <c r="B324" s="7">
        <f>((non_dominated_solutions!C324-MIN(non_dominated_solutions!C:C))/(MAX(non_dominated_solutions!C:C)-MIN(non_dominated_solutions!C:C)))</f>
        <v>0.38822557912345801</v>
      </c>
      <c r="C324" s="7">
        <f>((non_dominated_solutions!D324-MIN(non_dominated_solutions!D:D))/(MAX(non_dominated_solutions!D:D)-MIN(non_dominated_solutions!D:D)))</f>
        <v>4.875645150697433E-2</v>
      </c>
      <c r="D324" s="7">
        <f>((non_dominated_solutions!E324-MIN(non_dominated_solutions!E:E))/(MAX(non_dominated_solutions!E:E)-MIN(non_dominated_solutions!E:E)))</f>
        <v>0.19446481181431247</v>
      </c>
    </row>
    <row r="325" spans="1:4" x14ac:dyDescent="0.3">
      <c r="A325" s="1">
        <v>16</v>
      </c>
      <c r="B325" s="7">
        <f>((non_dominated_solutions!C325-MIN(non_dominated_solutions!C:C))/(MAX(non_dominated_solutions!C:C)-MIN(non_dominated_solutions!C:C)))</f>
        <v>0.33551821008013039</v>
      </c>
      <c r="C325" s="7">
        <f>((non_dominated_solutions!D325-MIN(non_dominated_solutions!D:D))/(MAX(non_dominated_solutions!D:D)-MIN(non_dominated_solutions!D:D)))</f>
        <v>0.19278774421895897</v>
      </c>
      <c r="D325" s="7">
        <f>((non_dominated_solutions!E325-MIN(non_dominated_solutions!E:E))/(MAX(non_dominated_solutions!E:E)-MIN(non_dominated_solutions!E:E)))</f>
        <v>0.30703034508112798</v>
      </c>
    </row>
    <row r="326" spans="1:4" x14ac:dyDescent="0.3">
      <c r="A326" s="1">
        <v>16</v>
      </c>
      <c r="B326" s="7">
        <f>((non_dominated_solutions!C326-MIN(non_dominated_solutions!C:C))/(MAX(non_dominated_solutions!C:C)-MIN(non_dominated_solutions!C:C)))</f>
        <v>0.27839120319386468</v>
      </c>
      <c r="C326" s="7">
        <f>((non_dominated_solutions!D326-MIN(non_dominated_solutions!D:D))/(MAX(non_dominated_solutions!D:D)-MIN(non_dominated_solutions!D:D)))</f>
        <v>1.8081525915567984E-2</v>
      </c>
      <c r="D326" s="7">
        <f>((non_dominated_solutions!E326-MIN(non_dominated_solutions!E:E))/(MAX(non_dominated_solutions!E:E)-MIN(non_dominated_solutions!E:E)))</f>
        <v>0.52330218392940797</v>
      </c>
    </row>
    <row r="327" spans="1:4" x14ac:dyDescent="0.3">
      <c r="A327" s="1">
        <v>16</v>
      </c>
      <c r="B327" s="7">
        <f>((non_dominated_solutions!C327-MIN(non_dominated_solutions!C:C))/(MAX(non_dominated_solutions!C:C)-MIN(non_dominated_solutions!C:C)))</f>
        <v>0.37218228283297888</v>
      </c>
      <c r="C327" s="7">
        <f>((non_dominated_solutions!D327-MIN(non_dominated_solutions!D:D))/(MAX(non_dominated_solutions!D:D)-MIN(non_dominated_solutions!D:D)))</f>
        <v>0.31757677315649663</v>
      </c>
      <c r="D327" s="7">
        <f>((non_dominated_solutions!E327-MIN(non_dominated_solutions!E:E))/(MAX(non_dominated_solutions!E:E)-MIN(non_dominated_solutions!E:E)))</f>
        <v>0</v>
      </c>
    </row>
    <row r="328" spans="1:4" x14ac:dyDescent="0.3">
      <c r="A328" s="1">
        <v>16</v>
      </c>
      <c r="B328" s="7">
        <f>((non_dominated_solutions!C328-MIN(non_dominated_solutions!C:C))/(MAX(non_dominated_solutions!C:C)-MIN(non_dominated_solutions!C:C)))</f>
        <v>0.35738140609706659</v>
      </c>
      <c r="C328" s="7">
        <f>((non_dominated_solutions!D328-MIN(non_dominated_solutions!D:D))/(MAX(non_dominated_solutions!D:D)-MIN(non_dominated_solutions!D:D)))</f>
        <v>6.2045581019339595E-2</v>
      </c>
      <c r="D328" s="7">
        <f>((non_dominated_solutions!E328-MIN(non_dominated_solutions!E:E))/(MAX(non_dominated_solutions!E:E)-MIN(non_dominated_solutions!E:E)))</f>
        <v>0.23634934935937335</v>
      </c>
    </row>
    <row r="329" spans="1:4" x14ac:dyDescent="0.3">
      <c r="A329" s="1">
        <v>16</v>
      </c>
      <c r="B329" s="7">
        <f>((non_dominated_solutions!C329-MIN(non_dominated_solutions!C:C))/(MAX(non_dominated_solutions!C:C)-MIN(non_dominated_solutions!C:C)))</f>
        <v>0.44657984362751124</v>
      </c>
      <c r="C329" s="7">
        <f>((non_dominated_solutions!D329-MIN(non_dominated_solutions!D:D))/(MAX(non_dominated_solutions!D:D)-MIN(non_dominated_solutions!D:D)))</f>
        <v>1.4722679474317681E-2</v>
      </c>
      <c r="D329" s="7">
        <f>((non_dominated_solutions!E329-MIN(non_dominated_solutions!E:E))/(MAX(non_dominated_solutions!E:E)-MIN(non_dominated_solutions!E:E)))</f>
        <v>0.4946511249535005</v>
      </c>
    </row>
    <row r="330" spans="1:4" x14ac:dyDescent="0.3">
      <c r="A330" s="1">
        <v>16</v>
      </c>
      <c r="B330" s="7">
        <f>((non_dominated_solutions!C330-MIN(non_dominated_solutions!C:C))/(MAX(non_dominated_solutions!C:C)-MIN(non_dominated_solutions!C:C)))</f>
        <v>0.27338706061556334</v>
      </c>
      <c r="C330" s="7">
        <f>((non_dominated_solutions!D330-MIN(non_dominated_solutions!D:D))/(MAX(non_dominated_solutions!D:D)-MIN(non_dominated_solutions!D:D)))</f>
        <v>0.27170888617773453</v>
      </c>
      <c r="D330" s="7">
        <f>((non_dominated_solutions!E330-MIN(non_dominated_solutions!E:E))/(MAX(non_dominated_solutions!E:E)-MIN(non_dominated_solutions!E:E)))</f>
        <v>0.66114926267354523</v>
      </c>
    </row>
    <row r="331" spans="1:4" x14ac:dyDescent="0.3">
      <c r="A331" s="1">
        <v>16</v>
      </c>
      <c r="B331" s="7">
        <f>((non_dominated_solutions!C331-MIN(non_dominated_solutions!C:C))/(MAX(non_dominated_solutions!C:C)-MIN(non_dominated_solutions!C:C)))</f>
        <v>0.43065505157967626</v>
      </c>
      <c r="C331" s="7">
        <f>((non_dominated_solutions!D331-MIN(non_dominated_solutions!D:D))/(MAX(non_dominated_solutions!D:D)-MIN(non_dominated_solutions!D:D)))</f>
        <v>0.29194864568041623</v>
      </c>
      <c r="D331" s="7">
        <f>((non_dominated_solutions!E331-MIN(non_dominated_solutions!E:E))/(MAX(non_dominated_solutions!E:E)-MIN(non_dominated_solutions!E:E)))</f>
        <v>9.0253880065924108E-2</v>
      </c>
    </row>
    <row r="332" spans="1:4" x14ac:dyDescent="0.3">
      <c r="A332" s="1">
        <v>16</v>
      </c>
      <c r="B332" s="7">
        <f>((non_dominated_solutions!C332-MIN(non_dominated_solutions!C:C))/(MAX(non_dominated_solutions!C:C)-MIN(non_dominated_solutions!C:C)))</f>
        <v>0.26629139134989621</v>
      </c>
      <c r="C332" s="7">
        <f>((non_dominated_solutions!D332-MIN(non_dominated_solutions!D:D))/(MAX(non_dominated_solutions!D:D)-MIN(non_dominated_solutions!D:D)))</f>
        <v>0.27235801149092354</v>
      </c>
      <c r="D332" s="7">
        <f>((non_dominated_solutions!E332-MIN(non_dominated_solutions!E:E))/(MAX(non_dominated_solutions!E:E)-MIN(non_dominated_solutions!E:E)))</f>
        <v>0.64131205889713505</v>
      </c>
    </row>
    <row r="333" spans="1:4" x14ac:dyDescent="0.3">
      <c r="A333" s="1">
        <v>16</v>
      </c>
      <c r="B333" s="7">
        <f>((non_dominated_solutions!C333-MIN(non_dominated_solutions!C:C))/(MAX(non_dominated_solutions!C:C)-MIN(non_dominated_solutions!C:C)))</f>
        <v>0.35554157972219302</v>
      </c>
      <c r="C333" s="7">
        <f>((non_dominated_solutions!D333-MIN(non_dominated_solutions!D:D))/(MAX(non_dominated_solutions!D:D)-MIN(non_dominated_solutions!D:D)))</f>
        <v>4.4228290559858219E-2</v>
      </c>
      <c r="D333" s="7">
        <f>((non_dominated_solutions!E333-MIN(non_dominated_solutions!E:E))/(MAX(non_dominated_solutions!E:E)-MIN(non_dominated_solutions!E:E)))</f>
        <v>0.32301670058549298</v>
      </c>
    </row>
    <row r="334" spans="1:4" x14ac:dyDescent="0.3">
      <c r="A334" s="1">
        <v>16</v>
      </c>
      <c r="B334" s="7">
        <f>((non_dominated_solutions!C334-MIN(non_dominated_solutions!C:C))/(MAX(non_dominated_solutions!C:C)-MIN(non_dominated_solutions!C:C)))</f>
        <v>0.34356953885700192</v>
      </c>
      <c r="C334" s="7">
        <f>((non_dominated_solutions!D334-MIN(non_dominated_solutions!D:D))/(MAX(non_dominated_solutions!D:D)-MIN(non_dominated_solutions!D:D)))</f>
        <v>0.29322260127539995</v>
      </c>
      <c r="D334" s="7">
        <f>((non_dominated_solutions!E334-MIN(non_dominated_solutions!E:E))/(MAX(non_dominated_solutions!E:E)-MIN(non_dominated_solutions!E:E)))</f>
        <v>7.5517996640485072E-2</v>
      </c>
    </row>
    <row r="335" spans="1:4" x14ac:dyDescent="0.3">
      <c r="A335" s="1">
        <v>16</v>
      </c>
      <c r="B335" s="7">
        <f>((non_dominated_solutions!C335-MIN(non_dominated_solutions!C:C))/(MAX(non_dominated_solutions!C:C)-MIN(non_dominated_solutions!C:C)))</f>
        <v>0.3289055419870463</v>
      </c>
      <c r="C335" s="7">
        <f>((non_dominated_solutions!D335-MIN(non_dominated_solutions!D:D))/(MAX(non_dominated_solutions!D:D)-MIN(non_dominated_solutions!D:D)))</f>
        <v>0.22830425365757012</v>
      </c>
      <c r="D335" s="7">
        <f>((non_dominated_solutions!E335-MIN(non_dominated_solutions!E:E))/(MAX(non_dominated_solutions!E:E)-MIN(non_dominated_solutions!E:E)))</f>
        <v>0.29440607637228949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49"/>
  <sheetViews>
    <sheetView tabSelected="1" zoomScaleNormal="100" workbookViewId="0">
      <selection activeCell="E22" sqref="E22"/>
    </sheetView>
  </sheetViews>
  <sheetFormatPr baseColWidth="10" defaultRowHeight="14.4" x14ac:dyDescent="0.3"/>
  <cols>
    <col min="1" max="1" width="21" bestFit="1" customWidth="1"/>
    <col min="2" max="2" width="17.88671875" bestFit="1" customWidth="1"/>
    <col min="3" max="3" width="24.44140625" bestFit="1" customWidth="1"/>
    <col min="4" max="4" width="13.6640625" bestFit="1" customWidth="1"/>
    <col min="5" max="5" width="22.88671875" bestFit="1" customWidth="1"/>
    <col min="6" max="6" width="29.44140625" bestFit="1" customWidth="1"/>
    <col min="7" max="7" width="18.6640625" bestFit="1" customWidth="1"/>
    <col min="8" max="8" width="48.88671875" bestFit="1" customWidth="1"/>
    <col min="9" max="9" width="55.44140625" customWidth="1"/>
    <col min="10" max="10" width="44.21875" customWidth="1"/>
  </cols>
  <sheetData>
    <row r="3" spans="1:10" x14ac:dyDescent="0.3">
      <c r="A3" s="5" t="s">
        <v>501</v>
      </c>
      <c r="B3" t="s">
        <v>503</v>
      </c>
      <c r="C3" t="s">
        <v>504</v>
      </c>
      <c r="D3" t="s">
        <v>505</v>
      </c>
      <c r="E3" t="s">
        <v>506</v>
      </c>
      <c r="F3" t="s">
        <v>507</v>
      </c>
      <c r="G3" t="s">
        <v>508</v>
      </c>
      <c r="H3" t="s">
        <v>510</v>
      </c>
      <c r="I3" t="s">
        <v>509</v>
      </c>
      <c r="J3" t="s">
        <v>511</v>
      </c>
    </row>
    <row r="4" spans="1:10" x14ac:dyDescent="0.3">
      <c r="A4" s="6">
        <v>1</v>
      </c>
      <c r="B4" s="4">
        <v>252.38661109839899</v>
      </c>
      <c r="C4" s="4">
        <v>13.3738489346159</v>
      </c>
      <c r="D4" s="4">
        <v>3.8163038143261598</v>
      </c>
      <c r="E4" s="4">
        <v>265.85316434740747</v>
      </c>
      <c r="F4" s="4">
        <v>21.366481925718578</v>
      </c>
      <c r="G4" s="4">
        <v>3.9825789193768424</v>
      </c>
      <c r="H4" s="4">
        <v>10.02868274346047</v>
      </c>
      <c r="I4" s="4">
        <v>7.3817171745715102</v>
      </c>
      <c r="J4" s="4">
        <v>0.16003372399084531</v>
      </c>
    </row>
    <row r="5" spans="1:10" x14ac:dyDescent="0.3">
      <c r="A5" s="6">
        <v>2</v>
      </c>
      <c r="B5" s="4">
        <v>234.35663953234399</v>
      </c>
      <c r="C5" s="4">
        <v>13.3738489346159</v>
      </c>
      <c r="D5" s="4">
        <v>3.8163038143261598</v>
      </c>
      <c r="E5" s="4">
        <v>258.72242776844513</v>
      </c>
      <c r="F5" s="4">
        <v>21.339410114230407</v>
      </c>
      <c r="G5" s="4">
        <v>3.9888229062316207</v>
      </c>
      <c r="H5" s="4">
        <v>14.120399127298931</v>
      </c>
      <c r="I5" s="4">
        <v>6.5978420024599913</v>
      </c>
      <c r="J5" s="4">
        <v>0.16087222221696632</v>
      </c>
    </row>
    <row r="6" spans="1:10" x14ac:dyDescent="0.3">
      <c r="A6" s="6">
        <v>3</v>
      </c>
      <c r="B6" s="4">
        <v>225.462404355709</v>
      </c>
      <c r="C6" s="4">
        <v>12.810189327598501</v>
      </c>
      <c r="D6" s="4">
        <v>3.8163038143261598</v>
      </c>
      <c r="E6" s="4">
        <v>260.13482661609731</v>
      </c>
      <c r="F6" s="4">
        <v>22.005285271879156</v>
      </c>
      <c r="G6" s="4">
        <v>3.9540210258462118</v>
      </c>
      <c r="H6" s="4">
        <v>17.300957837097314</v>
      </c>
      <c r="I6" s="4">
        <v>8.0101066559612715</v>
      </c>
      <c r="J6" s="4">
        <v>0.13886293550285836</v>
      </c>
    </row>
    <row r="7" spans="1:10" x14ac:dyDescent="0.3">
      <c r="A7" s="6">
        <v>4</v>
      </c>
      <c r="B7" s="4">
        <v>211.45278174884999</v>
      </c>
      <c r="C7" s="4">
        <v>12.810189327598501</v>
      </c>
      <c r="D7" s="4">
        <v>3.6786270747748602</v>
      </c>
      <c r="E7" s="4">
        <v>252.52504464547712</v>
      </c>
      <c r="F7" s="4">
        <v>20.781811726872736</v>
      </c>
      <c r="G7" s="4">
        <v>3.9962230164469097</v>
      </c>
      <c r="H7" s="4">
        <v>21.828325258308638</v>
      </c>
      <c r="I7" s="4">
        <v>7.9941176747139107</v>
      </c>
      <c r="J7" s="4">
        <v>0.17522834716787511</v>
      </c>
    </row>
    <row r="8" spans="1:10" x14ac:dyDescent="0.3">
      <c r="A8" s="6">
        <v>5</v>
      </c>
      <c r="B8" s="4">
        <v>211.45278174884999</v>
      </c>
      <c r="C8" s="4">
        <v>9.9012250190784297</v>
      </c>
      <c r="D8" s="4">
        <v>3.6471888353637398</v>
      </c>
      <c r="E8" s="4">
        <v>247.7140933777396</v>
      </c>
      <c r="F8" s="4">
        <v>17.795071689193726</v>
      </c>
      <c r="G8" s="4">
        <v>4.0011372488839481</v>
      </c>
      <c r="H8" s="4">
        <v>18.265101339293832</v>
      </c>
      <c r="I8" s="4">
        <v>5.722301929986144</v>
      </c>
      <c r="J8" s="4">
        <v>0.20889547596135474</v>
      </c>
    </row>
    <row r="9" spans="1:10" x14ac:dyDescent="0.3">
      <c r="A9" s="6">
        <v>6</v>
      </c>
      <c r="B9" s="4">
        <v>211.45278174884999</v>
      </c>
      <c r="C9" s="4">
        <v>9.9012250190784297</v>
      </c>
      <c r="D9" s="4">
        <v>3.6471888353637398</v>
      </c>
      <c r="E9" s="4">
        <v>238.58860994739587</v>
      </c>
      <c r="F9" s="4">
        <v>15.785864825065982</v>
      </c>
      <c r="G9" s="4">
        <v>4.1155240264024915</v>
      </c>
      <c r="H9" s="4">
        <v>15.245417538360753</v>
      </c>
      <c r="I9" s="4">
        <v>5.2230647873676634</v>
      </c>
      <c r="J9" s="4">
        <v>0.21645946020089873</v>
      </c>
    </row>
    <row r="10" spans="1:10" x14ac:dyDescent="0.3">
      <c r="A10" s="6">
        <v>7</v>
      </c>
      <c r="B10" s="4">
        <v>211.45278174884999</v>
      </c>
      <c r="C10" s="4">
        <v>9.9012250190784297</v>
      </c>
      <c r="D10" s="4">
        <v>3.6471888353637398</v>
      </c>
      <c r="E10" s="4">
        <v>230.06834294789363</v>
      </c>
      <c r="F10" s="4">
        <v>14.84170814211274</v>
      </c>
      <c r="G10" s="4">
        <v>4.1425925797750471</v>
      </c>
      <c r="H10" s="4">
        <v>18.886125210873079</v>
      </c>
      <c r="I10" s="4">
        <v>4.8844157213518473</v>
      </c>
      <c r="J10" s="4">
        <v>0.25254801170606794</v>
      </c>
    </row>
    <row r="11" spans="1:10" x14ac:dyDescent="0.3">
      <c r="A11" s="6">
        <v>8</v>
      </c>
      <c r="B11" s="4">
        <v>211.45278174884999</v>
      </c>
      <c r="C11" s="4">
        <v>5.9732805574646104</v>
      </c>
      <c r="D11" s="4">
        <v>3.6471888353637398</v>
      </c>
      <c r="E11" s="4">
        <v>230.97879239789702</v>
      </c>
      <c r="F11" s="4">
        <v>13.741994113999327</v>
      </c>
      <c r="G11" s="4">
        <v>4.1254648688585007</v>
      </c>
      <c r="H11" s="4">
        <v>18.32806409618771</v>
      </c>
      <c r="I11" s="4">
        <v>5.3474654270580677</v>
      </c>
      <c r="J11" s="4">
        <v>0.25281787384978699</v>
      </c>
    </row>
    <row r="12" spans="1:10" x14ac:dyDescent="0.3">
      <c r="A12" s="6">
        <v>9</v>
      </c>
      <c r="B12" s="4">
        <v>211.45278174884999</v>
      </c>
      <c r="C12" s="4">
        <v>5.3857147182188596</v>
      </c>
      <c r="D12" s="4">
        <v>3.6471888353637398</v>
      </c>
      <c r="E12" s="4">
        <v>232.13580676234059</v>
      </c>
      <c r="F12" s="4">
        <v>13.419441199182769</v>
      </c>
      <c r="G12" s="4">
        <v>4.1161327905905392</v>
      </c>
      <c r="H12" s="4">
        <v>16.572904979385505</v>
      </c>
      <c r="I12" s="4">
        <v>5.1088559008522276</v>
      </c>
      <c r="J12" s="4">
        <v>0.23060011739769967</v>
      </c>
    </row>
    <row r="13" spans="1:10" x14ac:dyDescent="0.3">
      <c r="A13" s="6">
        <v>10</v>
      </c>
      <c r="B13" s="4">
        <v>211.45278174884999</v>
      </c>
      <c r="C13" s="4">
        <v>5.3857147182188596</v>
      </c>
      <c r="D13" s="4">
        <v>3.61341020442056</v>
      </c>
      <c r="E13" s="4">
        <v>230.40015309775129</v>
      </c>
      <c r="F13" s="4">
        <v>12.67334777196443</v>
      </c>
      <c r="G13" s="4">
        <v>4.1152033663813361</v>
      </c>
      <c r="H13" s="4">
        <v>15.323833025772259</v>
      </c>
      <c r="I13" s="4">
        <v>3.7192397177636694</v>
      </c>
      <c r="J13" s="4">
        <v>0.23185385401599076</v>
      </c>
    </row>
    <row r="14" spans="1:10" x14ac:dyDescent="0.3">
      <c r="A14" s="6">
        <v>11</v>
      </c>
      <c r="B14" s="4">
        <v>211.45278174884999</v>
      </c>
      <c r="C14" s="4">
        <v>5.3857147182188596</v>
      </c>
      <c r="D14" s="4">
        <v>3.5409192684792701</v>
      </c>
      <c r="E14" s="4">
        <v>228.81885801476213</v>
      </c>
      <c r="F14" s="4">
        <v>11.917985955822267</v>
      </c>
      <c r="G14" s="4">
        <v>4.0778699829656233</v>
      </c>
      <c r="H14" s="4">
        <v>14.462619245949348</v>
      </c>
      <c r="I14" s="4">
        <v>3.3856326479712573</v>
      </c>
      <c r="J14" s="4">
        <v>0.22429426046082521</v>
      </c>
    </row>
    <row r="15" spans="1:10" x14ac:dyDescent="0.3">
      <c r="A15" s="6">
        <v>12</v>
      </c>
      <c r="B15" s="4">
        <v>211.45278174884999</v>
      </c>
      <c r="C15" s="4">
        <v>5.3857147182188596</v>
      </c>
      <c r="D15" s="4">
        <v>3.5409192684792701</v>
      </c>
      <c r="E15" s="4">
        <v>229.16237444252408</v>
      </c>
      <c r="F15" s="4">
        <v>12.736116249600672</v>
      </c>
      <c r="G15" s="4">
        <v>4.0343429291846151</v>
      </c>
      <c r="H15" s="4">
        <v>15.639053099221407</v>
      </c>
      <c r="I15" s="4">
        <v>4.2598303933826358</v>
      </c>
      <c r="J15" s="4">
        <v>0.27401677268588209</v>
      </c>
    </row>
    <row r="16" spans="1:10" x14ac:dyDescent="0.3">
      <c r="A16" s="6">
        <v>13</v>
      </c>
      <c r="B16" s="4">
        <v>211.45278174884999</v>
      </c>
      <c r="C16" s="4">
        <v>5.3857147182188596</v>
      </c>
      <c r="D16" s="4">
        <v>3.5409192684792701</v>
      </c>
      <c r="E16" s="4">
        <v>229.54825357289073</v>
      </c>
      <c r="F16" s="4">
        <v>12.029475133760302</v>
      </c>
      <c r="G16" s="4">
        <v>4.0239849148666691</v>
      </c>
      <c r="H16" s="4">
        <v>15.035995923825183</v>
      </c>
      <c r="I16" s="4">
        <v>4.4986898199674856</v>
      </c>
      <c r="J16" s="4">
        <v>0.27720757658508022</v>
      </c>
    </row>
    <row r="17" spans="1:10" x14ac:dyDescent="0.3">
      <c r="A17" s="6">
        <v>14</v>
      </c>
      <c r="B17" s="4">
        <v>211.45278174884999</v>
      </c>
      <c r="C17" s="4">
        <v>5.3857147182188596</v>
      </c>
      <c r="D17" s="4">
        <v>3.5409192684792701</v>
      </c>
      <c r="E17" s="4">
        <v>229.5500934475792</v>
      </c>
      <c r="F17" s="4">
        <v>12.222949161906893</v>
      </c>
      <c r="G17" s="4">
        <v>4.0167370908111639</v>
      </c>
      <c r="H17" s="4">
        <v>14.740288331737883</v>
      </c>
      <c r="I17" s="4">
        <v>4.2934254069017666</v>
      </c>
      <c r="J17" s="4">
        <v>0.27310766364181216</v>
      </c>
    </row>
    <row r="18" spans="1:10" x14ac:dyDescent="0.3">
      <c r="A18" s="6">
        <v>15</v>
      </c>
      <c r="B18" s="4">
        <v>211.45278174884999</v>
      </c>
      <c r="C18" s="4">
        <v>5.3857147182188596</v>
      </c>
      <c r="D18" s="4">
        <v>3.5137005718941698</v>
      </c>
      <c r="E18" s="4">
        <v>228.05251294998672</v>
      </c>
      <c r="F18" s="4">
        <v>10.753974182975353</v>
      </c>
      <c r="G18" s="4">
        <v>4.0447763703562627</v>
      </c>
      <c r="H18" s="4">
        <v>12.024385253994433</v>
      </c>
      <c r="I18" s="4">
        <v>3.4386924993245569</v>
      </c>
      <c r="J18" s="4">
        <v>0.2395385651523417</v>
      </c>
    </row>
    <row r="19" spans="1:10" x14ac:dyDescent="0.3">
      <c r="A19" s="6">
        <v>16</v>
      </c>
      <c r="B19" s="4">
        <v>211.45278174884999</v>
      </c>
      <c r="C19" s="4">
        <v>5.3857147182188596</v>
      </c>
      <c r="D19" s="4">
        <v>3.5137005718941698</v>
      </c>
      <c r="E19" s="4">
        <v>229.14470170568609</v>
      </c>
      <c r="F19" s="4">
        <v>10.804565788024366</v>
      </c>
      <c r="G19" s="4">
        <v>4.0180997192543746</v>
      </c>
      <c r="H19" s="4">
        <v>11.194531993377655</v>
      </c>
      <c r="I19" s="4">
        <v>3.3238532330826063</v>
      </c>
      <c r="J19" s="4">
        <v>0.24937004648806815</v>
      </c>
    </row>
    <row r="20" spans="1:10" x14ac:dyDescent="0.3">
      <c r="A20" s="6" t="s">
        <v>502</v>
      </c>
      <c r="B20" s="4">
        <v>211.45278174884999</v>
      </c>
      <c r="C20" s="4">
        <v>5.3857147182188596</v>
      </c>
      <c r="D20" s="4">
        <v>3.5137005718941698</v>
      </c>
      <c r="E20" s="4">
        <v>235.5346717212617</v>
      </c>
      <c r="F20" s="4">
        <v>14.26241695653836</v>
      </c>
      <c r="G20" s="4">
        <v>4.0528319584718027</v>
      </c>
      <c r="H20" s="4">
        <v>18.939159129188756</v>
      </c>
      <c r="I20" s="4">
        <v>6.1127223812571536</v>
      </c>
      <c r="J20" s="4">
        <v>0.24099213844843564</v>
      </c>
    </row>
    <row r="22" spans="1:10" x14ac:dyDescent="0.3">
      <c r="A22" t="s">
        <v>513</v>
      </c>
      <c r="J22">
        <f>CORREL([1]Figures!$B$4:$B$19,[1]Figures!$C$4:$C$19)</f>
        <v>0.89027726170049304</v>
      </c>
    </row>
    <row r="23" spans="1:10" x14ac:dyDescent="0.3">
      <c r="A23" t="s">
        <v>497</v>
      </c>
      <c r="B23" t="s">
        <v>514</v>
      </c>
      <c r="C23" t="s">
        <v>515</v>
      </c>
      <c r="D23" t="s">
        <v>516</v>
      </c>
      <c r="E23" t="s">
        <v>517</v>
      </c>
      <c r="F23" t="s">
        <v>518</v>
      </c>
      <c r="G23" t="s">
        <v>519</v>
      </c>
      <c r="H23" t="s">
        <v>521</v>
      </c>
      <c r="I23" t="s">
        <v>525</v>
      </c>
    </row>
    <row r="24" spans="1:10" x14ac:dyDescent="0.3">
      <c r="A24" s="6">
        <v>1</v>
      </c>
      <c r="B24" s="4">
        <f>(B4-MIN($B4:$B19))/(MAX($B4:$B19)- MIN($B4:$B19))</f>
        <v>1</v>
      </c>
      <c r="C24" s="4">
        <f>(C4-MIN(C4:C19))/(MAX(C4:C19)- MIN(C4:C19))</f>
        <v>1</v>
      </c>
      <c r="D24" s="4">
        <f>(D4-MIN(D4:D19))/(MAX(D4:D19)- MIN(D4:D19))</f>
        <v>1</v>
      </c>
      <c r="E24" s="4">
        <f>(E4-MIN(E4:E19))/(MAX(E4:E19)- MIN(E4:E19))</f>
        <v>1</v>
      </c>
      <c r="F24" s="4">
        <f>(F4-MIN(F4:F19))/(MAX(F4:F19)- MIN(F4:F19))</f>
        <v>0.94322409707517774</v>
      </c>
      <c r="G24" s="4">
        <f>(G4-MIN(G4:G19))/(MAX(G4:G19)- MIN(G4:G19))</f>
        <v>0.15144327410807654</v>
      </c>
      <c r="H24" s="4">
        <f>CORREL(E24:E39,F24:F39)</f>
        <v>0.96589286797711305</v>
      </c>
      <c r="I24" s="4">
        <f>CORREL([1]Figures!$E$24:$E$39,[1]Figures!$F$24:$F$39)</f>
        <v>0.95017854243957189</v>
      </c>
    </row>
    <row r="25" spans="1:10" x14ac:dyDescent="0.3">
      <c r="A25" s="6">
        <v>2</v>
      </c>
      <c r="B25" s="4">
        <f>(B5-MIN($B4:$B19))/(MAX($B4:$B19)- MIN($B5:$B19))</f>
        <v>0.55953371935739393</v>
      </c>
      <c r="C25" s="4">
        <f>(C5-MIN(C4:C19))/(MAX(C4:C19)- MIN(C4:C19))</f>
        <v>1</v>
      </c>
      <c r="D25" s="4">
        <f>(D5-MIN(D4:D19))/(MAX(D4:D19)- MIN(D4:D19))</f>
        <v>1</v>
      </c>
      <c r="E25" s="4">
        <f>(E5-MIN(E4:E19))/(MAX(E4:E19)- MIN(E4:E19))</f>
        <v>0.81135942595293764</v>
      </c>
      <c r="F25" s="4">
        <f>(F5-MIN(F4:F19))/(MAX(F4:F19)- MIN(F4:F19))</f>
        <v>0.94081799424198265</v>
      </c>
      <c r="G25" s="4">
        <f>(G5-MIN(G4:G19))/(MAX(G4:G19)- MIN(G4:G19))</f>
        <v>0.18455530359866845</v>
      </c>
      <c r="H25" t="s">
        <v>522</v>
      </c>
      <c r="I25" t="s">
        <v>524</v>
      </c>
    </row>
    <row r="26" spans="1:10" x14ac:dyDescent="0.3">
      <c r="A26" s="6">
        <v>3</v>
      </c>
      <c r="B26" s="4">
        <f>(B6-MIN($B4:$B19))/(MAX($B4:$B19)- MIN($B4:$B19))</f>
        <v>0.34225047667115871</v>
      </c>
      <c r="C26" s="4">
        <f>(C6-MIN(C4:C19))/(MAX(C4:C19)- MIN(C4:C19))</f>
        <v>0.92943788978152253</v>
      </c>
      <c r="D26" s="4">
        <f>(D6-MIN(D4:D19))/(MAX(D4:D19)- MIN(D4:D19))</f>
        <v>1</v>
      </c>
      <c r="E26" s="4">
        <f>(E6-MIN(E4:E19))/(MAX(E4:E19)- MIN(E4:E19))</f>
        <v>0.84872383094169812</v>
      </c>
      <c r="F26" s="4">
        <f>(F6-MIN(F4:F19))/(MAX(F4:F19)- MIN(F4:F19))</f>
        <v>1</v>
      </c>
      <c r="G26" s="4">
        <f>(G6-MIN(G4:G19))/(MAX(G4:G19)- MIN(G4:G19))</f>
        <v>0</v>
      </c>
      <c r="H26" s="4">
        <f>CORREL(G24:G39,F24:F39)</f>
        <v>-0.53946674889780111</v>
      </c>
      <c r="I26" s="4">
        <f>CORREL([1]Figures!$F$24:$F$39,[1]Figures!$G$24:$G$39)</f>
        <v>0.10198992241498581</v>
      </c>
    </row>
    <row r="27" spans="1:10" x14ac:dyDescent="0.3">
      <c r="A27" s="6">
        <v>4</v>
      </c>
      <c r="B27" s="4">
        <f>(B7-MIN($B4:$B19))/(MAX($B4:$B19)- MIN($B4:$B19))</f>
        <v>0</v>
      </c>
      <c r="C27" s="4">
        <f>(C7-MIN(C4:C19))/(MAX(C4:C19)- MIN(C4:C19))</f>
        <v>0.92943788978152253</v>
      </c>
      <c r="D27" s="4">
        <f>(D7-MIN(D4:D19))/(MAX(D4:D19)- MIN(D4:D19))</f>
        <v>0.54502556401971647</v>
      </c>
      <c r="E27" s="4">
        <f>(E7-MIN(E4:E19))/(MAX(E4:E19)- MIN(E4:E19))</f>
        <v>0.64741031677460026</v>
      </c>
      <c r="F27" s="4">
        <f>(F7-MIN(F4:F19))/(MAX(F4:F19)- MIN(F4:F19))</f>
        <v>0.89125946875533224</v>
      </c>
      <c r="G27" s="4">
        <f>(G7-MIN(G4:G19))/(MAX(G4:G19)- MIN(G4:G19))</f>
        <v>0.22379828622839046</v>
      </c>
      <c r="H27" t="s">
        <v>523</v>
      </c>
    </row>
    <row r="28" spans="1:10" x14ac:dyDescent="0.3">
      <c r="A28" s="6">
        <v>5</v>
      </c>
      <c r="B28" s="4">
        <f>(B8-MIN($B4:$B19))/(MAX($B4:$B19)- MIN($B4:$B19))</f>
        <v>0</v>
      </c>
      <c r="C28" s="4">
        <f>(C8-MIN(C4:C19))/(MAX(C4:C19)- MIN(C4:C19))</f>
        <v>0.56527721975310541</v>
      </c>
      <c r="D28" s="4">
        <f>(D8-MIN(D4:D19))/(MAX(D4:D19)- MIN(D4:D19))</f>
        <v>0.44113295811617564</v>
      </c>
      <c r="E28" s="4">
        <f>(E8-MIN(E4:E19))/(MAX(E4:E19)- MIN(E4:E19))</f>
        <v>0.52013866695150257</v>
      </c>
      <c r="F28" s="4">
        <f>(F8-MIN(F4:F19))/(MAX(F4:F19)- MIN(F4:F19))</f>
        <v>0.62580240210071159</v>
      </c>
      <c r="G28" s="4">
        <f>(G8-MIN(G4:G19))/(MAX(G4:G19)- MIN(G4:G19))</f>
        <v>0.24985859243392208</v>
      </c>
      <c r="H28" s="4">
        <f>CORREL(E24:E39,G24:G39)</f>
        <v>-0.65723313823025242</v>
      </c>
      <c r="I28" s="4">
        <f>CORREL([1]Figures!$E$24:$E$39,[1]Figures!$G$24:$G$39)</f>
        <v>-5.5337273824018762E-2</v>
      </c>
    </row>
    <row r="29" spans="1:10" x14ac:dyDescent="0.3">
      <c r="A29" s="6">
        <v>6</v>
      </c>
      <c r="B29" s="4">
        <f>(B9-MIN($B5:$B20))/(MAX($B5:$B20)- MIN($B5:$B20))</f>
        <v>0</v>
      </c>
      <c r="C29" s="4">
        <f>(C9-MIN(C4:C19))/(MAX(C4:C19)- MIN(C4:C19))</f>
        <v>0.56527721975310541</v>
      </c>
      <c r="D29" s="4">
        <f>(D9-MIN(D4:D19))/(MAX(D4:D19)- MIN(D4:D19))</f>
        <v>0.44113295811617564</v>
      </c>
      <c r="E29" s="4">
        <f>(E9-MIN(E4:E19))/(MAX(E4:E19)- MIN(E4:E19))</f>
        <v>0.27872792155449616</v>
      </c>
      <c r="F29" s="4">
        <f>(F9-MIN(F4:F19))/(MAX(F4:F19)- MIN(F4:F19))</f>
        <v>0.4472270477929588</v>
      </c>
      <c r="G29" s="4">
        <f>(G9-MIN(G4:G19))/(MAX(G4:G19)- MIN(G4:G19))</f>
        <v>0.85645473663132132</v>
      </c>
    </row>
    <row r="30" spans="1:10" x14ac:dyDescent="0.3">
      <c r="A30" s="6">
        <v>7</v>
      </c>
      <c r="B30" s="4">
        <f>(B10-MIN($B6:$B21))/(MAX($B6:$B21)- MIN($B6:$B21))</f>
        <v>0</v>
      </c>
      <c r="C30" s="4">
        <f>(C10-MIN(C4:C19))/(MAX(C4:C19)- MIN(C4:C19))</f>
        <v>0.56527721975310541</v>
      </c>
      <c r="D30" s="4">
        <f>(D10-MIN(D4:D19))/(MAX(D4:D19)- MIN(D4:D19))</f>
        <v>0.44113295811617564</v>
      </c>
      <c r="E30" s="4">
        <f>(E10-MIN(E4:E19))/(MAX(E4:E19)- MIN(E4:E19))</f>
        <v>5.3327916937549166E-2</v>
      </c>
      <c r="F30" s="4">
        <f>(F10-MIN(F4:F19))/(MAX(F4:F19)- MIN(F4:F19))</f>
        <v>0.36331178889620835</v>
      </c>
      <c r="G30" s="4">
        <f>(G10-MIN(G4:G19))/(MAX(G4:G19)- MIN(G4:G19))</f>
        <v>1</v>
      </c>
    </row>
    <row r="31" spans="1:10" x14ac:dyDescent="0.3">
      <c r="A31" s="6">
        <v>8</v>
      </c>
      <c r="B31" s="4">
        <f>(B11-MIN($B4:$B19))/(MAX($B4:$B19)- MIN($B4:$B19))</f>
        <v>0</v>
      </c>
      <c r="C31" s="4">
        <f>(C11-MIN(C4:C19))/(MAX(C4:C19)- MIN(C4:C19))</f>
        <v>7.3554828114889365E-2</v>
      </c>
      <c r="D31" s="4">
        <f>(D11-MIN(D4:D19))/(MAX(D4:D19)- MIN(D4:D19))</f>
        <v>0.44113295811617564</v>
      </c>
      <c r="E31" s="4">
        <f>(E11-MIN(E4:E19))/(MAX(E4:E19)- MIN(E4:E19))</f>
        <v>7.7413466163442149E-2</v>
      </c>
      <c r="F31" s="4">
        <f>(F11-MIN(F4:F19))/(MAX(F4:F19)- MIN(F4:F19))</f>
        <v>0.2655708216947979</v>
      </c>
      <c r="G31" s="4">
        <f>(G11-MIN(G4:G19))/(MAX(G4:G19)- MIN(G4:G19))</f>
        <v>0.90917129036858757</v>
      </c>
    </row>
    <row r="32" spans="1:10" x14ac:dyDescent="0.3">
      <c r="A32" s="6">
        <v>9</v>
      </c>
      <c r="B32" s="4">
        <f>(B12-MIN($B4:$B19))/(MAX($B4:$B19)- MIN($B4:$B19))</f>
        <v>0</v>
      </c>
      <c r="C32" s="4">
        <f>(C12-MIN(C4:C19))/(MAX(C4:C19)- MIN(C4:C19))</f>
        <v>0</v>
      </c>
      <c r="D32" s="4">
        <f>(D12-MIN(D4:D19))/(MAX(D4:D19)- MIN(D4:D19))</f>
        <v>0.44113295811617564</v>
      </c>
      <c r="E32" s="4">
        <f>(E12-MIN(E4:E19))/(MAX(E4:E19)- MIN(E4:E19))</f>
        <v>0.10802178431857626</v>
      </c>
      <c r="F32" s="4">
        <f>(F12-MIN(F4:F19))/(MAX(F4:F19)- MIN(F4:F19))</f>
        <v>0.23690279249643498</v>
      </c>
      <c r="G32" s="4">
        <f>(G12-MIN(G4:G19))/(MAX(G4:G19)- MIN(G4:G19))</f>
        <v>0.85968302942185226</v>
      </c>
    </row>
    <row r="33" spans="1:7" x14ac:dyDescent="0.3">
      <c r="A33" s="6">
        <v>10</v>
      </c>
      <c r="B33" s="4">
        <f>(B13-MIN($B4:$B19))/(MAX($B4:$B19)- MIN($B4:$B19))</f>
        <v>0</v>
      </c>
      <c r="C33" s="4">
        <f>(C13-MIN(C4:C19))/(MAX(C4:C19)- MIN(C4:C19))</f>
        <v>0</v>
      </c>
      <c r="D33" s="4">
        <f>(D13-MIN(D4:D19))/(MAX(D4:D19)- MIN(D4:D19))</f>
        <v>0.32950616036045921</v>
      </c>
      <c r="E33" s="4">
        <f>(E13-MIN(E4:E19))/(MAX(E4:E19)- MIN(E4:E19))</f>
        <v>6.2105811962932245E-2</v>
      </c>
      <c r="F33" s="4">
        <f>(F13-MIN(F4:F19))/(MAX(F4:F19)- MIN(F4:F19))</f>
        <v>0.17059110478973324</v>
      </c>
      <c r="G33" s="4">
        <f>(G13-MIN(G4:G19))/(MAX(G4:G19)- MIN(G4:G19))</f>
        <v>0.85475426795259157</v>
      </c>
    </row>
    <row r="34" spans="1:7" x14ac:dyDescent="0.3">
      <c r="A34" s="6">
        <v>11</v>
      </c>
      <c r="B34" s="4">
        <f>(B14-MIN($B4:$B19))/(MAX($B4:$B19)- MIN($B4:$B19))</f>
        <v>0</v>
      </c>
      <c r="C34" s="4">
        <f>(C14-MIN(C4:C19))/(MAX(C4:C19)- MIN(C4:C19))</f>
        <v>0</v>
      </c>
      <c r="D34" s="4">
        <f>(D14-MIN(D4:D19))/(MAX(D4:D19)- MIN(D4:D19))</f>
        <v>8.9948463097574469E-2</v>
      </c>
      <c r="E34" s="4">
        <f>(E14-MIN(E4:E19))/(MAX(E4:E19)- MIN(E4:E19))</f>
        <v>2.0273329597375604E-2</v>
      </c>
      <c r="F34" s="4">
        <f>(F14-MIN(F4:F19))/(MAX(F4:F19)- MIN(F4:F19))</f>
        <v>0.10345565629190347</v>
      </c>
      <c r="G34" s="4">
        <f>(G14-MIN(G4:G19))/(MAX(G4:G19)- MIN(G4:G19))</f>
        <v>0.65677433599635404</v>
      </c>
    </row>
    <row r="35" spans="1:7" x14ac:dyDescent="0.3">
      <c r="A35" s="6">
        <v>12</v>
      </c>
      <c r="B35" s="4">
        <f>(B15-MIN($B4:$B19))/(MAX($B4:$B19)- MIN($B4:$B19))</f>
        <v>0</v>
      </c>
      <c r="C35" s="4">
        <f>(C15-MIN(C4:C19))/(MAX(C4:C19)- MIN(C4:C19))</f>
        <v>0</v>
      </c>
      <c r="D35" s="4">
        <f>(D15-MIN(D4:D19))/(MAX(D4:D19)- MIN(D4:D19))</f>
        <v>8.9948463097574469E-2</v>
      </c>
      <c r="E35" s="4">
        <f>(E15-MIN(E4:E19))/(MAX(E4:E19)- MIN(E4:E19))</f>
        <v>2.936090917769453E-2</v>
      </c>
      <c r="F35" s="4">
        <f>(F15-MIN(F4:F19))/(MAX(F4:F19)- MIN(F4:F19))</f>
        <v>0.17616987486730626</v>
      </c>
      <c r="G35" s="4">
        <f>(G15-MIN(G4:G19))/(MAX(G4:G19)- MIN(G4:G19))</f>
        <v>0.42594920424061322</v>
      </c>
    </row>
    <row r="36" spans="1:7" x14ac:dyDescent="0.3">
      <c r="A36" s="6">
        <v>13</v>
      </c>
      <c r="B36" s="4">
        <f>(B16-MIN($B4:$B19))/(MAX($B4:$B19)- MIN($B4:$B19))</f>
        <v>0</v>
      </c>
      <c r="C36" s="4">
        <f>(C16-MIN(C4:C19))/(MAX(C4:C19)- MIN(C4:C19))</f>
        <v>0</v>
      </c>
      <c r="D36" s="4">
        <f>(D16-MIN(D4:D19))/(MAX(D4:D19)- MIN(D4:D19))</f>
        <v>8.9948463097574469E-2</v>
      </c>
      <c r="E36" s="4">
        <f>(E16-MIN(E4:E19))/(MAX(E4:E19)- MIN(E4:E19))</f>
        <v>3.9569175863621957E-2</v>
      </c>
      <c r="F36" s="4">
        <f>(F16-MIN(F4:F19))/(MAX(F4:F19)- MIN(F4:F19))</f>
        <v>0.11336465063550373</v>
      </c>
      <c r="G36" s="4">
        <f>(G16-MIN(G4:G19))/(MAX(G4:G19)- MIN(G4:G19))</f>
        <v>0.37102037694858686</v>
      </c>
    </row>
    <row r="37" spans="1:7" x14ac:dyDescent="0.3">
      <c r="A37" s="6">
        <v>14</v>
      </c>
      <c r="B37" s="4">
        <f>(B17-MIN($B4:$B19))/(MAX($B4:$B19)- MIN($B4:$B19))</f>
        <v>0</v>
      </c>
      <c r="C37" s="4">
        <f>(C17-MIN(C4:C19))/(MAX(C4:C19)- MIN(C4:C19))</f>
        <v>0</v>
      </c>
      <c r="D37" s="4">
        <f>(D17-MIN(D4:D19))/(MAX(D4:D19)- MIN(D4:D19))</f>
        <v>8.9948463097574469E-2</v>
      </c>
      <c r="E37" s="4">
        <f>(E17-MIN(E4:E19))/(MAX(E4:E19)- MIN(E4:E19))</f>
        <v>3.9617848958408808E-2</v>
      </c>
      <c r="F37" s="4">
        <f>(F17-MIN(F4:F19))/(MAX(F4:F19)- MIN(F4:F19))</f>
        <v>0.13056033801965203</v>
      </c>
      <c r="G37" s="4">
        <f>(G17-MIN(G4:G19))/(MAX(G4:G19)- MIN(G4:G19))</f>
        <v>0.33258497190207381</v>
      </c>
    </row>
    <row r="38" spans="1:7" x14ac:dyDescent="0.3">
      <c r="A38" s="6">
        <v>15</v>
      </c>
      <c r="B38" s="4">
        <f>(B18-MIN($B4:$B19))/(MAX($B4:$B19)- MIN($B4:$B19))</f>
        <v>0</v>
      </c>
      <c r="C38" s="4">
        <f>(C18-MIN(C4:C19))/(MAX(C4:C19)- MIN(C4:C19))</f>
        <v>0</v>
      </c>
      <c r="D38" s="4">
        <f>(D18-MIN(D4:D19))/(MAX(D4:D19)- MIN(D4:D19))</f>
        <v>0</v>
      </c>
      <c r="E38" s="4">
        <f>(E18-MIN(E4:E19))/(MAX(E4:E19)- MIN(E4:E19))</f>
        <v>0</v>
      </c>
      <c r="F38" s="4">
        <f>(F18-MIN(F4:F19))/(MAX(F4:F19)- MIN(F4:F19))</f>
        <v>0</v>
      </c>
      <c r="G38" s="4">
        <f>(G18-MIN(G4:G19))/(MAX(G4:G19)- MIN(G4:G19))</f>
        <v>0.4812780221575777</v>
      </c>
    </row>
    <row r="39" spans="1:7" x14ac:dyDescent="0.3">
      <c r="A39" s="6">
        <v>16</v>
      </c>
      <c r="B39" s="4">
        <f>(B19-MIN($B4:$B19))/(MAX($B4:$B19)- MIN($B4:$B19))</f>
        <v>0</v>
      </c>
      <c r="C39" s="4">
        <f>(C19-MIN(C4:C19))/(MAX(C4:C19)- MIN(C4:C19))</f>
        <v>0</v>
      </c>
      <c r="D39" s="4">
        <f>(D19-MIN(D4:D19))/(MAX(D4:D19)- MIN(D4:D19))</f>
        <v>0</v>
      </c>
      <c r="E39" s="4">
        <f>(E19-MIN(E4:E19))/(MAX(E4:E19)- MIN(E4:E19))</f>
        <v>2.8893384513841772E-2</v>
      </c>
      <c r="F39" s="4">
        <f>(F19-MIN(F4:F19))/(MAX(F4:F19)- MIN(F4:F19))</f>
        <v>4.4965075313673115E-3</v>
      </c>
      <c r="G39" s="4">
        <f>(G19-MIN(G4:G19))/(MAX(G4:G19)- MIN(G4:G19))</f>
        <v>0.3398110270244965</v>
      </c>
    </row>
    <row r="40" spans="1:7" x14ac:dyDescent="0.3">
      <c r="A40" s="6">
        <v>17</v>
      </c>
      <c r="B40">
        <v>0</v>
      </c>
      <c r="C40">
        <v>0</v>
      </c>
      <c r="D40">
        <v>0</v>
      </c>
      <c r="E40">
        <v>0</v>
      </c>
    </row>
    <row r="41" spans="1:7" x14ac:dyDescent="0.3">
      <c r="A41" s="6">
        <v>18</v>
      </c>
      <c r="B41">
        <v>0</v>
      </c>
      <c r="C41">
        <v>0</v>
      </c>
      <c r="D41">
        <v>0</v>
      </c>
      <c r="E41">
        <v>0</v>
      </c>
    </row>
    <row r="42" spans="1:7" x14ac:dyDescent="0.3">
      <c r="A42" s="6">
        <v>19</v>
      </c>
      <c r="B42">
        <v>0</v>
      </c>
      <c r="C42">
        <v>0</v>
      </c>
      <c r="D42">
        <v>0</v>
      </c>
      <c r="E42">
        <v>0</v>
      </c>
    </row>
    <row r="43" spans="1:7" x14ac:dyDescent="0.3">
      <c r="A43" s="6">
        <v>20</v>
      </c>
      <c r="B43">
        <v>0</v>
      </c>
      <c r="C43">
        <v>0</v>
      </c>
      <c r="D43">
        <v>0</v>
      </c>
      <c r="E43">
        <v>0</v>
      </c>
    </row>
    <row r="49" spans="9:9" x14ac:dyDescent="0.3">
      <c r="I49" t="s">
        <v>520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BB19-C32B-4D1A-8EB0-072F231147AF}">
  <dimension ref="A1:I22"/>
  <sheetViews>
    <sheetView zoomScale="115" zoomScaleNormal="115" workbookViewId="0">
      <selection activeCell="R12" sqref="R12"/>
    </sheetView>
  </sheetViews>
  <sheetFormatPr baseColWidth="10" defaultRowHeight="14.4" x14ac:dyDescent="0.3"/>
  <cols>
    <col min="1" max="1" width="18" bestFit="1" customWidth="1"/>
    <col min="2" max="3" width="15.5546875" bestFit="1" customWidth="1"/>
    <col min="7" max="7" width="16.88671875" style="4" bestFit="1" customWidth="1"/>
    <col min="8" max="8" width="16.88671875" bestFit="1" customWidth="1"/>
  </cols>
  <sheetData>
    <row r="1" spans="1:9" x14ac:dyDescent="0.3">
      <c r="A1" t="s">
        <v>526</v>
      </c>
      <c r="D1" t="s">
        <v>527</v>
      </c>
      <c r="G1" s="4" t="s">
        <v>528</v>
      </c>
      <c r="H1" s="4" t="s">
        <v>529</v>
      </c>
      <c r="I1" s="4" t="s">
        <v>530</v>
      </c>
    </row>
    <row r="2" spans="1:9" x14ac:dyDescent="0.3">
      <c r="A2" s="1" t="s">
        <v>0</v>
      </c>
      <c r="B2" s="8">
        <v>43834.74664351852</v>
      </c>
      <c r="C2" s="8">
        <v>43841.90519675926</v>
      </c>
      <c r="D2" s="1">
        <f t="shared" ref="D2:D17" si="0">(A3-A2)</f>
        <v>6.1134259260143153E-2</v>
      </c>
      <c r="E2" s="1">
        <f t="shared" ref="E2:E17" si="1">(B3-B2)</f>
        <v>3.0381944445252884E-2</v>
      </c>
      <c r="F2" s="1">
        <f t="shared" ref="F2:F17" si="2">(C3-C2)</f>
        <v>7.9513888849760406E-3</v>
      </c>
      <c r="G2" s="1">
        <f>D2*60</f>
        <v>3.6680555556085892</v>
      </c>
      <c r="H2" s="1">
        <f>E2*60</f>
        <v>1.8229166667151731</v>
      </c>
      <c r="I2" s="1">
        <f>F2*60</f>
        <v>0.47708333309856243</v>
      </c>
    </row>
    <row r="3" spans="1:9" x14ac:dyDescent="0.3">
      <c r="A3" s="1" t="s">
        <v>27</v>
      </c>
      <c r="B3" s="8">
        <v>43834.777025462965</v>
      </c>
      <c r="C3" s="8">
        <v>43841.913148148145</v>
      </c>
      <c r="D3" s="1">
        <f t="shared" si="0"/>
        <v>7.8206018515629694E-2</v>
      </c>
      <c r="E3" s="1">
        <f t="shared" si="1"/>
        <v>3.2615740739856847E-2</v>
      </c>
      <c r="F3" s="1">
        <f t="shared" si="2"/>
        <v>8.7847222239361145E-3</v>
      </c>
      <c r="G3" s="1">
        <f t="shared" ref="G3:I17" si="3">D3*60</f>
        <v>4.6923611109377816</v>
      </c>
      <c r="H3" s="1">
        <f t="shared" si="3"/>
        <v>1.9569444443914108</v>
      </c>
      <c r="I3" s="1">
        <f t="shared" si="3"/>
        <v>0.52708333343616687</v>
      </c>
    </row>
    <row r="4" spans="1:9" x14ac:dyDescent="0.3">
      <c r="A4" s="1" t="s">
        <v>50</v>
      </c>
      <c r="B4" s="8">
        <v>43834.809641203705</v>
      </c>
      <c r="C4" s="8">
        <v>43841.921932870369</v>
      </c>
      <c r="D4" s="1">
        <f t="shared" si="0"/>
        <v>0.12451388889166992</v>
      </c>
      <c r="E4" s="1">
        <f t="shared" si="1"/>
        <v>3.9259259261598345E-2</v>
      </c>
      <c r="F4" s="1">
        <f t="shared" si="2"/>
        <v>9.4560185170848854E-3</v>
      </c>
      <c r="G4" s="1">
        <f t="shared" si="3"/>
        <v>7.4708333335001953</v>
      </c>
      <c r="H4" s="1">
        <f t="shared" si="3"/>
        <v>2.3555555556959007</v>
      </c>
      <c r="I4" s="1">
        <f t="shared" si="3"/>
        <v>0.56736111102509312</v>
      </c>
    </row>
    <row r="5" spans="1:9" x14ac:dyDescent="0.3">
      <c r="A5" s="1" t="s">
        <v>74</v>
      </c>
      <c r="B5" s="8">
        <v>43834.848900462966</v>
      </c>
      <c r="C5" s="8">
        <v>43841.931388888886</v>
      </c>
      <c r="D5" s="1">
        <f t="shared" si="0"/>
        <v>0.15038194444059627</v>
      </c>
      <c r="E5" s="1">
        <f t="shared" si="1"/>
        <v>4.6805555553874001E-2</v>
      </c>
      <c r="F5" s="1">
        <f t="shared" si="2"/>
        <v>1.0069444448163267E-2</v>
      </c>
      <c r="G5" s="1">
        <f t="shared" si="3"/>
        <v>9.0229166664357763</v>
      </c>
      <c r="H5" s="1">
        <f t="shared" si="3"/>
        <v>2.8083333332324401</v>
      </c>
      <c r="I5" s="1">
        <f t="shared" si="3"/>
        <v>0.60416666688979603</v>
      </c>
    </row>
    <row r="6" spans="1:9" x14ac:dyDescent="0.3">
      <c r="A6" s="1" t="s">
        <v>112</v>
      </c>
      <c r="B6" s="8">
        <v>43834.89570601852</v>
      </c>
      <c r="C6" s="8">
        <v>43841.941458333335</v>
      </c>
      <c r="D6" s="1">
        <f t="shared" si="0"/>
        <v>0.18391203704231884</v>
      </c>
      <c r="E6" s="1">
        <f t="shared" si="1"/>
        <v>5.4675925923220348E-2</v>
      </c>
      <c r="F6" s="1">
        <f t="shared" si="2"/>
        <v>1.0393518517958E-2</v>
      </c>
      <c r="G6" s="1">
        <f t="shared" si="3"/>
        <v>11.034722222539131</v>
      </c>
      <c r="H6" s="1">
        <f t="shared" si="3"/>
        <v>3.2805555553932209</v>
      </c>
      <c r="I6" s="1">
        <f t="shared" si="3"/>
        <v>0.62361111107748002</v>
      </c>
    </row>
    <row r="7" spans="1:9" x14ac:dyDescent="0.3">
      <c r="A7" s="1" t="s">
        <v>142</v>
      </c>
      <c r="B7" s="8">
        <v>43834.950381944444</v>
      </c>
      <c r="C7" s="8">
        <v>43841.951851851853</v>
      </c>
      <c r="D7" s="1">
        <f t="shared" si="0"/>
        <v>0.24502314814890269</v>
      </c>
      <c r="E7" s="1">
        <f t="shared" si="1"/>
        <v>5.34143518525525E-2</v>
      </c>
      <c r="F7" s="1">
        <f t="shared" si="2"/>
        <v>1.096064814919373E-2</v>
      </c>
      <c r="G7" s="1">
        <f t="shared" si="3"/>
        <v>14.701388888934162</v>
      </c>
      <c r="H7" s="1">
        <f t="shared" si="3"/>
        <v>3.20486111115315</v>
      </c>
      <c r="I7" s="1">
        <f t="shared" si="3"/>
        <v>0.65763888895162381</v>
      </c>
    </row>
    <row r="8" spans="1:9" x14ac:dyDescent="0.3">
      <c r="A8" s="1" t="s">
        <v>178</v>
      </c>
      <c r="B8" s="8">
        <v>43835.003796296296</v>
      </c>
      <c r="C8" s="8">
        <v>43841.962812500002</v>
      </c>
      <c r="D8" s="1">
        <f t="shared" si="0"/>
        <v>0.25190972221753327</v>
      </c>
      <c r="E8" s="1">
        <f t="shared" si="1"/>
        <v>6.5902777780138422E-2</v>
      </c>
      <c r="F8" s="1">
        <f t="shared" si="2"/>
        <v>1.1747685181035195E-2</v>
      </c>
      <c r="G8" s="1">
        <f t="shared" si="3"/>
        <v>15.114583333051996</v>
      </c>
      <c r="H8" s="1">
        <f t="shared" si="3"/>
        <v>3.9541666668083053</v>
      </c>
      <c r="I8" s="1">
        <f t="shared" si="3"/>
        <v>0.70486111086211167</v>
      </c>
    </row>
    <row r="9" spans="1:9" x14ac:dyDescent="0.3">
      <c r="A9" s="1" t="s">
        <v>211</v>
      </c>
      <c r="B9" s="8">
        <v>43835.069699074076</v>
      </c>
      <c r="C9" s="8">
        <v>43841.974560185183</v>
      </c>
      <c r="D9" s="1">
        <f t="shared" si="0"/>
        <v>0.27535879630158888</v>
      </c>
      <c r="E9" s="1">
        <f t="shared" si="1"/>
        <v>7.7152777776063886E-2</v>
      </c>
      <c r="F9" s="1">
        <f t="shared" si="2"/>
        <v>1.2083333334885538E-2</v>
      </c>
      <c r="G9" s="1">
        <f t="shared" si="3"/>
        <v>16.521527778095333</v>
      </c>
      <c r="H9" s="1">
        <f t="shared" si="3"/>
        <v>4.6291666665638331</v>
      </c>
      <c r="I9" s="1">
        <f t="shared" si="3"/>
        <v>0.72500000009313226</v>
      </c>
    </row>
    <row r="10" spans="1:9" x14ac:dyDescent="0.3">
      <c r="A10" s="1" t="s">
        <v>235</v>
      </c>
      <c r="B10" s="8">
        <v>43835.146851851852</v>
      </c>
      <c r="C10" s="8">
        <v>43841.986643518518</v>
      </c>
      <c r="D10" s="1">
        <f t="shared" si="0"/>
        <v>0.29908564814832062</v>
      </c>
      <c r="E10" s="1">
        <f t="shared" si="1"/>
        <v>8.6365740738983732E-2</v>
      </c>
      <c r="F10" s="1">
        <f t="shared" si="2"/>
        <v>1.2326388889050577E-2</v>
      </c>
      <c r="G10" s="1">
        <f t="shared" si="3"/>
        <v>17.945138888899237</v>
      </c>
      <c r="H10" s="1">
        <f t="shared" si="3"/>
        <v>5.1819444443390239</v>
      </c>
      <c r="I10" s="1">
        <f t="shared" si="3"/>
        <v>0.73958333334303461</v>
      </c>
    </row>
    <row r="11" spans="1:9" x14ac:dyDescent="0.3">
      <c r="A11" s="1" t="s">
        <v>258</v>
      </c>
      <c r="B11" s="8">
        <v>43835.233217592591</v>
      </c>
      <c r="C11" s="8">
        <v>43841.998969907407</v>
      </c>
      <c r="D11" s="1">
        <f t="shared" si="0"/>
        <v>0.32086805555445608</v>
      </c>
      <c r="E11" s="1">
        <f t="shared" si="1"/>
        <v>0.10842592592962319</v>
      </c>
      <c r="F11" s="1">
        <f t="shared" si="2"/>
        <v>1.2928240743349306E-2</v>
      </c>
      <c r="G11" s="1">
        <f t="shared" si="3"/>
        <v>19.252083333267365</v>
      </c>
      <c r="H11" s="1">
        <f t="shared" si="3"/>
        <v>6.5055555557773914</v>
      </c>
      <c r="I11" s="1">
        <f t="shared" si="3"/>
        <v>0.77569444460095838</v>
      </c>
    </row>
    <row r="12" spans="1:9" x14ac:dyDescent="0.3">
      <c r="A12" s="1" t="s">
        <v>284</v>
      </c>
      <c r="B12" s="8">
        <v>43835.341643518521</v>
      </c>
      <c r="C12" s="8">
        <v>43842.01189814815</v>
      </c>
      <c r="D12" s="1">
        <f t="shared" si="0"/>
        <v>0.40143518518016208</v>
      </c>
      <c r="E12" s="1">
        <f t="shared" si="1"/>
        <v>0.12633101851679385</v>
      </c>
      <c r="F12" s="1">
        <f t="shared" si="2"/>
        <v>1.3553240736655425E-2</v>
      </c>
      <c r="G12" s="1">
        <f t="shared" si="3"/>
        <v>24.086111110809725</v>
      </c>
      <c r="H12" s="1">
        <f t="shared" si="3"/>
        <v>7.5798611110076308</v>
      </c>
      <c r="I12" s="1">
        <f t="shared" si="3"/>
        <v>0.81319444419932552</v>
      </c>
    </row>
    <row r="13" spans="1:9" x14ac:dyDescent="0.3">
      <c r="A13" s="1" t="s">
        <v>308</v>
      </c>
      <c r="B13" s="8">
        <v>43835.467974537038</v>
      </c>
      <c r="C13" s="8">
        <v>43842.025451388887</v>
      </c>
      <c r="D13" s="1">
        <f t="shared" si="0"/>
        <v>0.42228009259270038</v>
      </c>
      <c r="E13" s="1">
        <f t="shared" si="1"/>
        <v>0.12880787037283881</v>
      </c>
      <c r="F13" s="1">
        <f t="shared" si="2"/>
        <v>1.3958333336631767E-2</v>
      </c>
      <c r="G13" s="1">
        <f t="shared" si="3"/>
        <v>25.336805555562023</v>
      </c>
      <c r="H13" s="1">
        <f t="shared" si="3"/>
        <v>7.7284722223703284</v>
      </c>
      <c r="I13" s="1">
        <f t="shared" si="3"/>
        <v>0.83750000019790605</v>
      </c>
    </row>
    <row r="14" spans="1:9" x14ac:dyDescent="0.3">
      <c r="A14" s="1" t="s">
        <v>330</v>
      </c>
      <c r="B14" s="8">
        <v>43835.596782407411</v>
      </c>
      <c r="C14" s="8">
        <v>43842.039409722223</v>
      </c>
      <c r="D14" s="1">
        <f t="shared" si="0"/>
        <v>0.51065972222568234</v>
      </c>
      <c r="E14" s="1">
        <f t="shared" si="1"/>
        <v>0.16556712962483289</v>
      </c>
      <c r="F14" s="1">
        <f t="shared" si="2"/>
        <v>1.449074073752854E-2</v>
      </c>
      <c r="G14" s="1">
        <f t="shared" si="3"/>
        <v>30.639583333540941</v>
      </c>
      <c r="H14" s="1">
        <f t="shared" si="3"/>
        <v>9.9340277774899732</v>
      </c>
      <c r="I14" s="1">
        <f t="shared" si="3"/>
        <v>0.86944444425171241</v>
      </c>
    </row>
    <row r="15" spans="1:9" x14ac:dyDescent="0.3">
      <c r="A15" s="1" t="s">
        <v>345</v>
      </c>
      <c r="B15" s="8">
        <v>43835.762349537035</v>
      </c>
      <c r="C15" s="8">
        <v>43842.053900462961</v>
      </c>
      <c r="D15" s="1">
        <f t="shared" si="0"/>
        <v>0.58000000000174623</v>
      </c>
      <c r="E15" s="1">
        <f t="shared" si="1"/>
        <v>0.17659722222742857</v>
      </c>
      <c r="F15" s="1">
        <f t="shared" si="2"/>
        <v>1.5335648153268266E-2</v>
      </c>
      <c r="G15" s="1">
        <f t="shared" si="3"/>
        <v>34.800000000104774</v>
      </c>
      <c r="H15" s="1">
        <f t="shared" si="3"/>
        <v>10.595833333645714</v>
      </c>
      <c r="I15" s="1">
        <f t="shared" si="3"/>
        <v>0.92013888919609599</v>
      </c>
    </row>
    <row r="16" spans="1:9" x14ac:dyDescent="0.3">
      <c r="A16" s="1" t="s">
        <v>364</v>
      </c>
      <c r="B16" s="8">
        <v>43835.938946759263</v>
      </c>
      <c r="C16" s="8">
        <v>43842.069236111114</v>
      </c>
      <c r="D16" s="1">
        <f t="shared" si="0"/>
        <v>0.64622685185167938</v>
      </c>
      <c r="E16" s="1">
        <f t="shared" si="1"/>
        <v>0.24195601851533866</v>
      </c>
      <c r="F16" s="1">
        <f t="shared" si="2"/>
        <v>1.5694444438850041E-2</v>
      </c>
      <c r="G16" s="1">
        <f t="shared" si="3"/>
        <v>38.773611111100763</v>
      </c>
      <c r="H16" s="1">
        <f t="shared" si="3"/>
        <v>14.517361110920319</v>
      </c>
      <c r="I16" s="1">
        <f t="shared" si="3"/>
        <v>0.94166666633100249</v>
      </c>
    </row>
    <row r="17" spans="1:9" x14ac:dyDescent="0.3">
      <c r="A17" s="1" t="s">
        <v>381</v>
      </c>
      <c r="B17" s="8">
        <v>43836.180902777778</v>
      </c>
      <c r="C17" s="8">
        <v>43842.084930555553</v>
      </c>
      <c r="D17" s="1">
        <f t="shared" si="0"/>
        <v>0.61899305555562023</v>
      </c>
      <c r="E17" s="1">
        <f t="shared" si="1"/>
        <v>0.19552083333110204</v>
      </c>
      <c r="F17" s="1">
        <f t="shared" si="2"/>
        <v>1.6145833338669036E-2</v>
      </c>
      <c r="G17" s="1">
        <f t="shared" si="3"/>
        <v>37.139583333337214</v>
      </c>
      <c r="H17" s="1">
        <f t="shared" si="3"/>
        <v>11.731249999866122</v>
      </c>
      <c r="I17" s="1">
        <f t="shared" si="3"/>
        <v>0.96875000032014214</v>
      </c>
    </row>
    <row r="18" spans="1:9" x14ac:dyDescent="0.3">
      <c r="A18" s="1" t="s">
        <v>400</v>
      </c>
      <c r="B18" s="8">
        <v>43836.376423611109</v>
      </c>
      <c r="C18" s="8">
        <v>43842.101076388892</v>
      </c>
      <c r="D18" s="1"/>
    </row>
    <row r="19" spans="1:9" x14ac:dyDescent="0.3">
      <c r="B19" s="8"/>
      <c r="C19" s="8"/>
    </row>
    <row r="20" spans="1:9" x14ac:dyDescent="0.3">
      <c r="C20" s="8"/>
    </row>
    <row r="21" spans="1:9" x14ac:dyDescent="0.3">
      <c r="C21" s="8"/>
    </row>
    <row r="22" spans="1:9" x14ac:dyDescent="0.3">
      <c r="C22" s="8"/>
    </row>
  </sheetData>
  <phoneticPr fontId="18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2019-12-29_23_40_31</vt:lpstr>
      <vt:lpstr>non_dominated_solutions</vt:lpstr>
      <vt:lpstr>non_dominated_normalised</vt:lpstr>
      <vt:lpstr>results</vt:lpstr>
      <vt:lpstr>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cp:lastPrinted>2020-01-12T13:44:36Z</cp:lastPrinted>
  <dcterms:created xsi:type="dcterms:W3CDTF">2020-01-04T14:51:35Z</dcterms:created>
  <dcterms:modified xsi:type="dcterms:W3CDTF">2020-01-22T10:48:28Z</dcterms:modified>
</cp:coreProperties>
</file>