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Shareverzeichnis\Masterthesis\Ergebnisse\"/>
    </mc:Choice>
  </mc:AlternateContent>
  <xr:revisionPtr revIDLastSave="0" documentId="8_{23E61951-A312-41F9-B36D-245583B576E8}" xr6:coauthVersionLast="45" xr6:coauthVersionMax="45" xr10:uidLastSave="{00000000-0000-0000-0000-000000000000}"/>
  <bookViews>
    <workbookView xWindow="-108" yWindow="-108" windowWidth="23256" windowHeight="12576" activeTab="15" xr2:uid="{00000000-000D-0000-FFFF-FFFF00000000}"/>
  </bookViews>
  <sheets>
    <sheet name="2020-01-11_20_43_29_pointmutati" sheetId="1" r:id="rId1"/>
    <sheet name="2020-01-12_03_37_53_pointmutati" sheetId="4" r:id="rId2"/>
    <sheet name="2020-01-12_19_29_12_pointmutati" sheetId="6" r:id="rId3"/>
    <sheet name="Tabelle8" sheetId="9" r:id="rId4"/>
    <sheet name="2020-01-13_02_12_33_pointmutati" sheetId="8" r:id="rId5"/>
    <sheet name="run1" sheetId="2" r:id="rId6"/>
    <sheet name="run2" sheetId="3" r:id="rId7"/>
    <sheet name="run3" sheetId="5" r:id="rId8"/>
    <sheet name="run4" sheetId="7" r:id="rId9"/>
    <sheet name="avg_std" sheetId="10" r:id="rId10"/>
    <sheet name="aggregated" sheetId="11" r:id="rId11"/>
    <sheet name="2020-01-13_17_34_41_groupmutati" sheetId="13" r:id="rId12"/>
    <sheet name="2020-01-14_00_56_05_groupmutati" sheetId="15" r:id="rId13"/>
    <sheet name="2020-01-15_12_20_08_groupmutati" sheetId="19" r:id="rId14"/>
    <sheet name="2020-01-16_08_15_14_groupmutati" sheetId="20" r:id="rId15"/>
    <sheet name="run1_2" sheetId="12" r:id="rId16"/>
    <sheet name="run2_2" sheetId="14" r:id="rId17"/>
    <sheet name="run3_2" sheetId="16" r:id="rId18"/>
    <sheet name="run4_2" sheetId="17" r:id="rId19"/>
    <sheet name="avg_std_2" sheetId="21" r:id="rId20"/>
    <sheet name="aggregated_2" sheetId="22" r:id="rId21"/>
    <sheet name="aggregated_both" sheetId="23" r:id="rId22"/>
  </sheets>
  <definedNames>
    <definedName name="ExterneDaten_1" localSheetId="1" hidden="1">'2020-01-12_03_37_53_pointmutati'!$A$1:$BH$22</definedName>
    <definedName name="ExterneDaten_1" localSheetId="2" hidden="1">'2020-01-12_19_29_12_pointmutati'!$A$1:$BH$22</definedName>
    <definedName name="ExterneDaten_1" localSheetId="11" hidden="1">'2020-01-13_17_34_41_groupmutati'!$A$1:$BH$22</definedName>
    <definedName name="ExterneDaten_1" localSheetId="12" hidden="1">'2020-01-14_00_56_05_groupmutati'!$A$1:$BH$22</definedName>
    <definedName name="ExterneDaten_1" localSheetId="13" hidden="1">'2020-01-15_12_20_08_groupmutati'!$A$1:$BH$22</definedName>
    <definedName name="ExterneDaten_1" localSheetId="14" hidden="1">'2020-01-16_08_15_14_groupmutati'!$A$1:$BH$22</definedName>
    <definedName name="ExterneDaten_1" localSheetId="3" hidden="1">Tabelle8!$A$1:$BH$22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21" l="1"/>
  <c r="K21" i="21"/>
  <c r="I21" i="21"/>
  <c r="H21" i="21"/>
  <c r="C21" i="21"/>
  <c r="B21" i="21"/>
  <c r="K20" i="21"/>
  <c r="I20" i="21"/>
  <c r="H20" i="21"/>
  <c r="K18" i="21"/>
  <c r="I18" i="21"/>
  <c r="H18" i="21"/>
  <c r="K16" i="21"/>
  <c r="I16" i="21"/>
  <c r="H16" i="21"/>
  <c r="K14" i="21"/>
  <c r="I14" i="21"/>
  <c r="H14" i="21"/>
  <c r="K12" i="21"/>
  <c r="I12" i="21"/>
  <c r="H12" i="21"/>
  <c r="K10" i="21"/>
  <c r="I10" i="21"/>
  <c r="H10" i="21"/>
  <c r="K8" i="21"/>
  <c r="I8" i="21"/>
  <c r="H8" i="21"/>
  <c r="K6" i="21"/>
  <c r="I6" i="21"/>
  <c r="H6" i="21"/>
  <c r="K4" i="21"/>
  <c r="I4" i="21"/>
  <c r="H4" i="21"/>
  <c r="K2" i="21"/>
  <c r="I2" i="21"/>
  <c r="H2" i="21"/>
  <c r="F41" i="17"/>
  <c r="E41" i="17"/>
  <c r="D41" i="17"/>
  <c r="C41" i="17"/>
  <c r="B41" i="17"/>
  <c r="A41" i="17"/>
  <c r="F40" i="17"/>
  <c r="E40" i="17"/>
  <c r="D40" i="17"/>
  <c r="C40" i="17"/>
  <c r="B40" i="17"/>
  <c r="A40" i="17"/>
  <c r="F39" i="17"/>
  <c r="E39" i="17"/>
  <c r="D39" i="17"/>
  <c r="C39" i="17"/>
  <c r="B39" i="17"/>
  <c r="A39" i="17"/>
  <c r="F38" i="17"/>
  <c r="E38" i="17"/>
  <c r="D38" i="17"/>
  <c r="C38" i="17"/>
  <c r="B38" i="17"/>
  <c r="A38" i="17"/>
  <c r="F37" i="17"/>
  <c r="E37" i="17"/>
  <c r="D37" i="17"/>
  <c r="C37" i="17"/>
  <c r="B37" i="17"/>
  <c r="A37" i="17"/>
  <c r="F36" i="17"/>
  <c r="E36" i="17"/>
  <c r="D36" i="17"/>
  <c r="C36" i="17"/>
  <c r="B36" i="17"/>
  <c r="A36" i="17"/>
  <c r="F35" i="17"/>
  <c r="E35" i="17"/>
  <c r="D35" i="17"/>
  <c r="C35" i="17"/>
  <c r="B35" i="17"/>
  <c r="A35" i="17"/>
  <c r="F34" i="17"/>
  <c r="E34" i="17"/>
  <c r="D34" i="17"/>
  <c r="C34" i="17"/>
  <c r="B34" i="17"/>
  <c r="A34" i="17"/>
  <c r="F33" i="17"/>
  <c r="E33" i="17"/>
  <c r="D33" i="17"/>
  <c r="C33" i="17"/>
  <c r="B33" i="17"/>
  <c r="A33" i="17"/>
  <c r="F32" i="17"/>
  <c r="E32" i="17"/>
  <c r="D32" i="17"/>
  <c r="C32" i="17"/>
  <c r="B32" i="17"/>
  <c r="A32" i="17"/>
  <c r="F31" i="17"/>
  <c r="E31" i="17"/>
  <c r="D31" i="17"/>
  <c r="C31" i="17"/>
  <c r="B31" i="17"/>
  <c r="A31" i="17"/>
  <c r="F30" i="17"/>
  <c r="E30" i="17"/>
  <c r="D30" i="17"/>
  <c r="C30" i="17"/>
  <c r="B30" i="17"/>
  <c r="A30" i="17"/>
  <c r="F29" i="17"/>
  <c r="E29" i="17"/>
  <c r="D29" i="17"/>
  <c r="C29" i="17"/>
  <c r="B29" i="17"/>
  <c r="A29" i="17"/>
  <c r="F28" i="17"/>
  <c r="E28" i="17"/>
  <c r="D28" i="17"/>
  <c r="C28" i="17"/>
  <c r="B28" i="17"/>
  <c r="A28" i="17"/>
  <c r="F27" i="17"/>
  <c r="E27" i="17"/>
  <c r="D27" i="17"/>
  <c r="C27" i="17"/>
  <c r="B27" i="17"/>
  <c r="A27" i="17"/>
  <c r="F26" i="17"/>
  <c r="E26" i="17"/>
  <c r="D26" i="17"/>
  <c r="C26" i="17"/>
  <c r="B26" i="17"/>
  <c r="A26" i="17"/>
  <c r="F25" i="17"/>
  <c r="E25" i="17"/>
  <c r="D25" i="17"/>
  <c r="C25" i="17"/>
  <c r="B25" i="17"/>
  <c r="A25" i="17"/>
  <c r="F24" i="17"/>
  <c r="E24" i="17"/>
  <c r="D24" i="17"/>
  <c r="C24" i="17"/>
  <c r="B24" i="17"/>
  <c r="A24" i="17"/>
  <c r="F23" i="17"/>
  <c r="E23" i="17"/>
  <c r="D23" i="17"/>
  <c r="C23" i="17"/>
  <c r="B23" i="17"/>
  <c r="A23" i="17"/>
  <c r="F22" i="17"/>
  <c r="E22" i="17"/>
  <c r="D22" i="17"/>
  <c r="C22" i="17"/>
  <c r="B22" i="17"/>
  <c r="A22" i="17"/>
  <c r="F41" i="16"/>
  <c r="E41" i="16"/>
  <c r="D41" i="16"/>
  <c r="C41" i="16"/>
  <c r="B41" i="16"/>
  <c r="A41" i="16"/>
  <c r="F40" i="16"/>
  <c r="E40" i="16"/>
  <c r="D40" i="16"/>
  <c r="C40" i="16"/>
  <c r="B40" i="16"/>
  <c r="A40" i="16"/>
  <c r="F39" i="16"/>
  <c r="E39" i="16"/>
  <c r="D39" i="16"/>
  <c r="C39" i="16"/>
  <c r="B39" i="16"/>
  <c r="A39" i="16"/>
  <c r="F38" i="16"/>
  <c r="E38" i="16"/>
  <c r="D38" i="16"/>
  <c r="C38" i="16"/>
  <c r="B38" i="16"/>
  <c r="A38" i="16"/>
  <c r="F37" i="16"/>
  <c r="E37" i="16"/>
  <c r="D37" i="16"/>
  <c r="C37" i="16"/>
  <c r="B37" i="16"/>
  <c r="A37" i="16"/>
  <c r="F36" i="16"/>
  <c r="E36" i="16"/>
  <c r="D36" i="16"/>
  <c r="C36" i="16"/>
  <c r="B36" i="16"/>
  <c r="A36" i="16"/>
  <c r="F35" i="16"/>
  <c r="E35" i="16"/>
  <c r="D35" i="16"/>
  <c r="C35" i="16"/>
  <c r="B35" i="16"/>
  <c r="A35" i="16"/>
  <c r="F34" i="16"/>
  <c r="E34" i="16"/>
  <c r="D34" i="16"/>
  <c r="C34" i="16"/>
  <c r="B34" i="16"/>
  <c r="A34" i="16"/>
  <c r="F33" i="16"/>
  <c r="E33" i="16"/>
  <c r="D33" i="16"/>
  <c r="C33" i="16"/>
  <c r="B33" i="16"/>
  <c r="A33" i="16"/>
  <c r="F32" i="16"/>
  <c r="E32" i="16"/>
  <c r="D32" i="16"/>
  <c r="C32" i="16"/>
  <c r="B32" i="16"/>
  <c r="A32" i="16"/>
  <c r="F31" i="16"/>
  <c r="E31" i="16"/>
  <c r="D31" i="16"/>
  <c r="C31" i="16"/>
  <c r="B31" i="16"/>
  <c r="A31" i="16"/>
  <c r="F30" i="16"/>
  <c r="E30" i="16"/>
  <c r="D30" i="16"/>
  <c r="C30" i="16"/>
  <c r="B30" i="16"/>
  <c r="A30" i="16"/>
  <c r="F29" i="16"/>
  <c r="E29" i="16"/>
  <c r="D29" i="16"/>
  <c r="C29" i="16"/>
  <c r="B29" i="16"/>
  <c r="A29" i="16"/>
  <c r="F28" i="16"/>
  <c r="E28" i="16"/>
  <c r="D28" i="16"/>
  <c r="C28" i="16"/>
  <c r="B28" i="16"/>
  <c r="A28" i="16"/>
  <c r="F27" i="16"/>
  <c r="E27" i="16"/>
  <c r="D27" i="16"/>
  <c r="C27" i="16"/>
  <c r="B27" i="16"/>
  <c r="A27" i="16"/>
  <c r="F26" i="16"/>
  <c r="E26" i="16"/>
  <c r="D26" i="16"/>
  <c r="C26" i="16"/>
  <c r="B26" i="16"/>
  <c r="A26" i="16"/>
  <c r="F25" i="16"/>
  <c r="E25" i="16"/>
  <c r="D25" i="16"/>
  <c r="C25" i="16"/>
  <c r="B25" i="16"/>
  <c r="A25" i="16"/>
  <c r="F24" i="16"/>
  <c r="E24" i="16"/>
  <c r="D24" i="16"/>
  <c r="C24" i="16"/>
  <c r="B24" i="16"/>
  <c r="A24" i="16"/>
  <c r="F23" i="16"/>
  <c r="E23" i="16"/>
  <c r="D23" i="16"/>
  <c r="C23" i="16"/>
  <c r="B23" i="16"/>
  <c r="A23" i="16"/>
  <c r="F22" i="16"/>
  <c r="E22" i="16"/>
  <c r="D22" i="16"/>
  <c r="C22" i="16"/>
  <c r="B22" i="16"/>
  <c r="A22" i="16"/>
  <c r="F41" i="14"/>
  <c r="E41" i="14"/>
  <c r="D41" i="14"/>
  <c r="C41" i="14"/>
  <c r="B41" i="14"/>
  <c r="A41" i="14"/>
  <c r="F40" i="14"/>
  <c r="E40" i="14"/>
  <c r="D40" i="14"/>
  <c r="C40" i="14"/>
  <c r="B40" i="14"/>
  <c r="A40" i="14"/>
  <c r="F39" i="14"/>
  <c r="E39" i="14"/>
  <c r="D39" i="14"/>
  <c r="C39" i="14"/>
  <c r="B39" i="14"/>
  <c r="A39" i="14"/>
  <c r="F38" i="14"/>
  <c r="E38" i="14"/>
  <c r="D38" i="14"/>
  <c r="C38" i="14"/>
  <c r="B38" i="14"/>
  <c r="A38" i="14"/>
  <c r="F37" i="14"/>
  <c r="E37" i="14"/>
  <c r="D37" i="14"/>
  <c r="C37" i="14"/>
  <c r="B37" i="14"/>
  <c r="A37" i="14"/>
  <c r="F36" i="14"/>
  <c r="E36" i="14"/>
  <c r="D36" i="14"/>
  <c r="C36" i="14"/>
  <c r="B36" i="14"/>
  <c r="A36" i="14"/>
  <c r="F35" i="14"/>
  <c r="E35" i="14"/>
  <c r="D35" i="14"/>
  <c r="C35" i="14"/>
  <c r="B35" i="14"/>
  <c r="A35" i="14"/>
  <c r="F34" i="14"/>
  <c r="E34" i="14"/>
  <c r="D34" i="14"/>
  <c r="C34" i="14"/>
  <c r="B34" i="14"/>
  <c r="A34" i="14"/>
  <c r="F33" i="14"/>
  <c r="E33" i="14"/>
  <c r="D33" i="14"/>
  <c r="C33" i="14"/>
  <c r="B33" i="14"/>
  <c r="A33" i="14"/>
  <c r="F32" i="14"/>
  <c r="E32" i="14"/>
  <c r="D32" i="14"/>
  <c r="C32" i="14"/>
  <c r="B32" i="14"/>
  <c r="A32" i="14"/>
  <c r="F31" i="14"/>
  <c r="E31" i="14"/>
  <c r="D31" i="14"/>
  <c r="C31" i="14"/>
  <c r="B31" i="14"/>
  <c r="A31" i="14"/>
  <c r="F30" i="14"/>
  <c r="E30" i="14"/>
  <c r="D30" i="14"/>
  <c r="C30" i="14"/>
  <c r="B30" i="14"/>
  <c r="A30" i="14"/>
  <c r="F29" i="14"/>
  <c r="E29" i="14"/>
  <c r="D29" i="14"/>
  <c r="C29" i="14"/>
  <c r="B29" i="14"/>
  <c r="A29" i="14"/>
  <c r="F28" i="14"/>
  <c r="E28" i="14"/>
  <c r="D28" i="14"/>
  <c r="C28" i="14"/>
  <c r="B28" i="14"/>
  <c r="A28" i="14"/>
  <c r="F27" i="14"/>
  <c r="E27" i="14"/>
  <c r="D27" i="14"/>
  <c r="C27" i="14"/>
  <c r="B27" i="14"/>
  <c r="A27" i="14"/>
  <c r="F26" i="14"/>
  <c r="E26" i="14"/>
  <c r="D26" i="14"/>
  <c r="C26" i="14"/>
  <c r="B26" i="14"/>
  <c r="A26" i="14"/>
  <c r="F25" i="14"/>
  <c r="E25" i="14"/>
  <c r="D25" i="14"/>
  <c r="C25" i="14"/>
  <c r="B25" i="14"/>
  <c r="A25" i="14"/>
  <c r="F24" i="14"/>
  <c r="E24" i="14"/>
  <c r="D24" i="14"/>
  <c r="C24" i="14"/>
  <c r="B24" i="14"/>
  <c r="A24" i="14"/>
  <c r="F23" i="14"/>
  <c r="E23" i="14"/>
  <c r="D23" i="14"/>
  <c r="C23" i="14"/>
  <c r="B23" i="14"/>
  <c r="A23" i="14"/>
  <c r="F22" i="14"/>
  <c r="E22" i="14"/>
  <c r="D22" i="14"/>
  <c r="C22" i="14"/>
  <c r="B22" i="14"/>
  <c r="A22" i="14"/>
  <c r="F41" i="12"/>
  <c r="M21" i="21" s="1"/>
  <c r="E41" i="12"/>
  <c r="F21" i="21" s="1"/>
  <c r="D41" i="12"/>
  <c r="E21" i="21" s="1"/>
  <c r="C41" i="12"/>
  <c r="J21" i="21" s="1"/>
  <c r="B41" i="12"/>
  <c r="A41" i="12"/>
  <c r="F40" i="12"/>
  <c r="G20" i="21" s="1"/>
  <c r="E40" i="12"/>
  <c r="L20" i="21" s="1"/>
  <c r="D40" i="12"/>
  <c r="E20" i="21" s="1"/>
  <c r="C40" i="12"/>
  <c r="J20" i="21" s="1"/>
  <c r="B40" i="12"/>
  <c r="C20" i="21" s="1"/>
  <c r="A40" i="12"/>
  <c r="B20" i="21" s="1"/>
  <c r="F39" i="12"/>
  <c r="G19" i="21" s="1"/>
  <c r="E39" i="12"/>
  <c r="F19" i="21" s="1"/>
  <c r="D39" i="12"/>
  <c r="E19" i="21" s="1"/>
  <c r="C39" i="12"/>
  <c r="J19" i="21" s="1"/>
  <c r="B39" i="12"/>
  <c r="I19" i="21" s="1"/>
  <c r="A39" i="12"/>
  <c r="H19" i="21" s="1"/>
  <c r="F38" i="12"/>
  <c r="G18" i="21" s="1"/>
  <c r="E38" i="12"/>
  <c r="F18" i="21" s="1"/>
  <c r="D38" i="12"/>
  <c r="E18" i="21" s="1"/>
  <c r="C38" i="12"/>
  <c r="J18" i="21" s="1"/>
  <c r="B38" i="12"/>
  <c r="C18" i="21" s="1"/>
  <c r="A38" i="12"/>
  <c r="B18" i="21" s="1"/>
  <c r="F37" i="12"/>
  <c r="G17" i="21" s="1"/>
  <c r="E37" i="12"/>
  <c r="L17" i="21" s="1"/>
  <c r="D37" i="12"/>
  <c r="E17" i="21" s="1"/>
  <c r="C37" i="12"/>
  <c r="J17" i="21" s="1"/>
  <c r="B37" i="12"/>
  <c r="I17" i="21" s="1"/>
  <c r="A37" i="12"/>
  <c r="H17" i="21" s="1"/>
  <c r="F36" i="12"/>
  <c r="G16" i="21" s="1"/>
  <c r="E36" i="12"/>
  <c r="L16" i="21" s="1"/>
  <c r="D36" i="12"/>
  <c r="E16" i="21" s="1"/>
  <c r="C36" i="12"/>
  <c r="J16" i="21" s="1"/>
  <c r="B36" i="12"/>
  <c r="C16" i="21" s="1"/>
  <c r="A36" i="12"/>
  <c r="B16" i="21" s="1"/>
  <c r="F35" i="12"/>
  <c r="G15" i="21" s="1"/>
  <c r="E35" i="12"/>
  <c r="F15" i="21" s="1"/>
  <c r="D35" i="12"/>
  <c r="E15" i="21" s="1"/>
  <c r="C35" i="12"/>
  <c r="J15" i="21" s="1"/>
  <c r="B35" i="12"/>
  <c r="I15" i="21" s="1"/>
  <c r="A35" i="12"/>
  <c r="H15" i="21" s="1"/>
  <c r="F34" i="12"/>
  <c r="G14" i="21" s="1"/>
  <c r="E34" i="12"/>
  <c r="L14" i="21" s="1"/>
  <c r="D34" i="12"/>
  <c r="E14" i="21" s="1"/>
  <c r="C34" i="12"/>
  <c r="J14" i="21" s="1"/>
  <c r="B34" i="12"/>
  <c r="C14" i="21" s="1"/>
  <c r="A34" i="12"/>
  <c r="B14" i="21" s="1"/>
  <c r="F33" i="12"/>
  <c r="G13" i="21" s="1"/>
  <c r="E33" i="12"/>
  <c r="F13" i="21" s="1"/>
  <c r="D33" i="12"/>
  <c r="K13" i="21" s="1"/>
  <c r="C33" i="12"/>
  <c r="J13" i="21" s="1"/>
  <c r="B33" i="12"/>
  <c r="I13" i="21" s="1"/>
  <c r="A33" i="12"/>
  <c r="H13" i="21" s="1"/>
  <c r="F32" i="12"/>
  <c r="G12" i="21" s="1"/>
  <c r="E32" i="12"/>
  <c r="F12" i="21" s="1"/>
  <c r="D32" i="12"/>
  <c r="E12" i="21" s="1"/>
  <c r="C32" i="12"/>
  <c r="J12" i="21" s="1"/>
  <c r="B32" i="12"/>
  <c r="C12" i="21" s="1"/>
  <c r="A32" i="12"/>
  <c r="B12" i="21" s="1"/>
  <c r="F31" i="12"/>
  <c r="G11" i="21" s="1"/>
  <c r="E31" i="12"/>
  <c r="L11" i="21" s="1"/>
  <c r="D31" i="12"/>
  <c r="E11" i="21" s="1"/>
  <c r="C31" i="12"/>
  <c r="J11" i="21" s="1"/>
  <c r="B31" i="12"/>
  <c r="I11" i="21" s="1"/>
  <c r="A31" i="12"/>
  <c r="H11" i="21" s="1"/>
  <c r="F30" i="12"/>
  <c r="G10" i="21" s="1"/>
  <c r="E30" i="12"/>
  <c r="F10" i="21" s="1"/>
  <c r="D30" i="12"/>
  <c r="E10" i="21" s="1"/>
  <c r="C30" i="12"/>
  <c r="J10" i="21" s="1"/>
  <c r="B30" i="12"/>
  <c r="C10" i="21" s="1"/>
  <c r="A30" i="12"/>
  <c r="B10" i="21" s="1"/>
  <c r="F29" i="12"/>
  <c r="G9" i="21" s="1"/>
  <c r="E29" i="12"/>
  <c r="F9" i="21" s="1"/>
  <c r="D29" i="12"/>
  <c r="E9" i="21" s="1"/>
  <c r="C29" i="12"/>
  <c r="J9" i="21" s="1"/>
  <c r="B29" i="12"/>
  <c r="I9" i="21" s="1"/>
  <c r="A29" i="12"/>
  <c r="H9" i="21" s="1"/>
  <c r="F28" i="12"/>
  <c r="G8" i="21" s="1"/>
  <c r="E28" i="12"/>
  <c r="L8" i="21" s="1"/>
  <c r="D28" i="12"/>
  <c r="E8" i="21" s="1"/>
  <c r="C28" i="12"/>
  <c r="J8" i="21" s="1"/>
  <c r="B28" i="12"/>
  <c r="C8" i="21" s="1"/>
  <c r="A28" i="12"/>
  <c r="B8" i="21" s="1"/>
  <c r="F27" i="12"/>
  <c r="G7" i="21" s="1"/>
  <c r="E27" i="12"/>
  <c r="F7" i="21" s="1"/>
  <c r="D27" i="12"/>
  <c r="K7" i="21" s="1"/>
  <c r="C27" i="12"/>
  <c r="J7" i="21" s="1"/>
  <c r="B27" i="12"/>
  <c r="I7" i="21" s="1"/>
  <c r="A27" i="12"/>
  <c r="H7" i="21" s="1"/>
  <c r="F26" i="12"/>
  <c r="G6" i="21" s="1"/>
  <c r="E26" i="12"/>
  <c r="F6" i="21" s="1"/>
  <c r="D26" i="12"/>
  <c r="E6" i="21" s="1"/>
  <c r="C26" i="12"/>
  <c r="J6" i="21" s="1"/>
  <c r="B26" i="12"/>
  <c r="C6" i="21" s="1"/>
  <c r="A26" i="12"/>
  <c r="B6" i="21" s="1"/>
  <c r="F25" i="12"/>
  <c r="G5" i="21" s="1"/>
  <c r="E25" i="12"/>
  <c r="F5" i="21" s="1"/>
  <c r="D25" i="12"/>
  <c r="E5" i="21" s="1"/>
  <c r="C25" i="12"/>
  <c r="J5" i="21" s="1"/>
  <c r="B25" i="12"/>
  <c r="I5" i="21" s="1"/>
  <c r="A25" i="12"/>
  <c r="H5" i="21" s="1"/>
  <c r="F24" i="12"/>
  <c r="G4" i="21" s="1"/>
  <c r="E24" i="12"/>
  <c r="L4" i="21" s="1"/>
  <c r="D24" i="12"/>
  <c r="E4" i="21" s="1"/>
  <c r="C24" i="12"/>
  <c r="J4" i="21" s="1"/>
  <c r="B24" i="12"/>
  <c r="C4" i="21" s="1"/>
  <c r="A24" i="12"/>
  <c r="B4" i="21" s="1"/>
  <c r="F23" i="12"/>
  <c r="G3" i="21" s="1"/>
  <c r="E23" i="12"/>
  <c r="F3" i="21" s="1"/>
  <c r="D23" i="12"/>
  <c r="E3" i="21" s="1"/>
  <c r="C23" i="12"/>
  <c r="J3" i="21" s="1"/>
  <c r="B23" i="12"/>
  <c r="I3" i="21" s="1"/>
  <c r="A23" i="12"/>
  <c r="H3" i="21" s="1"/>
  <c r="F22" i="12"/>
  <c r="G2" i="21" s="1"/>
  <c r="E22" i="12"/>
  <c r="F2" i="21" s="1"/>
  <c r="D22" i="12"/>
  <c r="E2" i="21" s="1"/>
  <c r="C22" i="12"/>
  <c r="J2" i="21" s="1"/>
  <c r="B22" i="12"/>
  <c r="C2" i="21" s="1"/>
  <c r="A22" i="12"/>
  <c r="B2" i="21" s="1"/>
  <c r="K9" i="21" l="1"/>
  <c r="L2" i="21"/>
  <c r="L6" i="21"/>
  <c r="L18" i="21"/>
  <c r="M3" i="21"/>
  <c r="M5" i="21"/>
  <c r="M7" i="21"/>
  <c r="M9" i="21"/>
  <c r="M11" i="21"/>
  <c r="M13" i="21"/>
  <c r="M15" i="21"/>
  <c r="M17" i="21"/>
  <c r="M18" i="21"/>
  <c r="M20" i="21"/>
  <c r="B3" i="21"/>
  <c r="B5" i="21"/>
  <c r="B7" i="21"/>
  <c r="B9" i="21"/>
  <c r="B11" i="21"/>
  <c r="B19" i="21"/>
  <c r="C3" i="21"/>
  <c r="C5" i="21"/>
  <c r="C7" i="21"/>
  <c r="C9" i="21"/>
  <c r="C11" i="21"/>
  <c r="C13" i="21"/>
  <c r="C15" i="21"/>
  <c r="C17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K3" i="21"/>
  <c r="K5" i="21"/>
  <c r="K11" i="21"/>
  <c r="K15" i="21"/>
  <c r="K17" i="21"/>
  <c r="K19" i="21"/>
  <c r="L3" i="21"/>
  <c r="L5" i="21"/>
  <c r="L7" i="21"/>
  <c r="L9" i="21"/>
  <c r="L10" i="21"/>
  <c r="L12" i="21"/>
  <c r="L13" i="21"/>
  <c r="L15" i="21"/>
  <c r="L19" i="21"/>
  <c r="M2" i="21"/>
  <c r="M4" i="21"/>
  <c r="M6" i="21"/>
  <c r="M8" i="21"/>
  <c r="M10" i="21"/>
  <c r="M12" i="21"/>
  <c r="M14" i="21"/>
  <c r="M16" i="21"/>
  <c r="M19" i="21"/>
  <c r="B13" i="21"/>
  <c r="B15" i="21"/>
  <c r="B17" i="21"/>
  <c r="C19" i="21"/>
  <c r="E7" i="21"/>
  <c r="E13" i="21"/>
  <c r="F4" i="21"/>
  <c r="F8" i="21"/>
  <c r="F11" i="21"/>
  <c r="F14" i="21"/>
  <c r="F16" i="21"/>
  <c r="F17" i="21"/>
  <c r="F20" i="21"/>
  <c r="G21" i="21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F22" i="7"/>
  <c r="E22" i="7"/>
  <c r="D22" i="7"/>
  <c r="C22" i="7"/>
  <c r="A22" i="7"/>
  <c r="B22" i="7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F22" i="5"/>
  <c r="E22" i="5"/>
  <c r="D22" i="5"/>
  <c r="C22" i="5"/>
  <c r="B22" i="5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F22" i="2"/>
  <c r="E22" i="2"/>
  <c r="D23" i="2"/>
  <c r="D24" i="2"/>
  <c r="D25" i="2"/>
  <c r="E5" i="10" s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2" i="2"/>
  <c r="C23" i="2"/>
  <c r="C24" i="2"/>
  <c r="C25" i="2"/>
  <c r="C26" i="2"/>
  <c r="D6" i="10" s="1"/>
  <c r="C27" i="2"/>
  <c r="C28" i="2"/>
  <c r="C29" i="2"/>
  <c r="C30" i="2"/>
  <c r="D10" i="10" s="1"/>
  <c r="C31" i="2"/>
  <c r="C32" i="2"/>
  <c r="C33" i="2"/>
  <c r="C34" i="2"/>
  <c r="C35" i="2"/>
  <c r="C36" i="2"/>
  <c r="C37" i="2"/>
  <c r="C38" i="2"/>
  <c r="C39" i="2"/>
  <c r="C40" i="2"/>
  <c r="C41" i="2"/>
  <c r="C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I16" i="10" s="1"/>
  <c r="B37" i="2"/>
  <c r="B38" i="2"/>
  <c r="B39" i="2"/>
  <c r="B40" i="2"/>
  <c r="B41" i="2"/>
  <c r="B22" i="2"/>
  <c r="F23" i="3"/>
  <c r="M3" i="10" s="1"/>
  <c r="F24" i="3"/>
  <c r="F25" i="3"/>
  <c r="M5" i="10" s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2" i="3"/>
  <c r="E23" i="3"/>
  <c r="E24" i="3"/>
  <c r="E25" i="3"/>
  <c r="E26" i="3"/>
  <c r="E27" i="3"/>
  <c r="F7" i="10" s="1"/>
  <c r="E28" i="3"/>
  <c r="E29" i="3"/>
  <c r="F9" i="10" s="1"/>
  <c r="E30" i="3"/>
  <c r="E31" i="3"/>
  <c r="E32" i="3"/>
  <c r="E33" i="3"/>
  <c r="E34" i="3"/>
  <c r="E35" i="3"/>
  <c r="E36" i="3"/>
  <c r="E37" i="3"/>
  <c r="E38" i="3"/>
  <c r="E39" i="3"/>
  <c r="F19" i="10" s="1"/>
  <c r="E40" i="3"/>
  <c r="E41" i="3"/>
  <c r="F21" i="10" s="1"/>
  <c r="E22" i="3"/>
  <c r="D23" i="3"/>
  <c r="D24" i="3"/>
  <c r="D25" i="3"/>
  <c r="D26" i="3"/>
  <c r="D27" i="3"/>
  <c r="K7" i="10" s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K21" i="10" s="1"/>
  <c r="D22" i="3"/>
  <c r="E2" i="10" s="1"/>
  <c r="C41" i="3"/>
  <c r="C23" i="3"/>
  <c r="C24" i="3"/>
  <c r="C25" i="3"/>
  <c r="C26" i="3"/>
  <c r="C27" i="3"/>
  <c r="C28" i="3"/>
  <c r="C29" i="3"/>
  <c r="C30" i="3"/>
  <c r="C31" i="3"/>
  <c r="J11" i="10" s="1"/>
  <c r="C32" i="3"/>
  <c r="C33" i="3"/>
  <c r="C34" i="3"/>
  <c r="C35" i="3"/>
  <c r="C36" i="3"/>
  <c r="C37" i="3"/>
  <c r="C38" i="3"/>
  <c r="C39" i="3"/>
  <c r="C40" i="3"/>
  <c r="C22" i="3"/>
  <c r="B23" i="3"/>
  <c r="C3" i="10" s="1"/>
  <c r="B24" i="3"/>
  <c r="B25" i="3"/>
  <c r="B26" i="3"/>
  <c r="I6" i="10" s="1"/>
  <c r="B27" i="3"/>
  <c r="B28" i="3"/>
  <c r="B29" i="3"/>
  <c r="B30" i="3"/>
  <c r="B31" i="3"/>
  <c r="B32" i="3"/>
  <c r="I12" i="10" s="1"/>
  <c r="B33" i="3"/>
  <c r="B34" i="3"/>
  <c r="B35" i="3"/>
  <c r="I15" i="10" s="1"/>
  <c r="B36" i="3"/>
  <c r="B37" i="3"/>
  <c r="B38" i="3"/>
  <c r="C18" i="10" s="1"/>
  <c r="B39" i="3"/>
  <c r="B40" i="3"/>
  <c r="B41" i="3"/>
  <c r="B22" i="3"/>
  <c r="A22" i="3"/>
  <c r="I5" i="10"/>
  <c r="I17" i="10"/>
  <c r="I18" i="10"/>
  <c r="L19" i="10"/>
  <c r="C5" i="10"/>
  <c r="C10" i="10"/>
  <c r="D11" i="10"/>
  <c r="E21" i="10"/>
  <c r="A22" i="5"/>
  <c r="A41" i="3"/>
  <c r="B21" i="10" s="1"/>
  <c r="A40" i="3"/>
  <c r="A39" i="3"/>
  <c r="A38" i="3"/>
  <c r="A37" i="3"/>
  <c r="A36" i="3"/>
  <c r="A35" i="3"/>
  <c r="A34" i="3"/>
  <c r="A33" i="3"/>
  <c r="H13" i="10" s="1"/>
  <c r="A32" i="3"/>
  <c r="A31" i="3"/>
  <c r="A30" i="3"/>
  <c r="A29" i="3"/>
  <c r="A28" i="3"/>
  <c r="A27" i="3"/>
  <c r="A26" i="3"/>
  <c r="A25" i="3"/>
  <c r="A24" i="3"/>
  <c r="A23" i="3"/>
  <c r="A23" i="2"/>
  <c r="A24" i="2"/>
  <c r="A25" i="2"/>
  <c r="A26" i="2"/>
  <c r="H6" i="10" s="1"/>
  <c r="A27" i="2"/>
  <c r="A28" i="2"/>
  <c r="B8" i="10" s="1"/>
  <c r="A29" i="2"/>
  <c r="A30" i="2"/>
  <c r="B10" i="10" s="1"/>
  <c r="A31" i="2"/>
  <c r="A32" i="2"/>
  <c r="A33" i="2"/>
  <c r="A34" i="2"/>
  <c r="H14" i="10" s="1"/>
  <c r="A35" i="2"/>
  <c r="A36" i="2"/>
  <c r="H16" i="10" s="1"/>
  <c r="A37" i="2"/>
  <c r="A38" i="2"/>
  <c r="A39" i="2"/>
  <c r="A40" i="2"/>
  <c r="H20" i="10" s="1"/>
  <c r="A41" i="2"/>
  <c r="A22" i="2"/>
  <c r="H2" i="10" s="1"/>
  <c r="H17" i="10" l="1"/>
  <c r="B5" i="10"/>
  <c r="B12" i="10"/>
  <c r="H15" i="10"/>
  <c r="H3" i="10"/>
  <c r="B18" i="10"/>
  <c r="B14" i="10"/>
  <c r="H12" i="10"/>
  <c r="B6" i="10"/>
  <c r="H4" i="10"/>
  <c r="G9" i="10"/>
  <c r="G3" i="10"/>
  <c r="B13" i="10"/>
  <c r="J3" i="10"/>
  <c r="G5" i="10"/>
  <c r="L17" i="10"/>
  <c r="F15" i="10"/>
  <c r="L11" i="10"/>
  <c r="L5" i="10"/>
  <c r="F3" i="10"/>
  <c r="E11" i="10"/>
  <c r="E15" i="10"/>
  <c r="K3" i="10"/>
  <c r="F17" i="10"/>
  <c r="F11" i="10"/>
  <c r="F5" i="10"/>
  <c r="E7" i="10"/>
  <c r="C2" i="10"/>
  <c r="I10" i="10"/>
  <c r="H21" i="10"/>
  <c r="H9" i="10"/>
  <c r="C15" i="10"/>
  <c r="I7" i="10"/>
  <c r="C16" i="10"/>
  <c r="I20" i="10"/>
  <c r="I8" i="10"/>
  <c r="G15" i="10"/>
  <c r="H10" i="10"/>
  <c r="B3" i="10"/>
  <c r="G13" i="10"/>
  <c r="B17" i="10"/>
  <c r="H5" i="10"/>
  <c r="D17" i="10"/>
  <c r="B15" i="10"/>
  <c r="C17" i="10"/>
  <c r="L21" i="10"/>
  <c r="M10" i="10"/>
  <c r="G20" i="10"/>
  <c r="M14" i="10"/>
  <c r="M18" i="10"/>
  <c r="G14" i="10"/>
  <c r="G12" i="10"/>
  <c r="G8" i="10"/>
  <c r="G6" i="10"/>
  <c r="M9" i="10"/>
  <c r="E19" i="10"/>
  <c r="K9" i="10"/>
  <c r="C9" i="10"/>
  <c r="J15" i="10"/>
  <c r="D9" i="10"/>
  <c r="I19" i="10"/>
  <c r="M15" i="10"/>
  <c r="C6" i="10"/>
  <c r="H8" i="10"/>
  <c r="L13" i="10"/>
  <c r="E20" i="10"/>
  <c r="K18" i="10"/>
  <c r="E16" i="10"/>
  <c r="K10" i="10"/>
  <c r="E8" i="10"/>
  <c r="K4" i="10"/>
  <c r="B20" i="10"/>
  <c r="K17" i="10"/>
  <c r="C13" i="10"/>
  <c r="L7" i="10"/>
  <c r="I2" i="10"/>
  <c r="J12" i="10"/>
  <c r="M19" i="10"/>
  <c r="K8" i="10"/>
  <c r="G7" i="10"/>
  <c r="K15" i="10"/>
  <c r="K5" i="10"/>
  <c r="B16" i="10"/>
  <c r="J5" i="10"/>
  <c r="D14" i="10"/>
  <c r="E3" i="10"/>
  <c r="N7" i="21" s="1"/>
  <c r="C20" i="10"/>
  <c r="C12" i="10"/>
  <c r="C8" i="10"/>
  <c r="I4" i="10"/>
  <c r="C21" i="10"/>
  <c r="I11" i="10"/>
  <c r="I3" i="10"/>
  <c r="L15" i="10"/>
  <c r="L9" i="10"/>
  <c r="L3" i="10"/>
  <c r="H19" i="10"/>
  <c r="H11" i="10"/>
  <c r="B9" i="10"/>
  <c r="B7" i="10"/>
  <c r="J20" i="10"/>
  <c r="B19" i="10"/>
  <c r="K19" i="10"/>
  <c r="C19" i="10"/>
  <c r="G18" i="10"/>
  <c r="H18" i="10"/>
  <c r="E17" i="10"/>
  <c r="M16" i="10"/>
  <c r="E14" i="10"/>
  <c r="J14" i="10"/>
  <c r="C14" i="10"/>
  <c r="J13" i="10"/>
  <c r="I13" i="10"/>
  <c r="M12" i="10"/>
  <c r="B11" i="10"/>
  <c r="J9" i="10"/>
  <c r="E9" i="10"/>
  <c r="M8" i="10"/>
  <c r="J8" i="10"/>
  <c r="C7" i="10"/>
  <c r="M7" i="10"/>
  <c r="H7" i="10"/>
  <c r="M6" i="10"/>
  <c r="K6" i="10"/>
  <c r="B4" i="10"/>
  <c r="M4" i="10"/>
  <c r="C4" i="10"/>
  <c r="F16" i="10"/>
  <c r="F10" i="10"/>
  <c r="F6" i="10"/>
  <c r="F4" i="10"/>
  <c r="D5" i="10"/>
  <c r="J10" i="10"/>
  <c r="M21" i="10"/>
  <c r="M13" i="10"/>
  <c r="D7" i="10"/>
  <c r="J17" i="10"/>
  <c r="B2" i="10"/>
  <c r="G11" i="10"/>
  <c r="L8" i="10"/>
  <c r="L12" i="10"/>
  <c r="E18" i="10"/>
  <c r="E4" i="10"/>
  <c r="K14" i="10"/>
  <c r="K20" i="10"/>
  <c r="L10" i="10"/>
  <c r="F20" i="10"/>
  <c r="E10" i="10"/>
  <c r="N2" i="21" s="1"/>
  <c r="G21" i="10"/>
  <c r="E6" i="10"/>
  <c r="L16" i="10"/>
  <c r="M17" i="10"/>
  <c r="L14" i="10"/>
  <c r="K16" i="10"/>
  <c r="J21" i="10"/>
  <c r="J19" i="10"/>
  <c r="L18" i="10"/>
  <c r="L6" i="10"/>
  <c r="L4" i="10"/>
  <c r="K12" i="10"/>
  <c r="M2" i="10"/>
  <c r="K2" i="10"/>
  <c r="G17" i="10"/>
  <c r="F14" i="10"/>
  <c r="M20" i="10"/>
  <c r="L20" i="10"/>
  <c r="G19" i="10"/>
  <c r="F8" i="10"/>
  <c r="L2" i="10"/>
  <c r="K13" i="10"/>
  <c r="E12" i="10"/>
  <c r="K11" i="10"/>
  <c r="D19" i="10"/>
  <c r="D12" i="10"/>
  <c r="J18" i="10"/>
  <c r="J6" i="10"/>
  <c r="J16" i="10"/>
  <c r="J4" i="10"/>
  <c r="J7" i="10"/>
  <c r="D15" i="10"/>
  <c r="D3" i="10"/>
  <c r="D13" i="10"/>
  <c r="J2" i="10"/>
  <c r="I21" i="10"/>
  <c r="I14" i="10"/>
  <c r="I9" i="10"/>
  <c r="C11" i="10"/>
  <c r="G16" i="10"/>
  <c r="M11" i="10"/>
  <c r="G4" i="10"/>
  <c r="G10" i="10"/>
  <c r="G2" i="10"/>
  <c r="F13" i="10"/>
  <c r="F18" i="10"/>
  <c r="F12" i="10"/>
  <c r="E13" i="10"/>
  <c r="D21" i="10"/>
  <c r="D4" i="10"/>
  <c r="D18" i="10"/>
  <c r="D16" i="10"/>
  <c r="D8" i="10"/>
  <c r="D20" i="10"/>
  <c r="F2" i="10"/>
  <c r="D2" i="10"/>
  <c r="P7" i="21" l="1"/>
  <c r="P2" i="21"/>
  <c r="O7" i="21"/>
  <c r="O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2020-01-12_03_37_53_pointmutation" description="Verbindung mit der Abfrage '2020-01-12_03_37_53_pointmutation' in der Arbeitsmappe." type="5" refreshedVersion="6" background="1" saveData="1">
    <dbPr connection="Provider=Microsoft.Mashup.OleDb.1;Data Source=$Workbook$;Location=2020-01-12_03_37_53_pointmutation;Extended Properties=&quot;&quot;" command="SELECT * FROM [2020-01-12_03_37_53_pointmutation]"/>
  </connection>
  <connection id="2" xr16:uid="{00000000-0015-0000-FFFF-FFFF01000000}" keepAlive="1" name="Abfrage - 2020-01-12_19_29_12_pointmutation" description="Verbindung mit der Abfrage '2020-01-12_19_29_12_pointmutation' in der Arbeitsmappe." type="5" refreshedVersion="6" background="1" saveData="1">
    <dbPr connection="Provider=Microsoft.Mashup.OleDb.1;Data Source=$Workbook$;Location=2020-01-12_19_29_12_pointmutation;Extended Properties=&quot;&quot;" command="SELECT * FROM [2020-01-12_19_29_12_pointmutation]"/>
  </connection>
  <connection id="3" xr16:uid="{00000000-0015-0000-FFFF-FFFF02000000}" keepAlive="1" name="Abfrage - 2020-01-13_02_12_33_pointmutation" description="Verbindung mit der Abfrage '2020-01-13_02_12_33_pointmutation' in der Arbeitsmappe." type="5" refreshedVersion="6" background="1">
    <dbPr connection="Provider=Microsoft.Mashup.OleDb.1;Data Source=$Workbook$;Location=2020-01-13_02_12_33_pointmutation;Extended Properties=&quot;&quot;" command="SELECT * FROM [2020-01-13_02_12_33_pointmutation]"/>
  </connection>
  <connection id="4" xr16:uid="{00000000-0015-0000-FFFF-FFFF03000000}" keepAlive="1" name="Abfrage - 2020-01-13_02_12_33_pointmutation (2)" description="Verbindung mit der Abfrage '2020-01-13_02_12_33_pointmutation (2)' in der Arbeitsmappe." type="5" refreshedVersion="6" background="1" saveData="1">
    <dbPr connection="Provider=Microsoft.Mashup.OleDb.1;Data Source=$Workbook$;Location=&quot;2020-01-13_02_12_33_pointmutation (2)&quot;;Extended Properties=&quot;&quot;" command="SELECT * FROM [2020-01-13_02_12_33_pointmutation (2)]"/>
  </connection>
  <connection id="5" xr16:uid="{56E12350-6CED-47C9-B15A-175A171E705A}" keepAlive="1" name="Abfrage - 2020-01-13_17_34_41_groupmutation" description="Verbindung mit der Abfrage '2020-01-13_17_34_41_groupmutation' in der Arbeitsmappe." type="5" refreshedVersion="6" background="1" saveData="1">
    <dbPr connection="Provider=Microsoft.Mashup.OleDb.1;Data Source=$Workbook$;Location=2020-01-13_17_34_41_groupmutation;Extended Properties=&quot;&quot;" command="SELECT * FROM [2020-01-13_17_34_41_groupmutation]"/>
  </connection>
  <connection id="6" xr16:uid="{32D3E96F-6CA4-4201-9B17-653E93E91DF3}" keepAlive="1" name="Abfrage - 2020-01-14_00_56_05_groupmutation" description="Verbindung mit der Abfrage '2020-01-14_00_56_05_groupmutation' in der Arbeitsmappe." type="5" refreshedVersion="6" background="1" saveData="1">
    <dbPr connection="Provider=Microsoft.Mashup.OleDb.1;Data Source=$Workbook$;Location=2020-01-14_00_56_05_groupmutation;Extended Properties=&quot;&quot;" command="SELECT * FROM [2020-01-14_00_56_05_groupmutation]"/>
  </connection>
  <connection id="7" xr16:uid="{B7C6932B-2F50-41D6-B362-2DF2CB54FB20}" keepAlive="1" name="Abfrage - 2020-01-15_12_20_08_groupmutation" description="Verbindung mit der Abfrage '2020-01-15_12_20_08_groupmutation' in der Arbeitsmappe." type="5" refreshedVersion="6" background="1">
    <dbPr connection="Provider=Microsoft.Mashup.OleDb.1;Data Source=$Workbook$;Location=2020-01-15_12_20_08_groupmutation;Extended Properties=&quot;&quot;" command="SELECT * FROM [2020-01-15_12_20_08_groupmutation]"/>
  </connection>
  <connection id="8" xr16:uid="{55B342E4-6DF8-4352-BE56-D4EB34A25364}" keepAlive="1" name="Abfrage - 2020-01-15_12_20_08_groupmutation (2)" description="Verbindung mit der Abfrage '2020-01-15_12_20_08_groupmutation (2)' in der Arbeitsmappe." type="5" refreshedVersion="6" background="1" saveData="1">
    <dbPr connection="Provider=Microsoft.Mashup.OleDb.1;Data Source=$Workbook$;Location=&quot;2020-01-15_12_20_08_groupmutation (2)&quot;;Extended Properties=&quot;&quot;" command="SELECT * FROM [2020-01-15_12_20_08_groupmutation (2)]"/>
  </connection>
  <connection id="9" xr16:uid="{90D45694-CC4D-485E-8551-ADDB2E2103DC}" keepAlive="1" name="Abfrage - 2020-01-16_08_15_14_groupmutation" description="Verbindung mit der Abfrage '2020-01-16_08_15_14_groupmutation' in der Arbeitsmappe." type="5" refreshedVersion="6" background="1" saveData="1">
    <dbPr connection="Provider=Microsoft.Mashup.OleDb.1;Data Source=$Workbook$;Location=2020-01-16_08_15_14_groupmutation;Extended Properties=&quot;&quot;" command="SELECT * FROM [2020-01-16_08_15_14_groupmutation]"/>
  </connection>
</connections>
</file>

<file path=xl/sharedStrings.xml><?xml version="1.0" encoding="utf-8"?>
<sst xmlns="http://schemas.openxmlformats.org/spreadsheetml/2006/main" count="10949" uniqueCount="2555">
  <si>
    <t>2020-01-11_20_43_29</t>
  </si>
  <si>
    <t>INFO</t>
  </si>
  <si>
    <t>rs</t>
  </si>
  <si>
    <t>__main__</t>
  </si>
  <si>
    <t>population_size</t>
  </si>
  <si>
    <t>x_y_limits</t>
  </si>
  <si>
    <t>z_sigma</t>
  </si>
  <si>
    <t>sample_point_distance</t>
  </si>
  <si>
    <t>200 Meters</t>
  </si>
  <si>
    <t>selection_pressure</t>
  </si>
  <si>
    <t>pc</t>
  </si>
  <si>
    <t>pm</t>
  </si>
  <si>
    <t>aimed_point_factor</t>
  </si>
  <si>
    <t>n_crossover</t>
  </si>
  <si>
    <t>mutation_max_disturbance_distance</t>
  </si>
  <si>
    <t>mutation_group_size</t>
  </si>
  <si>
    <t>percentage_inserted_and_deleted</t>
  </si>
  <si>
    <t>percentage_disturbed</t>
  </si>
  <si>
    <t>threedpoints_1578775269__0</t>
  </si>
  <si>
    <t>threedpoints_1578774927__0</t>
  </si>
  <si>
    <t>threedpoints_1578775198</t>
  </si>
  <si>
    <t>[['threedpoints_1578774997'</t>
  </si>
  <si>
    <t xml:space="preserve"> [39,32948973003889</t>
  </si>
  <si>
    <t xml:space="preserve"> 7,469923349863623]]</t>
  </si>
  <si>
    <t xml:space="preserve"> ['threedpoints_1578775132'</t>
  </si>
  <si>
    <t xml:space="preserve"> [43,20168963374887</t>
  </si>
  <si>
    <t xml:space="preserve"> 7,43405197505865]]</t>
  </si>
  <si>
    <t xml:space="preserve"> ['threedpoints_1578775198'</t>
  </si>
  <si>
    <t xml:space="preserve"> [55,38541336725678</t>
  </si>
  <si>
    <t xml:space="preserve"> 6,610911816002069]]</t>
  </si>
  <si>
    <t xml:space="preserve"> ['threedpoints_1578774927__0'</t>
  </si>
  <si>
    <t xml:space="preserve"> [39,66328023975993</t>
  </si>
  <si>
    <t xml:space="preserve"> 7,573205954358046]]</t>
  </si>
  <si>
    <t xml:space="preserve"> ['threedpoints_1578775062__0'</t>
  </si>
  <si>
    <t xml:space="preserve"> [43,33206124377101</t>
  </si>
  <si>
    <t xml:space="preserve"> 7,4358188001926635]]</t>
  </si>
  <si>
    <t xml:space="preserve"> ['threedpoints_1578775132__0'</t>
  </si>
  <si>
    <t xml:space="preserve"> [41,84916129684077</t>
  </si>
  <si>
    <t xml:space="preserve"> 6,874713872926931]]</t>
  </si>
  <si>
    <t xml:space="preserve"> ['threedpoints_1578775269__0'</t>
  </si>
  <si>
    <t xml:space="preserve"> [39,24485752193674</t>
  </si>
  <si>
    <t xml:space="preserve"> 8,289985830336656]]]</t>
  </si>
  <si>
    <t>threedpoints_1578775132__1</t>
  </si>
  <si>
    <t>[['threedpoints_1578774927__0'</t>
  </si>
  <si>
    <t xml:space="preserve"> ['threedpoints_1578775132__1'</t>
  </si>
  <si>
    <t xml:space="preserve"> [38,81583853825352</t>
  </si>
  <si>
    <t xml:space="preserve"> 6,485660770903882]]]</t>
  </si>
  <si>
    <t>threedpoints_1578775132__2</t>
  </si>
  <si>
    <t>threedpoints_1578775062__2</t>
  </si>
  <si>
    <t>[['threedpoints_1578775132__1'</t>
  </si>
  <si>
    <t xml:space="preserve"> 6,485660770903882]]</t>
  </si>
  <si>
    <t xml:space="preserve"> ['threedpoints_1578775132__2'</t>
  </si>
  <si>
    <t xml:space="preserve"> [37,236397956651594</t>
  </si>
  <si>
    <t xml:space="preserve"> 8,148245309572983]]</t>
  </si>
  <si>
    <t xml:space="preserve"> ['threedpoints_1578775062__2'</t>
  </si>
  <si>
    <t xml:space="preserve"> [37,84652636816214</t>
  </si>
  <si>
    <t xml:space="preserve"> 7,353899612937114]]]</t>
  </si>
  <si>
    <t>threedpoints_1578775132__3</t>
  </si>
  <si>
    <t>threedpoints_1578775198__3</t>
  </si>
  <si>
    <t xml:space="preserve"> 7,353899612937114]]</t>
  </si>
  <si>
    <t xml:space="preserve"> ['threedpoints_1578775062__3'</t>
  </si>
  <si>
    <t xml:space="preserve"> [37,09670971241389</t>
  </si>
  <si>
    <t xml:space="preserve"> 8,142468764679492]]</t>
  </si>
  <si>
    <t xml:space="preserve"> ['threedpoints_1578775132__3'</t>
  </si>
  <si>
    <t xml:space="preserve"> [37,09643572667105</t>
  </si>
  <si>
    <t xml:space="preserve"> 8,144551707779486]]</t>
  </si>
  <si>
    <t xml:space="preserve"> ['threedpoints_1578774927__3'</t>
  </si>
  <si>
    <t xml:space="preserve"> [38,25372391127126</t>
  </si>
  <si>
    <t xml:space="preserve"> 7,181153189033057]]</t>
  </si>
  <si>
    <t xml:space="preserve"> ['threedpoints_1578775198__3'</t>
  </si>
  <si>
    <t xml:space="preserve"> [43,213342029338904</t>
  </si>
  <si>
    <t xml:space="preserve"> 6,29821433979201]]]</t>
  </si>
  <si>
    <t>threedpoints_1578775132__4</t>
  </si>
  <si>
    <t xml:space="preserve"> 6,29821433979201]]</t>
  </si>
  <si>
    <t xml:space="preserve"> ['threedpoints_1578775132__4'</t>
  </si>
  <si>
    <t xml:space="preserve"> [36,69689854984994</t>
  </si>
  <si>
    <t xml:space="preserve"> 7,621121715972457]]</t>
  </si>
  <si>
    <t xml:space="preserve"> ['threedpoints_1578775062__4'</t>
  </si>
  <si>
    <t xml:space="preserve"> [37,85920224276351</t>
  </si>
  <si>
    <t xml:space="preserve"> 7,246512013191974]]</t>
  </si>
  <si>
    <t xml:space="preserve"> ['threedpoints_1578775198__4'</t>
  </si>
  <si>
    <t xml:space="preserve"> ['threedpoints_1578775269__4'</t>
  </si>
  <si>
    <t xml:space="preserve"> [37,46626385196193</t>
  </si>
  <si>
    <t xml:space="preserve"> 7,39521852755776]]</t>
  </si>
  <si>
    <t xml:space="preserve"> [37,81485123749407</t>
  </si>
  <si>
    <t xml:space="preserve"> 7,543551982831618]]</t>
  </si>
  <si>
    <t xml:space="preserve"> [37,35246065489769</t>
  </si>
  <si>
    <t xml:space="preserve"> 7,385041847933442]]]</t>
  </si>
  <si>
    <t xml:space="preserve"> 7,385041847933442]]</t>
  </si>
  <si>
    <t xml:space="preserve"> ['threedpoints_1578775132__5'</t>
  </si>
  <si>
    <t xml:space="preserve"> [37,826058603586496</t>
  </si>
  <si>
    <t xml:space="preserve"> 6,763300441034212]]</t>
  </si>
  <si>
    <t xml:space="preserve"> ['threedpoints_1578775198__5'</t>
  </si>
  <si>
    <t xml:space="preserve"> [37,051529512342114</t>
  </si>
  <si>
    <t xml:space="preserve"> 7,393557490333544]]]</t>
  </si>
  <si>
    <t xml:space="preserve"> ['threedpoints_1578775132__6'</t>
  </si>
  <si>
    <t xml:space="preserve"> [37,49259793745795</t>
  </si>
  <si>
    <t xml:space="preserve"> 6,718481376827275]]</t>
  </si>
  <si>
    <t xml:space="preserve"> ['threedpoints_1578775062__6'</t>
  </si>
  <si>
    <t xml:space="preserve"> [37,135687698005285</t>
  </si>
  <si>
    <t xml:space="preserve"> 7,8771715956874395]]</t>
  </si>
  <si>
    <t xml:space="preserve"> ['threedpoints_1578774927__6'</t>
  </si>
  <si>
    <t xml:space="preserve"> [43,22353775996277</t>
  </si>
  <si>
    <t xml:space="preserve"> 6,299449360073829]]</t>
  </si>
  <si>
    <t xml:space="preserve"> [42,40665616664732</t>
  </si>
  <si>
    <t xml:space="preserve"> 6,4352603996800255]]</t>
  </si>
  <si>
    <t xml:space="preserve"> ['threedpoints_1578775198__6'</t>
  </si>
  <si>
    <t xml:space="preserve"> [36,99070852986168</t>
  </si>
  <si>
    <t xml:space="preserve"> 7,627049393421803]]]</t>
  </si>
  <si>
    <t>threedpoints_1578775198__7</t>
  </si>
  <si>
    <t>threedpoints_1578775132__7</t>
  </si>
  <si>
    <t xml:space="preserve"> ['threedpoints_1578775198__7'</t>
  </si>
  <si>
    <t xml:space="preserve"> [43,77617608027557</t>
  </si>
  <si>
    <t xml:space="preserve"> 6,374383798367293]]</t>
  </si>
  <si>
    <t xml:space="preserve"> ['threedpoints_1578775132__7'</t>
  </si>
  <si>
    <t xml:space="preserve"> [37,257135895641596</t>
  </si>
  <si>
    <t xml:space="preserve"> 8,072165909647918]]</t>
  </si>
  <si>
    <t xml:space="preserve"> [36,66266413434126</t>
  </si>
  <si>
    <t xml:space="preserve"> 8,066814256619955]]</t>
  </si>
  <si>
    <t xml:space="preserve"> [37,720988664799506</t>
  </si>
  <si>
    <t xml:space="preserve"> 7,13012273477361]]</t>
  </si>
  <si>
    <t xml:space="preserve"> [44,80424516892463</t>
  </si>
  <si>
    <t xml:space="preserve"> 6,1862928301470035]]]</t>
  </si>
  <si>
    <t xml:space="preserve"> 6,1862928301470035]]</t>
  </si>
  <si>
    <t xml:space="preserve"> ['threedpoints_1578775062__8'</t>
  </si>
  <si>
    <t xml:space="preserve"> [41,64562922108158</t>
  </si>
  <si>
    <t xml:space="preserve"> 6,363425116001528]]</t>
  </si>
  <si>
    <t xml:space="preserve"> ['threedpoints_1578775198__8'</t>
  </si>
  <si>
    <t xml:space="preserve"> ['threedpoints_1578775132__8'</t>
  </si>
  <si>
    <t xml:space="preserve"> [40,271694867568016</t>
  </si>
  <si>
    <t xml:space="preserve"> 6,463727311026802]]]</t>
  </si>
  <si>
    <t>threedpoints_1578774927__9</t>
  </si>
  <si>
    <t>threedpoints_1578775132__9</t>
  </si>
  <si>
    <t xml:space="preserve"> 6,463727311026802]]</t>
  </si>
  <si>
    <t xml:space="preserve"> ['threedpoints_1578775132__9'</t>
  </si>
  <si>
    <t xml:space="preserve"> [42,692972564905205</t>
  </si>
  <si>
    <t xml:space="preserve"> 6,137066945228519]]</t>
  </si>
  <si>
    <t xml:space="preserve"> ['threedpoints_1578774927__9'</t>
  </si>
  <si>
    <t xml:space="preserve"> [36,55444533128937</t>
  </si>
  <si>
    <t xml:space="preserve"> 7,446418935478794]]</t>
  </si>
  <si>
    <t xml:space="preserve"> ['threedpoints_1578775198__9'</t>
  </si>
  <si>
    <t xml:space="preserve"> [37,41732406977138</t>
  </si>
  <si>
    <t xml:space="preserve"> 7,137154212718781]]]</t>
  </si>
  <si>
    <t>threedpoints_1578775198__10</t>
  </si>
  <si>
    <t xml:space="preserve"> ['threedpoints_1578775198__10'</t>
  </si>
  <si>
    <t xml:space="preserve"> [37,254464818761136</t>
  </si>
  <si>
    <t xml:space="preserve"> 8,089842107264504]]</t>
  </si>
  <si>
    <t xml:space="preserve"> ['threedpoints_1578775132__10'</t>
  </si>
  <si>
    <t xml:space="preserve"> [36,63547522045993</t>
  </si>
  <si>
    <t xml:space="preserve"> 7,423816129710868]]</t>
  </si>
  <si>
    <t xml:space="preserve"> [36,42646066506004</t>
  </si>
  <si>
    <t xml:space="preserve"> 6,089756565073815]]</t>
  </si>
  <si>
    <t xml:space="preserve"> [42,56473704242778</t>
  </si>
  <si>
    <t xml:space="preserve"> 6,0286919627688285]]]</t>
  </si>
  <si>
    <t>threedpoints_1578775132__11</t>
  </si>
  <si>
    <t xml:space="preserve"> 6,0286919627688285]]</t>
  </si>
  <si>
    <t xml:space="preserve"> ['threedpoints_1578775132__11'</t>
  </si>
  <si>
    <t xml:space="preserve"> [37,130496203574474</t>
  </si>
  <si>
    <t xml:space="preserve"> 6,785560899048932]]</t>
  </si>
  <si>
    <t xml:space="preserve"> ['threedpoints_1578775198__11'</t>
  </si>
  <si>
    <t xml:space="preserve"> [37,89610466101451</t>
  </si>
  <si>
    <t xml:space="preserve"> 6,62309432391952]]</t>
  </si>
  <si>
    <t xml:space="preserve"> ['threedpoints_1578774927__11'</t>
  </si>
  <si>
    <t xml:space="preserve"> [36,24438037303236</t>
  </si>
  <si>
    <t xml:space="preserve"> 7,313200774034685]]]</t>
  </si>
  <si>
    <t>threedpoints_1578775198__12</t>
  </si>
  <si>
    <t xml:space="preserve"> 7,313200774034685]]</t>
  </si>
  <si>
    <t xml:space="preserve"> ['threedpoints_1578775132__12'</t>
  </si>
  <si>
    <t xml:space="preserve"> [36,547275023134674</t>
  </si>
  <si>
    <t xml:space="preserve"> 7,40326596292842]]</t>
  </si>
  <si>
    <t xml:space="preserve"> ['threedpoints_1578775198__12'</t>
  </si>
  <si>
    <t xml:space="preserve"> [36,32886747351571</t>
  </si>
  <si>
    <t xml:space="preserve"> 7,4886344008377055]]</t>
  </si>
  <si>
    <t xml:space="preserve"> [37,369393341005996</t>
  </si>
  <si>
    <t xml:space="preserve"> 6,015265354977035]]]</t>
  </si>
  <si>
    <t xml:space="preserve"> 6,015265354977035]]</t>
  </si>
  <si>
    <t xml:space="preserve"> ['threedpoints_1578775198__13'</t>
  </si>
  <si>
    <t xml:space="preserve"> [37,386286055793875</t>
  </si>
  <si>
    <t xml:space="preserve"> 6,546764390272703]]]</t>
  </si>
  <si>
    <t xml:space="preserve"> 6,546764390272703]]</t>
  </si>
  <si>
    <t xml:space="preserve"> ['threedpoints_1578775198__14'</t>
  </si>
  <si>
    <t xml:space="preserve"> [36,30783725725149</t>
  </si>
  <si>
    <t xml:space="preserve"> 6,306090951474075]]</t>
  </si>
  <si>
    <t xml:space="preserve"> 8,089842107264504]]]</t>
  </si>
  <si>
    <t>threedpoints_1578775132__15</t>
  </si>
  <si>
    <t xml:space="preserve"> ['threedpoints_1578775132__15'</t>
  </si>
  <si>
    <t xml:space="preserve"> [37,3859472599974</t>
  </si>
  <si>
    <t xml:space="preserve"> 5,90944046250807]]</t>
  </si>
  <si>
    <t xml:space="preserve"> ['threedpoints_1578775198__15'</t>
  </si>
  <si>
    <t xml:space="preserve"> [37,6258390522042</t>
  </si>
  <si>
    <t xml:space="preserve"> 6,757957335041242]]]</t>
  </si>
  <si>
    <t xml:space="preserve"> 6,757957335041242]]</t>
  </si>
  <si>
    <t xml:space="preserve"> ['threedpoints_1578775132__16'</t>
  </si>
  <si>
    <t xml:space="preserve"> [36,32664609853746</t>
  </si>
  <si>
    <t xml:space="preserve"> 7,797639804241642]]]</t>
  </si>
  <si>
    <t xml:space="preserve"> 7,797639804241642]]</t>
  </si>
  <si>
    <t xml:space="preserve"> ['threedpoints_1578775132__17'</t>
  </si>
  <si>
    <t xml:space="preserve"> [37,86863299746256</t>
  </si>
  <si>
    <t xml:space="preserve"> 7,568619401990974]]</t>
  </si>
  <si>
    <t xml:space="preserve"> ['threedpoints_1578775198__17'</t>
  </si>
  <si>
    <t xml:space="preserve"> [36,52866579386331</t>
  </si>
  <si>
    <t xml:space="preserve"> 7,266143909358451]]]</t>
  </si>
  <si>
    <t xml:space="preserve"> 7,266143909358451]]</t>
  </si>
  <si>
    <t xml:space="preserve"> ['threedpoints_1578775198__18'</t>
  </si>
  <si>
    <t xml:space="preserve"> ['threedpoints_1578775132__18'</t>
  </si>
  <si>
    <t xml:space="preserve"> [37,61627777196956</t>
  </si>
  <si>
    <t xml:space="preserve"> 6,42954475527573]]</t>
  </si>
  <si>
    <t xml:space="preserve"> [36,960969768883096</t>
  </si>
  <si>
    <t xml:space="preserve"> 6,7714083396056255]]]</t>
  </si>
  <si>
    <t xml:space="preserve"> 6,7714083396056255]]</t>
  </si>
  <si>
    <t xml:space="preserve"> ['threedpoints_1578775132__19'</t>
  </si>
  <si>
    <t xml:space="preserve"> [36,661630280757365</t>
  </si>
  <si>
    <t xml:space="preserve"> 7,60603330611894]]</t>
  </si>
  <si>
    <t xml:space="preserve"> ['threedpoints_1578775198__19'</t>
  </si>
  <si>
    <t xml:space="preserve"> [38,17492973256257</t>
  </si>
  <si>
    <t xml:space="preserve"> 6,298509215046835]]]</t>
  </si>
  <si>
    <t>threedpoints_1578774997'</t>
  </si>
  <si>
    <t xml:space="preserve"> 'threedpoints_1578775132'</t>
  </si>
  <si>
    <t xml:space="preserve"> 'threedpoints_1578775198'</t>
  </si>
  <si>
    <t xml:space="preserve"> 'threedpoints_1578774927__0'</t>
  </si>
  <si>
    <t xml:space="preserve"> 'threedpoints_1578775062__0'</t>
  </si>
  <si>
    <t xml:space="preserve"> 'threedpoints_1578775132__0'</t>
  </si>
  <si>
    <t xml:space="preserve"> 'threedpoints_1578775269__0'</t>
  </si>
  <si>
    <t>threedpoints_1578774927__0'</t>
  </si>
  <si>
    <t xml:space="preserve"> 'threedpoints_1578775132__1'</t>
  </si>
  <si>
    <t>threedpoints_1578775132__1'</t>
  </si>
  <si>
    <t xml:space="preserve"> 'threedpoints_1578775132__2'</t>
  </si>
  <si>
    <t xml:space="preserve"> 'threedpoints_1578775062__2'</t>
  </si>
  <si>
    <t xml:space="preserve"> 'threedpoints_1578775062__3'</t>
  </si>
  <si>
    <t xml:space="preserve"> 'threedpoints_1578775132__3'</t>
  </si>
  <si>
    <t xml:space="preserve"> 'threedpoints_1578774927__3'</t>
  </si>
  <si>
    <t xml:space="preserve"> 'threedpoints_1578775198__3'</t>
  </si>
  <si>
    <t xml:space="preserve"> 'threedpoints_1578775132__4'</t>
  </si>
  <si>
    <t xml:space="preserve"> 'threedpoints_1578775062__4'</t>
  </si>
  <si>
    <t xml:space="preserve"> 'threedpoints_1578775198__4'</t>
  </si>
  <si>
    <t xml:space="preserve"> 'threedpoints_1578775269__4'</t>
  </si>
  <si>
    <t xml:space="preserve"> 'threedpoints_1578775132__5'</t>
  </si>
  <si>
    <t xml:space="preserve"> 'threedpoints_1578775198__5'</t>
  </si>
  <si>
    <t xml:space="preserve"> 'threedpoints_1578775132__6'</t>
  </si>
  <si>
    <t xml:space="preserve"> 'threedpoints_1578775062__6'</t>
  </si>
  <si>
    <t xml:space="preserve"> 'threedpoints_1578774927__6'</t>
  </si>
  <si>
    <t xml:space="preserve"> 'threedpoints_1578775198__6'</t>
  </si>
  <si>
    <t xml:space="preserve"> 'threedpoints_1578775198__7'</t>
  </si>
  <si>
    <t xml:space="preserve"> 'threedpoints_1578775132__7'</t>
  </si>
  <si>
    <t xml:space="preserve"> 'threedpoints_1578775062__8'</t>
  </si>
  <si>
    <t xml:space="preserve"> 'threedpoints_1578775198__8'</t>
  </si>
  <si>
    <t xml:space="preserve"> 'threedpoints_1578775132__8'</t>
  </si>
  <si>
    <t xml:space="preserve"> 'threedpoints_1578775132__9'</t>
  </si>
  <si>
    <t xml:space="preserve"> 'threedpoints_1578774927__9'</t>
  </si>
  <si>
    <t xml:space="preserve"> 'threedpoints_1578775198__9'</t>
  </si>
  <si>
    <t xml:space="preserve"> 'threedpoints_1578775198__10'</t>
  </si>
  <si>
    <t xml:space="preserve"> 'threedpoints_1578775132__10'</t>
  </si>
  <si>
    <t xml:space="preserve"> 'threedpoints_1578775132__11'</t>
  </si>
  <si>
    <t xml:space="preserve"> 'threedpoints_1578775198__11'</t>
  </si>
  <si>
    <t xml:space="preserve"> 'threedpoints_1578774927__11'</t>
  </si>
  <si>
    <t xml:space="preserve"> 'threedpoints_1578775132__12'</t>
  </si>
  <si>
    <t xml:space="preserve"> 'threedpoints_1578775198__12'</t>
  </si>
  <si>
    <t xml:space="preserve"> 'threedpoints_1578775198__13'</t>
  </si>
  <si>
    <t xml:space="preserve"> 'threedpoints_1578775198__14'</t>
  </si>
  <si>
    <t xml:space="preserve"> 'threedpoints_1578775132__15'</t>
  </si>
  <si>
    <t xml:space="preserve"> 'threedpoints_1578775198__15'</t>
  </si>
  <si>
    <t xml:space="preserve"> 'threedpoints_1578775132__16'</t>
  </si>
  <si>
    <t xml:space="preserve"> 'threedpoints_1578775132__17'</t>
  </si>
  <si>
    <t xml:space="preserve"> 'threedpoints_1578775198__17'</t>
  </si>
  <si>
    <t xml:space="preserve"> 'threedpoints_1578775198__18'</t>
  </si>
  <si>
    <t xml:space="preserve"> 'threedpoints_1578775132__18'</t>
  </si>
  <si>
    <t xml:space="preserve"> 'threedpoints_1578775132__19'</t>
  </si>
  <si>
    <t xml:space="preserve"> 'threedpoints_1578775198__19'</t>
  </si>
  <si>
    <t>Avg Energy</t>
  </si>
  <si>
    <t>Avg Noise</t>
  </si>
  <si>
    <t>Avg flight speed</t>
  </si>
  <si>
    <t>Best flight speed</t>
  </si>
  <si>
    <t>Best Energy</t>
  </si>
  <si>
    <t>Best Noise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</si>
  <si>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</si>
  <si>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</si>
  <si>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</si>
  <si>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</si>
  <si>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</si>
  <si>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</si>
  <si>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</si>
  <si>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</si>
  <si>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</si>
  <si>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</si>
  <si>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</si>
  <si>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</si>
  <si>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</si>
  <si>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</si>
  <si>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</si>
  <si>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</si>
  <si>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</si>
  <si>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</si>
  <si>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</si>
  <si>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</si>
  <si>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</si>
  <si>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</si>
  <si>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</si>
  <si>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</si>
  <si>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</si>
  <si>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</si>
  <si>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</si>
  <si>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</si>
  <si>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</si>
  <si>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</si>
  <si>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</si>
  <si>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</si>
  <si>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</si>
  <si>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</si>
  <si>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</si>
  <si>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</si>
  <si>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</si>
  <si>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</si>
  <si>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</si>
  <si>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</si>
  <si>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</si>
  <si>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</si>
  <si>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</si>
  <si>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</si>
  <si>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</si>
  <si>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</si>
  <si>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</si>
  <si>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</si>
  <si>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</si>
  <si>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</si>
  <si>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</si>
  <si>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</si>
  <si>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</si>
  <si>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</si>
  <si>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</si>
  <si>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</si>
  <si>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</si>
  <si>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</si>
  <si>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</si>
  <si>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</si>
  <si>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2020-01-12 04:37:53</t>
  </si>
  <si>
    <t>364</t>
  </si>
  <si>
    <t>2020-01-12_03_37_53</t>
  </si>
  <si>
    <t>1522643168</t>
  </si>
  <si>
    <t>12</t>
  </si>
  <si>
    <t>150</t>
  </si>
  <si>
    <t>5</t>
  </si>
  <si>
    <t>0.2</t>
  </si>
  <si>
    <t>0.5</t>
  </si>
  <si>
    <t>2</t>
  </si>
  <si>
    <t>7</t>
  </si>
  <si>
    <t>60</t>
  </si>
  <si>
    <t>4</t>
  </si>
  <si>
    <t>0.25</t>
  </si>
  <si>
    <t/>
  </si>
  <si>
    <t>2020-01-12 05:08:43</t>
  </si>
  <si>
    <t>066</t>
  </si>
  <si>
    <t>0</t>
  </si>
  <si>
    <t>threedpoints_1578799634__0</t>
  </si>
  <si>
    <t>threedpoints_1578798394</t>
  </si>
  <si>
    <t>2020-01-12 05:40:09</t>
  </si>
  <si>
    <t>973</t>
  </si>
  <si>
    <t>1</t>
  </si>
  <si>
    <t>threedpoints_1578799789__1</t>
  </si>
  <si>
    <t>2020-01-12 06:12:37</t>
  </si>
  <si>
    <t>882</t>
  </si>
  <si>
    <t>2020-01-12 06:46:21</t>
  </si>
  <si>
    <t>740</t>
  </si>
  <si>
    <t>3</t>
  </si>
  <si>
    <t>threedpoints_1578798394__3</t>
  </si>
  <si>
    <t>threedpoints_1578799949__3</t>
  </si>
  <si>
    <t>2020-01-12 07:21:30</t>
  </si>
  <si>
    <t>934</t>
  </si>
  <si>
    <t>2020-01-12 07:57:13</t>
  </si>
  <si>
    <t>370</t>
  </si>
  <si>
    <t>threedpoints_1578799949__5</t>
  </si>
  <si>
    <t>2020-01-12 08:33:23</t>
  </si>
  <si>
    <t>752</t>
  </si>
  <si>
    <t>6</t>
  </si>
  <si>
    <t>threedpoints_1578798394__6</t>
  </si>
  <si>
    <t>2020-01-12 09:10:59</t>
  </si>
  <si>
    <t>328</t>
  </si>
  <si>
    <t>2020-01-12 09:49:56</t>
  </si>
  <si>
    <t>300</t>
  </si>
  <si>
    <t>8</t>
  </si>
  <si>
    <t>threedpoints_1578798394__8</t>
  </si>
  <si>
    <t>2020-01-12 10:29:40</t>
  </si>
  <si>
    <t>766</t>
  </si>
  <si>
    <t>9</t>
  </si>
  <si>
    <t>threedpoints_1578798394__9</t>
  </si>
  <si>
    <t>2020-01-12 11:10:58</t>
  </si>
  <si>
    <t>774</t>
  </si>
  <si>
    <t>10</t>
  </si>
  <si>
    <t>2020-01-12 11:53:00</t>
  </si>
  <si>
    <t>887</t>
  </si>
  <si>
    <t>11</t>
  </si>
  <si>
    <t>threedpoints_1578798394__11</t>
  </si>
  <si>
    <t>2020-01-12 12:36:14</t>
  </si>
  <si>
    <t>643</t>
  </si>
  <si>
    <t>2020-01-12 13:21:27</t>
  </si>
  <si>
    <t>696</t>
  </si>
  <si>
    <t>13</t>
  </si>
  <si>
    <t>2020-01-12 14:06:55</t>
  </si>
  <si>
    <t>734</t>
  </si>
  <si>
    <t>14</t>
  </si>
  <si>
    <t>2020-01-12 14:54:39</t>
  </si>
  <si>
    <t>424</t>
  </si>
  <si>
    <t>15</t>
  </si>
  <si>
    <t>threedpoints_1578799789__15</t>
  </si>
  <si>
    <t>2020-01-12 15:41:54</t>
  </si>
  <si>
    <t>295</t>
  </si>
  <si>
    <t>16</t>
  </si>
  <si>
    <t>2020-01-12 16:30:34</t>
  </si>
  <si>
    <t>083</t>
  </si>
  <si>
    <t>17</t>
  </si>
  <si>
    <t>2020-01-12 17:21:10</t>
  </si>
  <si>
    <t>609</t>
  </si>
  <si>
    <t>18</t>
  </si>
  <si>
    <t>2020-01-12 18:12:54</t>
  </si>
  <si>
    <t>642</t>
  </si>
  <si>
    <t>19</t>
  </si>
  <si>
    <t>threedpoints_1578798394__19</t>
  </si>
  <si>
    <t>threedpoints_1578798394'</t>
  </si>
  <si>
    <t xml:space="preserve"> 'threedpoints_1578799634__0'</t>
  </si>
  <si>
    <t xml:space="preserve"> 'threedpoints_1578799949__0'</t>
  </si>
  <si>
    <t xml:space="preserve"> 'threedpoints_1578799949__1'</t>
  </si>
  <si>
    <t xml:space="preserve"> 'threedpoints_1578799789__1'</t>
  </si>
  <si>
    <t xml:space="preserve"> 'threedpoints_1578799634__2'</t>
  </si>
  <si>
    <t xml:space="preserve"> 'threedpoints_1578798394__2'</t>
  </si>
  <si>
    <t xml:space="preserve"> 'threedpoints_1578799949__2'</t>
  </si>
  <si>
    <t xml:space="preserve"> 'threedpoints_1578798394__3'</t>
  </si>
  <si>
    <t xml:space="preserve"> 'threedpoints_1578799949__3'</t>
  </si>
  <si>
    <t xml:space="preserve"> 'threedpoints_1578799789__3'</t>
  </si>
  <si>
    <t>threedpoints_1578799789__1'</t>
  </si>
  <si>
    <t xml:space="preserve"> 'threedpoints_1578799949__4'</t>
  </si>
  <si>
    <t xml:space="preserve"> 'threedpoints_1578799789__4'</t>
  </si>
  <si>
    <t xml:space="preserve"> 'threedpoints_1578798394__4'</t>
  </si>
  <si>
    <t xml:space="preserve"> 'threedpoints_1578798394__5'</t>
  </si>
  <si>
    <t xml:space="preserve"> 'threedpoints_1578799949__5'</t>
  </si>
  <si>
    <t xml:space="preserve"> 'threedpoints_1578798394__6'</t>
  </si>
  <si>
    <t xml:space="preserve"> 'threedpoints_1578799949__6'</t>
  </si>
  <si>
    <t xml:space="preserve"> 'threedpoints_1578798394__7'</t>
  </si>
  <si>
    <t>threedpoints_1578799949__3'</t>
  </si>
  <si>
    <t xml:space="preserve"> 'threedpoints_1578798394__8'</t>
  </si>
  <si>
    <t xml:space="preserve"> 'threedpoints_1578799949__9'</t>
  </si>
  <si>
    <t xml:space="preserve"> 'threedpoints_1578799789__9'</t>
  </si>
  <si>
    <t xml:space="preserve"> 'threedpoints_1578798394__9'</t>
  </si>
  <si>
    <t xml:space="preserve"> 'threedpoints_1578799949__10'</t>
  </si>
  <si>
    <t xml:space="preserve"> 'threedpoints_1578799789__10'</t>
  </si>
  <si>
    <t xml:space="preserve"> 'threedpoints_1578798394__10'</t>
  </si>
  <si>
    <t xml:space="preserve"> 'threedpoints_1578798394__11'</t>
  </si>
  <si>
    <t xml:space="preserve"> 'threedpoints_1578798394__12'</t>
  </si>
  <si>
    <t xml:space="preserve"> 'threedpoints_1578799789__12'</t>
  </si>
  <si>
    <t xml:space="preserve"> 'threedpoints_1578798394__13'</t>
  </si>
  <si>
    <t xml:space="preserve"> 'threedpoints_1578798394__14'</t>
  </si>
  <si>
    <t xml:space="preserve"> 'threedpoints_1578798394__15'</t>
  </si>
  <si>
    <t xml:space="preserve"> 'threedpoints_1578799789__15'</t>
  </si>
  <si>
    <t xml:space="preserve"> 'threedpoints_1578799949__17'</t>
  </si>
  <si>
    <t xml:space="preserve"> 'threedpoints_1578798394__17'</t>
  </si>
  <si>
    <t xml:space="preserve"> 'threedpoints_1578799789__18'</t>
  </si>
  <si>
    <t xml:space="preserve"> 'threedpoints_1578799949__19'</t>
  </si>
  <si>
    <t xml:space="preserve"> 'threedpoints_1578798394__19'</t>
  </si>
  <si>
    <t>2020-01-12 20:29:12</t>
  </si>
  <si>
    <t>995</t>
  </si>
  <si>
    <t>2020-01-12_19_29_12</t>
  </si>
  <si>
    <t>1548333344</t>
  </si>
  <si>
    <t>2020-01-12 20:39:59</t>
  </si>
  <si>
    <t>672</t>
  </si>
  <si>
    <t>threedpoints_1578856902__0</t>
  </si>
  <si>
    <t>threedpoints_1578857154</t>
  </si>
  <si>
    <t>2020-01-12 20:52:00</t>
  </si>
  <si>
    <t>207</t>
  </si>
  <si>
    <t>threedpoints_1578856963__1</t>
  </si>
  <si>
    <t>2020-01-12 21:04:53</t>
  </si>
  <si>
    <t>710</t>
  </si>
  <si>
    <t>threedpoints_1578857028__2</t>
  </si>
  <si>
    <t>threedpoints_1578856902__2</t>
  </si>
  <si>
    <t>threedpoints_1578856647__2</t>
  </si>
  <si>
    <t>2020-01-12 21:18:51</t>
  </si>
  <si>
    <t>045</t>
  </si>
  <si>
    <t>threedpoints_1578856647__3</t>
  </si>
  <si>
    <t>threedpoints_1578856963__3</t>
  </si>
  <si>
    <t>2020-01-12 21:33:30</t>
  </si>
  <si>
    <t>563</t>
  </si>
  <si>
    <t>threedpoints_1578857154__4</t>
  </si>
  <si>
    <t>2020-01-12 21:48:52</t>
  </si>
  <si>
    <t>436</t>
  </si>
  <si>
    <t>threedpoints_1578857154__5</t>
  </si>
  <si>
    <t>threedpoints_1578856647__5</t>
  </si>
  <si>
    <t>2020-01-12 22:05:04</t>
  </si>
  <si>
    <t>398</t>
  </si>
  <si>
    <t>2020-01-12 22:22:09</t>
  </si>
  <si>
    <t>800</t>
  </si>
  <si>
    <t>2020-01-12 22:39:56</t>
  </si>
  <si>
    <t>963</t>
  </si>
  <si>
    <t>threedpoints_1578857154__8</t>
  </si>
  <si>
    <t>2020-01-12 22:58:40</t>
  </si>
  <si>
    <t>557</t>
  </si>
  <si>
    <t>2020-01-12 23:17:48</t>
  </si>
  <si>
    <t>476</t>
  </si>
  <si>
    <t>threedpoints_1578857154__10</t>
  </si>
  <si>
    <t>2020-01-12 23:37:32</t>
  </si>
  <si>
    <t>276</t>
  </si>
  <si>
    <t>2020-01-12 23:58:02</t>
  </si>
  <si>
    <t>873</t>
  </si>
  <si>
    <t>2020-01-13 00:18:49</t>
  </si>
  <si>
    <t>157</t>
  </si>
  <si>
    <t>threedpoints_1578857154__13</t>
  </si>
  <si>
    <t>2020-01-13 00:40:14</t>
  </si>
  <si>
    <t>167</t>
  </si>
  <si>
    <t>2020-01-13 01:02:05</t>
  </si>
  <si>
    <t>238</t>
  </si>
  <si>
    <t>2020-01-13 01:25:32</t>
  </si>
  <si>
    <t>203</t>
  </si>
  <si>
    <t>threedpoints_1578857154__16</t>
  </si>
  <si>
    <t>2020-01-13 01:48:58</t>
  </si>
  <si>
    <t>458</t>
  </si>
  <si>
    <t>threedpoints_1578857154__17</t>
  </si>
  <si>
    <t>2020-01-13 02:13:24</t>
  </si>
  <si>
    <t>520</t>
  </si>
  <si>
    <t>2020-01-13 02:39:17</t>
  </si>
  <si>
    <t>408</t>
  </si>
  <si>
    <t>threedpoints_1578856775'</t>
  </si>
  <si>
    <t xml:space="preserve"> 'threedpoints_1578857028'</t>
  </si>
  <si>
    <t xml:space="preserve"> 'threedpoints_1578857154'</t>
  </si>
  <si>
    <t xml:space="preserve"> 'threedpoints_1578857220'</t>
  </si>
  <si>
    <t xml:space="preserve"> 'threedpoints_1578856775__0'</t>
  </si>
  <si>
    <t xml:space="preserve"> 'threedpoints_1578856902__0'</t>
  </si>
  <si>
    <t>threedpoints_1578857028'</t>
  </si>
  <si>
    <t xml:space="preserve"> 'threedpoints_1578857220__1'</t>
  </si>
  <si>
    <t xml:space="preserve"> 'threedpoints_1578856647__1'</t>
  </si>
  <si>
    <t xml:space="preserve"> 'threedpoints_1578856963__1'</t>
  </si>
  <si>
    <t>threedpoints_1578857154'</t>
  </si>
  <si>
    <t xml:space="preserve"> 'threedpoints_1578857028__2'</t>
  </si>
  <si>
    <t xml:space="preserve"> 'threedpoints_1578856902__2'</t>
  </si>
  <si>
    <t xml:space="preserve"> 'threedpoints_1578857220__2'</t>
  </si>
  <si>
    <t xml:space="preserve"> 'threedpoints_1578856647__2'</t>
  </si>
  <si>
    <t xml:space="preserve"> 'threedpoints_1578856775__2'</t>
  </si>
  <si>
    <t>threedpoints_1578857220__1'</t>
  </si>
  <si>
    <t xml:space="preserve"> 'threedpoints_1578857154__3'</t>
  </si>
  <si>
    <t xml:space="preserve"> 'threedpoints_1578856647__3'</t>
  </si>
  <si>
    <t xml:space="preserve"> 'threedpoints_1578856775__3'</t>
  </si>
  <si>
    <t xml:space="preserve"> 'threedpoints_1578856963__3'</t>
  </si>
  <si>
    <t>threedpoints_1578857028__2'</t>
  </si>
  <si>
    <t xml:space="preserve"> 'threedpoints_1578857220__4'</t>
  </si>
  <si>
    <t xml:space="preserve"> 'threedpoints_1578857154__4'</t>
  </si>
  <si>
    <t xml:space="preserve"> 'threedpoints_1578856775__4'</t>
  </si>
  <si>
    <t xml:space="preserve"> 'threedpoints_1578856902__4'</t>
  </si>
  <si>
    <t>threedpoints_1578857220__2'</t>
  </si>
  <si>
    <t xml:space="preserve"> 'threedpoints_1578857154__5'</t>
  </si>
  <si>
    <t xml:space="preserve"> 'threedpoints_1578856647__5'</t>
  </si>
  <si>
    <t xml:space="preserve"> 'threedpoints_1578856963__6'</t>
  </si>
  <si>
    <t xml:space="preserve"> 'threedpoints_1578857220__6'</t>
  </si>
  <si>
    <t xml:space="preserve"> 'threedpoints_1578857154__6'</t>
  </si>
  <si>
    <t xml:space="preserve"> 'threedpoints_1578857220__7'</t>
  </si>
  <si>
    <t xml:space="preserve"> 'threedpoints_1578857154__7'</t>
  </si>
  <si>
    <t xml:space="preserve"> 'threedpoints_1578856963__7'</t>
  </si>
  <si>
    <t>threedpoints_1578856647__3'</t>
  </si>
  <si>
    <t xml:space="preserve"> 'threedpoints_1578856647__8'</t>
  </si>
  <si>
    <t xml:space="preserve"> 'threedpoints_1578857154__8'</t>
  </si>
  <si>
    <t xml:space="preserve"> 'threedpoints_1578857220__8'</t>
  </si>
  <si>
    <t>threedpoints_1578857154__4'</t>
  </si>
  <si>
    <t xml:space="preserve"> 'threedpoints_1578857154__9'</t>
  </si>
  <si>
    <t xml:space="preserve"> 'threedpoints_1578857220__9'</t>
  </si>
  <si>
    <t xml:space="preserve"> 'threedpoints_1578857154__10'</t>
  </si>
  <si>
    <t xml:space="preserve"> 'threedpoints_1578857154__11'</t>
  </si>
  <si>
    <t xml:space="preserve"> 'threedpoints_1578857154__12'</t>
  </si>
  <si>
    <t xml:space="preserve"> 'threedpoints_1578857154__13'</t>
  </si>
  <si>
    <t xml:space="preserve"> 'threedpoints_1578856963__13'</t>
  </si>
  <si>
    <t xml:space="preserve"> 'threedpoints_1578857154__14'</t>
  </si>
  <si>
    <t xml:space="preserve"> 'threedpoints_1578857154__15'</t>
  </si>
  <si>
    <t xml:space="preserve"> 'threedpoints_1578856963__16'</t>
  </si>
  <si>
    <t xml:space="preserve"> 'threedpoints_1578857154__16'</t>
  </si>
  <si>
    <t xml:space="preserve"> 'threedpoints_1578857154__17'</t>
  </si>
  <si>
    <t xml:space="preserve"> 'threedpoints_1578857154__18'</t>
  </si>
  <si>
    <t xml:space="preserve"> 'threedpoints_1578857154__19'</t>
  </si>
  <si>
    <t>2020-01-13_02_12_33</t>
  </si>
  <si>
    <t>1548333376</t>
  </si>
  <si>
    <t>threedpoints_1578879701__0</t>
  </si>
  <si>
    <t>37.94794736890324</t>
  </si>
  <si>
    <t>threedpoints_1578879557__0</t>
  </si>
  <si>
    <t>threedpoints_1578879848__0</t>
  </si>
  <si>
    <t>-0.24159006621553658</t>
  </si>
  <si>
    <t>[['threedpoints_1578879557__0'</t>
  </si>
  <si>
    <t xml:space="preserve"> [38.77796521135851</t>
  </si>
  <si>
    <t xml:space="preserve"> 1.4556808938224985</t>
  </si>
  <si>
    <t xml:space="preserve"> 6.434839353777159]]</t>
  </si>
  <si>
    <t xml:space="preserve"> ['threedpoints_1578879701__0'</t>
  </si>
  <si>
    <t xml:space="preserve"> [37.94794736890324</t>
  </si>
  <si>
    <t xml:space="preserve"> 8.47636457515213]]</t>
  </si>
  <si>
    <t xml:space="preserve"> ['threedpoints_1578879848__0'</t>
  </si>
  <si>
    <t xml:space="preserve"> [39.90518056034841</t>
  </si>
  <si>
    <t xml:space="preserve"> 6.349430601559416]]]</t>
  </si>
  <si>
    <t>threedpoints_1578880912__1</t>
  </si>
  <si>
    <t>threedpoints_1578879848__1</t>
  </si>
  <si>
    <t>0.7316344816436917</t>
  </si>
  <si>
    <t xml:space="preserve"> 6.349430601559416]]</t>
  </si>
  <si>
    <t xml:space="preserve"> ['threedpoints_1578880912__1'</t>
  </si>
  <si>
    <t xml:space="preserve"> [39.701256126499636</t>
  </si>
  <si>
    <t xml:space="preserve"> 6.981145591879771]]</t>
  </si>
  <si>
    <t xml:space="preserve"> ['threedpoints_1578881064__1'</t>
  </si>
  <si>
    <t xml:space="preserve"> [44.95561278916404</t>
  </si>
  <si>
    <t xml:space="preserve"> 5.958427953428692]]</t>
  </si>
  <si>
    <t xml:space="preserve"> ['threedpoints_1578879848__1'</t>
  </si>
  <si>
    <t xml:space="preserve"> [48.68801702949666</t>
  </si>
  <si>
    <t xml:space="preserve"> 5.9018424038788195]]]</t>
  </si>
  <si>
    <t>threedpoints_1578880912__2</t>
  </si>
  <si>
    <t>threedpoints_1578881064__2</t>
  </si>
  <si>
    <t>0.877023365484451</t>
  </si>
  <si>
    <t xml:space="preserve"> ['threedpoints_1578880912__2'</t>
  </si>
  <si>
    <t xml:space="preserve"> [39.757983115124844</t>
  </si>
  <si>
    <t xml:space="preserve"> 6.206180121890681]]</t>
  </si>
  <si>
    <t xml:space="preserve"> ['threedpoints_1578881064__2'</t>
  </si>
  <si>
    <t xml:space="preserve"> [54.14015076564675</t>
  </si>
  <si>
    <t xml:space="preserve"> 5.535226101661947]]</t>
  </si>
  <si>
    <t xml:space="preserve"> ['threedpoints_1578880754__2'</t>
  </si>
  <si>
    <t xml:space="preserve"> [41.968822355787516</t>
  </si>
  <si>
    <t xml:space="preserve"> 6.086870368407945]]</t>
  </si>
  <si>
    <t xml:space="preserve"> [47.1893679298298</t>
  </si>
  <si>
    <t xml:space="preserve"> 5.84285905537265]]]</t>
  </si>
  <si>
    <t>threedpoints_1578880754__3</t>
  </si>
  <si>
    <t>37.44934032434226</t>
  </si>
  <si>
    <t>-0.3693645111265731</t>
  </si>
  <si>
    <t>[['threedpoints_1578880912__1'</t>
  </si>
  <si>
    <t xml:space="preserve"> 1.4155190251241827</t>
  </si>
  <si>
    <t xml:space="preserve"> 5.84285905537265]]</t>
  </si>
  <si>
    <t xml:space="preserve"> ['threedpoints_1578879701__3'</t>
  </si>
  <si>
    <t xml:space="preserve"> [47.25286834691128</t>
  </si>
  <si>
    <t xml:space="preserve"> 5.59277267742125]]</t>
  </si>
  <si>
    <t xml:space="preserve"> ['threedpoints_1578880912__3'</t>
  </si>
  <si>
    <t xml:space="preserve"> [46.61362567598326</t>
  </si>
  <si>
    <t xml:space="preserve"> 5.723636820369092]]</t>
  </si>
  <si>
    <t xml:space="preserve"> ['threedpoints_1578880754__3'</t>
  </si>
  <si>
    <t xml:space="preserve"> [37.44934032434226</t>
  </si>
  <si>
    <t xml:space="preserve"> 6.429972208156378]]</t>
  </si>
  <si>
    <t xml:space="preserve"> ['threedpoints_1578879848__3'</t>
  </si>
  <si>
    <t xml:space="preserve"> [41.23458665725202</t>
  </si>
  <si>
    <t xml:space="preserve"> 5.964330040091213]]</t>
  </si>
  <si>
    <t xml:space="preserve"> ['threedpoints_1578879557__3'</t>
  </si>
  <si>
    <t xml:space="preserve"> [38.27969429238367</t>
  </si>
  <si>
    <t xml:space="preserve"> 7.898185046706187]]</t>
  </si>
  <si>
    <t xml:space="preserve"> 6.206180121890681]]]</t>
  </si>
  <si>
    <t>threedpoints_1578880912__4</t>
  </si>
  <si>
    <t>0.6736381128505329</t>
  </si>
  <si>
    <t xml:space="preserve"> ['threedpoints_1578880912__4'</t>
  </si>
  <si>
    <t xml:space="preserve"> [44.35880361595465</t>
  </si>
  <si>
    <t xml:space="preserve"> 5.471789852994003]]</t>
  </si>
  <si>
    <t xml:space="preserve"> ['threedpoints_1578881064__4'</t>
  </si>
  <si>
    <t xml:space="preserve"> [40.64968473063522</t>
  </si>
  <si>
    <t xml:space="preserve"> 5.688218978744353]]</t>
  </si>
  <si>
    <t xml:space="preserve"> ['threedpoints_1578880754__4'</t>
  </si>
  <si>
    <t xml:space="preserve"> [38.50013419837141</t>
  </si>
  <si>
    <t xml:space="preserve"> 6.284850894303234]]</t>
  </si>
  <si>
    <t xml:space="preserve"> [39.31162672909539</t>
  </si>
  <si>
    <t xml:space="preserve"> 6.185066664086732]]</t>
  </si>
  <si>
    <t xml:space="preserve"> ['threedpoints_1578879701__4'</t>
  </si>
  <si>
    <t xml:space="preserve"> [39.55273006378493</t>
  </si>
  <si>
    <t xml:space="preserve"> 5.581730282672194]]]</t>
  </si>
  <si>
    <t>-6.498341743466085e-05</t>
  </si>
  <si>
    <t xml:space="preserve"> 5.581730282672194]]</t>
  </si>
  <si>
    <t xml:space="preserve"> ['threedpoints_1578881064__5'</t>
  </si>
  <si>
    <t xml:space="preserve"> [38.58632813675718</t>
  </si>
  <si>
    <t xml:space="preserve"> 6.263585514223726]]</t>
  </si>
  <si>
    <t xml:space="preserve"> ['threedpoints_1578879701__5'</t>
  </si>
  <si>
    <t xml:space="preserve"> [38.717234606231784</t>
  </si>
  <si>
    <t xml:space="preserve"> 6.010523176010777]]]</t>
  </si>
  <si>
    <t>threedpoints_1578881064__6</t>
  </si>
  <si>
    <t>1.3321276526422423</t>
  </si>
  <si>
    <t xml:space="preserve"> 6.010523176010777]]</t>
  </si>
  <si>
    <t xml:space="preserve"> ['threedpoints_1578880912__6'</t>
  </si>
  <si>
    <t xml:space="preserve"> ['threedpoints_1578881064__6'</t>
  </si>
  <si>
    <t xml:space="preserve"> [40.03589432497462</t>
  </si>
  <si>
    <t xml:space="preserve"> 5.075369383677152]]</t>
  </si>
  <si>
    <t xml:space="preserve"> ['threedpoints_1578880754__6'</t>
  </si>
  <si>
    <t xml:space="preserve"> [38.00729497510489</t>
  </si>
  <si>
    <t xml:space="preserve"> 5.72788482501137]]]</t>
  </si>
  <si>
    <t>threedpoints_1578881064__7</t>
  </si>
  <si>
    <t>37.2973283953301</t>
  </si>
  <si>
    <t>0.5767400329448691</t>
  </si>
  <si>
    <t>[['threedpoints_1578880912__2'</t>
  </si>
  <si>
    <t xml:space="preserve"> 1.334627501577685</t>
  </si>
  <si>
    <t xml:space="preserve"> 5.72788482501137]]</t>
  </si>
  <si>
    <t xml:space="preserve"> ['threedpoints_1578880912__7'</t>
  </si>
  <si>
    <t xml:space="preserve"> [37.44914807390251</t>
  </si>
  <si>
    <t xml:space="preserve"> 6.554175846032546]]</t>
  </si>
  <si>
    <t xml:space="preserve"> ['threedpoints_1578879557__7'</t>
  </si>
  <si>
    <t xml:space="preserve"> [38.442521589853364</t>
  </si>
  <si>
    <t xml:space="preserve"> 7.102630648769478]]</t>
  </si>
  <si>
    <t xml:space="preserve"> ['threedpoints_1578881064__7'</t>
  </si>
  <si>
    <t xml:space="preserve"> [37.99856470288567</t>
  </si>
  <si>
    <t xml:space="preserve"> 5.782541653104227]]</t>
  </si>
  <si>
    <t xml:space="preserve"> ['threedpoints_1578879701__7'</t>
  </si>
  <si>
    <t xml:space="preserve"> [37.53403757021645</t>
  </si>
  <si>
    <t xml:space="preserve"> 6.439917432069318]]</t>
  </si>
  <si>
    <t xml:space="preserve"> [37.2973283953301</t>
  </si>
  <si>
    <t xml:space="preserve"> 7.889380695974703]]]</t>
  </si>
  <si>
    <t>threedpoints_1578881064__8</t>
  </si>
  <si>
    <t>0.9768555335895108</t>
  </si>
  <si>
    <t xml:space="preserve"> 7.889380695974703]]</t>
  </si>
  <si>
    <t xml:space="preserve"> ['threedpoints_1578880912__8'</t>
  </si>
  <si>
    <t xml:space="preserve"> [38.83338145592982</t>
  </si>
  <si>
    <t xml:space="preserve"> 5.269657969502946]]</t>
  </si>
  <si>
    <t xml:space="preserve"> ['threedpoints_1578881064__8'</t>
  </si>
  <si>
    <t xml:space="preserve"> [39.99823862508888</t>
  </si>
  <si>
    <t xml:space="preserve"> 4.984024855318702]]</t>
  </si>
  <si>
    <t xml:space="preserve"> 6.554175846032546]]]</t>
  </si>
  <si>
    <t>0.08025750275576371</t>
  </si>
  <si>
    <t xml:space="preserve"> ['threedpoints_1578879701__9'</t>
  </si>
  <si>
    <t xml:space="preserve"> [37.31316448220168</t>
  </si>
  <si>
    <t xml:space="preserve"> 7.992850086363714]]</t>
  </si>
  <si>
    <t xml:space="preserve"> ['threedpoints_1578881064__9'</t>
  </si>
  <si>
    <t xml:space="preserve"> [37.38974190491164</t>
  </si>
  <si>
    <t xml:space="preserve"> 6.898033653730727]]</t>
  </si>
  <si>
    <t xml:space="preserve"> [38.525931017845096</t>
  </si>
  <si>
    <t xml:space="preserve"> 5.978123386746289]]</t>
  </si>
  <si>
    <t xml:space="preserve"> [38.21055658684135</t>
  </si>
  <si>
    <t xml:space="preserve"> 5.3076556161279065]]]</t>
  </si>
  <si>
    <t>1.1463431116682763</t>
  </si>
  <si>
    <t xml:space="preserve"> 5.3076556161279065]]</t>
  </si>
  <si>
    <t xml:space="preserve"> ['threedpoints_1578879557__10'</t>
  </si>
  <si>
    <t xml:space="preserve"> [39.332616903515</t>
  </si>
  <si>
    <t xml:space="preserve"> 5.249905468878276]]</t>
  </si>
  <si>
    <t xml:space="preserve"> ['threedpoints_1578879701__10'</t>
  </si>
  <si>
    <t xml:space="preserve"> [38.93016591770412</t>
  </si>
  <si>
    <t xml:space="preserve"> 5.669506163433639]]</t>
  </si>
  <si>
    <t xml:space="preserve"> ['threedpoints_1578880912__10'</t>
  </si>
  <si>
    <t xml:space="preserve"> [38.728166843310234</t>
  </si>
  <si>
    <t xml:space="preserve"> 6.318878514140837]]</t>
  </si>
  <si>
    <t xml:space="preserve"> ['threedpoints_1578881064__10'</t>
  </si>
  <si>
    <t xml:space="preserve"> [37.84824233276161</t>
  </si>
  <si>
    <t xml:space="preserve"> 5.755863996948339]]]</t>
  </si>
  <si>
    <t>threedpoints_1578881064__11</t>
  </si>
  <si>
    <t>37.163207749992246</t>
  </si>
  <si>
    <t>0.25575657304808175</t>
  </si>
  <si>
    <t xml:space="preserve"> 5.755863996948339]]</t>
  </si>
  <si>
    <t xml:space="preserve"> ['threedpoints_1578879701__11'</t>
  </si>
  <si>
    <t xml:space="preserve"> [37.22789337382709</t>
  </si>
  <si>
    <t xml:space="preserve"> 7.351745932020874]]</t>
  </si>
  <si>
    <t xml:space="preserve"> ['threedpoints_1578881064__11'</t>
  </si>
  <si>
    <t xml:space="preserve"> [37.70282681195953</t>
  </si>
  <si>
    <t xml:space="preserve"> 6.339044216895295]]</t>
  </si>
  <si>
    <t xml:space="preserve"> [37.163207749992246</t>
  </si>
  <si>
    <t xml:space="preserve"> 7.502359786499665]]</t>
  </si>
  <si>
    <t xml:space="preserve"> ['threedpoints_1578880912__11'</t>
  </si>
  <si>
    <t xml:space="preserve"> [38.44332795080153</t>
  </si>
  <si>
    <t xml:space="preserve"> 5.585206232619807]]]</t>
  </si>
  <si>
    <t>0.6862355726963045</t>
  </si>
  <si>
    <t xml:space="preserve"> 5.585206232619807]]</t>
  </si>
  <si>
    <t xml:space="preserve"> ['threedpoints_1578879557__12'</t>
  </si>
  <si>
    <t xml:space="preserve"> [39.87942171737303</t>
  </si>
  <si>
    <t xml:space="preserve"> 5.375026960660683]]]</t>
  </si>
  <si>
    <t>threedpoints_1578881064__13</t>
  </si>
  <si>
    <t>36.832863771211926</t>
  </si>
  <si>
    <t>threedpoints_1578879701__13</t>
  </si>
  <si>
    <t>0.5249441527177616</t>
  </si>
  <si>
    <t xml:space="preserve"> ['threedpoints_1578879701__13'</t>
  </si>
  <si>
    <t xml:space="preserve"> [44.53804045419549</t>
  </si>
  <si>
    <t xml:space="preserve"> 4.935242819969269]]</t>
  </si>
  <si>
    <t xml:space="preserve"> ['threedpoints_1578881064__13'</t>
  </si>
  <si>
    <t xml:space="preserve"> [37.35063591764405</t>
  </si>
  <si>
    <t xml:space="preserve"> 7.197046822705857]]</t>
  </si>
  <si>
    <t xml:space="preserve"> [36.832863771211926</t>
  </si>
  <si>
    <t xml:space="preserve"> 6.342591020124386]]</t>
  </si>
  <si>
    <t xml:space="preserve"> ['threedpoints_1578880912__13'</t>
  </si>
  <si>
    <t xml:space="preserve"> [36.90624893783454</t>
  </si>
  <si>
    <t xml:space="preserve"> 6.5710115142568934]]]</t>
  </si>
  <si>
    <t>threedpoints_1578880912__14</t>
  </si>
  <si>
    <t>0.7149408070650196</t>
  </si>
  <si>
    <t xml:space="preserve"> 6.5710115142568934]]</t>
  </si>
  <si>
    <t xml:space="preserve"> ['threedpoints_1578880912__14'</t>
  </si>
  <si>
    <t xml:space="preserve"> [40.3981298670628</t>
  </si>
  <si>
    <t xml:space="preserve"> 4.9078572252639345]]]</t>
  </si>
  <si>
    <t>0.36679846150441975</t>
  </si>
  <si>
    <t xml:space="preserve"> 4.9078572252639345]]</t>
  </si>
  <si>
    <t xml:space="preserve"> ['threedpoints_1578879557__15'</t>
  </si>
  <si>
    <t xml:space="preserve"> [37.21765989854642</t>
  </si>
  <si>
    <t xml:space="preserve"> 6.580874666061618]]</t>
  </si>
  <si>
    <t xml:space="preserve"> ['threedpoints_1578881064__15'</t>
  </si>
  <si>
    <t xml:space="preserve"> [38.053777854010434</t>
  </si>
  <si>
    <t xml:space="preserve"> 5.079018499589961]]</t>
  </si>
  <si>
    <t xml:space="preserve"> ['threedpoints_1578880912__15'</t>
  </si>
  <si>
    <t xml:space="preserve"> [40.71781312322346</t>
  </si>
  <si>
    <t xml:space="preserve"> 5.471327122183589]]</t>
  </si>
  <si>
    <t>threedpoints_1578881064__16</t>
  </si>
  <si>
    <t>36.71858597856319</t>
  </si>
  <si>
    <t>-0.5635683353084282</t>
  </si>
  <si>
    <t xml:space="preserve"> ['threedpoints_1578880912__16'</t>
  </si>
  <si>
    <t xml:space="preserve"> [37.32696856430681</t>
  </si>
  <si>
    <t xml:space="preserve"> 7.801316899640576]]</t>
  </si>
  <si>
    <t xml:space="preserve"> ['threedpoints_1578881064__16'</t>
  </si>
  <si>
    <t xml:space="preserve"> [37.69837910719887</t>
  </si>
  <si>
    <t xml:space="preserve"> 5.7912439808017835]]</t>
  </si>
  <si>
    <t xml:space="preserve"> [36.71858597856319</t>
  </si>
  <si>
    <t xml:space="preserve"> 7.377633277051032]]]</t>
  </si>
  <si>
    <t>threedpoints_1578880912__17</t>
  </si>
  <si>
    <t>36.65411690681637</t>
  </si>
  <si>
    <t>0.26667570015543873</t>
  </si>
  <si>
    <t xml:space="preserve"> 7.377633277051032]]</t>
  </si>
  <si>
    <t xml:space="preserve"> ['threedpoints_1578880912__17'</t>
  </si>
  <si>
    <t xml:space="preserve"> [36.65411690681637</t>
  </si>
  <si>
    <t xml:space="preserve"> 7.810665140586746]]</t>
  </si>
  <si>
    <t xml:space="preserve"> [40.1744322723815</t>
  </si>
  <si>
    <t xml:space="preserve"> 5.490665886041364]]</t>
  </si>
  <si>
    <t xml:space="preserve"> [40.95956428654224</t>
  </si>
  <si>
    <t xml:space="preserve"> 4.862373575142345]]</t>
  </si>
  <si>
    <t xml:space="preserve"> [37.76711574282124</t>
  </si>
  <si>
    <t xml:space="preserve"> 5.404280830912727]]</t>
  </si>
  <si>
    <t xml:space="preserve"> [36.922509160528016</t>
  </si>
  <si>
    <t xml:space="preserve"> 6.843256569022874]]]</t>
  </si>
  <si>
    <t>1.068059543033872</t>
  </si>
  <si>
    <t xml:space="preserve"> 6.843256569022874]]</t>
  </si>
  <si>
    <t xml:space="preserve"> ['threedpoints_1578880912__18'</t>
  </si>
  <si>
    <t xml:space="preserve"> [39.318024304340554</t>
  </si>
  <si>
    <t xml:space="preserve"> 5.24698790284934]]</t>
  </si>
  <si>
    <t>0.7037404346803449</t>
  </si>
  <si>
    <t xml:space="preserve"> ['threedpoints_1578881064__19'</t>
  </si>
  <si>
    <t xml:space="preserve"> [39.502297167459034</t>
  </si>
  <si>
    <t xml:space="preserve"> 5.552529747019095]]</t>
  </si>
  <si>
    <t xml:space="preserve"> ['threedpoints_1578880912__19'</t>
  </si>
  <si>
    <t xml:space="preserve"> [38.49974086591228</t>
  </si>
  <si>
    <t xml:space="preserve"> 5.125315477873066]]]</t>
  </si>
  <si>
    <t>1.4556808938224985</t>
  </si>
  <si>
    <t xml:space="preserve"> 1.661712440992722</t>
  </si>
  <si>
    <t>1.4155190251241827</t>
  </si>
  <si>
    <t xml:space="preserve"> 2.2264537097338133</t>
  </si>
  <si>
    <t>1.334627501577685</t>
  </si>
  <si>
    <t xml:space="preserve"> 1.7926650588891586</t>
  </si>
  <si>
    <t xml:space="preserve"> 2.401030668557718</t>
  </si>
  <si>
    <t xml:space="preserve"> 3.0116441143103234</t>
  </si>
  <si>
    <t xml:space="preserve"> 2.727539334867225</t>
  </si>
  <si>
    <t xml:space="preserve"> 2.6685885301329995</t>
  </si>
  <si>
    <t xml:space="preserve"> 1.5242253908621777</t>
  </si>
  <si>
    <t xml:space="preserve"> 1.9171803268875678</t>
  </si>
  <si>
    <t xml:space="preserve"> 1.4045853842564169</t>
  </si>
  <si>
    <t xml:space="preserve"> 1.6018190596062043</t>
  </si>
  <si>
    <t xml:space="preserve"> 1.6960889824607255</t>
  </si>
  <si>
    <t xml:space="preserve"> 1.6476674245627632</t>
  </si>
  <si>
    <t xml:space="preserve"> 1.6220465252691185</t>
  </si>
  <si>
    <t xml:space="preserve"> 1.5759602228657168</t>
  </si>
  <si>
    <t xml:space="preserve"> 1.6406753909705913</t>
  </si>
  <si>
    <t xml:space="preserve"> 1.4390024335384795</t>
  </si>
  <si>
    <t xml:space="preserve"> 1.6557640348062508</t>
  </si>
  <si>
    <t xml:space="preserve"> 1.7383969900237537</t>
  </si>
  <si>
    <t xml:space="preserve"> 1.346839031530246</t>
  </si>
  <si>
    <t xml:space="preserve"> 1.695467886359252</t>
  </si>
  <si>
    <t xml:space="preserve"> 1.396908253801873</t>
  </si>
  <si>
    <t xml:space="preserve"> 1.7313698254818315</t>
  </si>
  <si>
    <t xml:space="preserve"> 1.6522833443536422</t>
  </si>
  <si>
    <t xml:space="preserve"> 1.416516456207575</t>
  </si>
  <si>
    <t xml:space="preserve"> 1.6578025276273682</t>
  </si>
  <si>
    <t xml:space="preserve"> 1.545242027621124</t>
  </si>
  <si>
    <t xml:space="preserve"> 1.5501998543447932</t>
  </si>
  <si>
    <t xml:space="preserve"> 1.7510758991549698</t>
  </si>
  <si>
    <t xml:space="preserve"> 1.6735127015590057</t>
  </si>
  <si>
    <t xml:space="preserve"> 1.4409805063518633</t>
  </si>
  <si>
    <t xml:space="preserve"> 1.3899700666258323</t>
  </si>
  <si>
    <t xml:space="preserve"> 1.5487817683665734</t>
  </si>
  <si>
    <t xml:space="preserve"> 1.5393575985057892</t>
  </si>
  <si>
    <t xml:space="preserve"> 1.6430344984031588</t>
  </si>
  <si>
    <t xml:space="preserve"> 1.5537783326933625</t>
  </si>
  <si>
    <t xml:space="preserve"> 1.3420034443913027</t>
  </si>
  <si>
    <t xml:space="preserve"> 1.4294333849555998</t>
  </si>
  <si>
    <t xml:space="preserve"> 2.433654101090722</t>
  </si>
  <si>
    <t xml:space="preserve"> 1.4505854232944881</t>
  </si>
  <si>
    <t xml:space="preserve"> 1.7182501049421357</t>
  </si>
  <si>
    <t xml:space="preserve"> 1.5988854190264359</t>
  </si>
  <si>
    <t xml:space="preserve"> 1.7781852738819284</t>
  </si>
  <si>
    <t xml:space="preserve"> 1.4242186990369063</t>
  </si>
  <si>
    <t xml:space="preserve"> 1.7179196953865046</t>
  </si>
  <si>
    <t xml:space="preserve"> 1.3544039785971518</t>
  </si>
  <si>
    <t xml:space="preserve"> 1.3896595321414378</t>
  </si>
  <si>
    <t xml:space="preserve"> 1.519719372376529</t>
  </si>
  <si>
    <t xml:space="preserve"> 1.6434914260100406</t>
  </si>
  <si>
    <t xml:space="preserve"> 1.6432995396498442</t>
  </si>
  <si>
    <t xml:space="preserve"> 1.3976136259853225</t>
  </si>
  <si>
    <t xml:space="preserve"> 1.8257321768666648</t>
  </si>
  <si>
    <t xml:space="preserve"> 1.6037094272614634</t>
  </si>
  <si>
    <t xml:space="preserve"> 1.6553408886853354</t>
  </si>
  <si>
    <t xml:space="preserve"> 1.680024152825836</t>
  </si>
  <si>
    <t xml:space="preserve"> 1.3519567200161042</t>
  </si>
  <si>
    <t xml:space="preserve"> 1.5473112144814958</t>
  </si>
  <si>
    <t>threedpoints_1578879557__0'</t>
  </si>
  <si>
    <t xml:space="preserve"> 'threedpoints_1578879701__0'</t>
  </si>
  <si>
    <t xml:space="preserve"> 'threedpoints_1578879848__0'</t>
  </si>
  <si>
    <t xml:space="preserve"> 'threedpoints_1578880912__1'</t>
  </si>
  <si>
    <t xml:space="preserve"> 'threedpoints_1578881064__1'</t>
  </si>
  <si>
    <t xml:space="preserve"> 'threedpoints_1578879848__1'</t>
  </si>
  <si>
    <t xml:space="preserve"> 'threedpoints_1578880912__2'</t>
  </si>
  <si>
    <t xml:space="preserve"> 'threedpoints_1578881064__2'</t>
  </si>
  <si>
    <t xml:space="preserve"> 'threedpoints_1578880754__2'</t>
  </si>
  <si>
    <t>threedpoints_1578880912__1'</t>
  </si>
  <si>
    <t xml:space="preserve"> 'threedpoints_1578879701__3'</t>
  </si>
  <si>
    <t xml:space="preserve"> 'threedpoints_1578880912__3'</t>
  </si>
  <si>
    <t xml:space="preserve"> 'threedpoints_1578880754__3'</t>
  </si>
  <si>
    <t xml:space="preserve"> 'threedpoints_1578879848__3'</t>
  </si>
  <si>
    <t xml:space="preserve"> 'threedpoints_1578879557__3'</t>
  </si>
  <si>
    <t xml:space="preserve"> 'threedpoints_1578880912__4'</t>
  </si>
  <si>
    <t xml:space="preserve"> 'threedpoints_1578881064__4'</t>
  </si>
  <si>
    <t xml:space="preserve"> 'threedpoints_1578880754__4'</t>
  </si>
  <si>
    <t xml:space="preserve"> 'threedpoints_1578879701__4'</t>
  </si>
  <si>
    <t xml:space="preserve"> 'threedpoints_1578881064__5'</t>
  </si>
  <si>
    <t xml:space="preserve"> 'threedpoints_1578879701__5'</t>
  </si>
  <si>
    <t xml:space="preserve"> 'threedpoints_1578880912__6'</t>
  </si>
  <si>
    <t xml:space="preserve"> 'threedpoints_1578881064__6'</t>
  </si>
  <si>
    <t xml:space="preserve"> 'threedpoints_1578880754__6'</t>
  </si>
  <si>
    <t>threedpoints_1578880912__2'</t>
  </si>
  <si>
    <t xml:space="preserve"> 'threedpoints_1578880912__7'</t>
  </si>
  <si>
    <t xml:space="preserve"> 'threedpoints_1578879557__7'</t>
  </si>
  <si>
    <t xml:space="preserve"> 'threedpoints_1578881064__7'</t>
  </si>
  <si>
    <t xml:space="preserve"> 'threedpoints_1578879701__7'</t>
  </si>
  <si>
    <t xml:space="preserve"> 'threedpoints_1578880912__8'</t>
  </si>
  <si>
    <t xml:space="preserve"> 'threedpoints_1578881064__8'</t>
  </si>
  <si>
    <t xml:space="preserve"> 'threedpoints_1578879701__9'</t>
  </si>
  <si>
    <t xml:space="preserve"> 'threedpoints_1578881064__9'</t>
  </si>
  <si>
    <t xml:space="preserve"> 'threedpoints_1578879557__10'</t>
  </si>
  <si>
    <t xml:space="preserve"> 'threedpoints_1578879701__10'</t>
  </si>
  <si>
    <t xml:space="preserve"> 'threedpoints_1578880912__10'</t>
  </si>
  <si>
    <t xml:space="preserve"> 'threedpoints_1578881064__10'</t>
  </si>
  <si>
    <t xml:space="preserve"> 'threedpoints_1578879701__11'</t>
  </si>
  <si>
    <t xml:space="preserve"> 'threedpoints_1578881064__11'</t>
  </si>
  <si>
    <t xml:space="preserve"> 'threedpoints_1578880912__11'</t>
  </si>
  <si>
    <t xml:space="preserve"> 'threedpoints_1578879557__12'</t>
  </si>
  <si>
    <t xml:space="preserve"> 'threedpoints_1578879701__13'</t>
  </si>
  <si>
    <t xml:space="preserve"> 'threedpoints_1578881064__13'</t>
  </si>
  <si>
    <t xml:space="preserve"> 'threedpoints_1578880912__13'</t>
  </si>
  <si>
    <t xml:space="preserve"> 'threedpoints_1578880912__14'</t>
  </si>
  <si>
    <t xml:space="preserve"> 'threedpoints_1578879557__15'</t>
  </si>
  <si>
    <t xml:space="preserve"> 'threedpoints_1578881064__15'</t>
  </si>
  <si>
    <t xml:space="preserve"> 'threedpoints_1578880912__15'</t>
  </si>
  <si>
    <t xml:space="preserve"> 'threedpoints_1578880912__16'</t>
  </si>
  <si>
    <t xml:space="preserve"> 'threedpoints_1578881064__16'</t>
  </si>
  <si>
    <t xml:space="preserve"> 'threedpoints_1578880912__17'</t>
  </si>
  <si>
    <t xml:space="preserve"> 'threedpoints_1578880912__18'</t>
  </si>
  <si>
    <t xml:space="preserve"> 'threedpoints_1578881064__19'</t>
  </si>
  <si>
    <t xml:space="preserve"> 'threedpoints_1578880912__19'</t>
  </si>
  <si>
    <t>Std flight speed</t>
  </si>
  <si>
    <t>Std Energy</t>
  </si>
  <si>
    <t>Std Noise</t>
  </si>
  <si>
    <t>Std Best flight speed</t>
  </si>
  <si>
    <t>Std Best Energy</t>
  </si>
  <si>
    <t>Std Best Noise</t>
  </si>
  <si>
    <t>Iteration</t>
  </si>
  <si>
    <t>2020-01-13 18:34:41</t>
  </si>
  <si>
    <t>209</t>
  </si>
  <si>
    <t>2020-01-13_17_34_41</t>
  </si>
  <si>
    <t>1564979392</t>
  </si>
  <si>
    <t>0.9</t>
  </si>
  <si>
    <t>2020-01-13 18:46:11</t>
  </si>
  <si>
    <t>809</t>
  </si>
  <si>
    <t>threedpoints_1578936468</t>
  </si>
  <si>
    <t>39.32019462334394</t>
  </si>
  <si>
    <t>threedpoints_1578936744</t>
  </si>
  <si>
    <t>1.6766347862104092</t>
  </si>
  <si>
    <t>threedpoints_1578936674</t>
  </si>
  <si>
    <t>6.664705360373195</t>
  </si>
  <si>
    <t>1.5808423452422211</t>
  </si>
  <si>
    <t>[['threedpoints_1578936273'</t>
  </si>
  <si>
    <t xml:space="preserve"> [42.46027588666451</t>
  </si>
  <si>
    <t xml:space="preserve"> 1.741734194127364</t>
  </si>
  <si>
    <t xml:space="preserve"> 7.921356431441927]]</t>
  </si>
  <si>
    <t xml:space="preserve"> ['threedpoints_1578936468'</t>
  </si>
  <si>
    <t xml:space="preserve"> [39.32019462334394</t>
  </si>
  <si>
    <t xml:space="preserve"> 2.022244166242031</t>
  </si>
  <si>
    <t xml:space="preserve"> 7.461190411224407]]</t>
  </si>
  <si>
    <t xml:space="preserve"> ['threedpoints_1578936674'</t>
  </si>
  <si>
    <t xml:space="preserve"> [55.430081183296785</t>
  </si>
  <si>
    <t xml:space="preserve"> 3.2847654466915612</t>
  </si>
  <si>
    <t xml:space="preserve"> 6.664705360373195]]</t>
  </si>
  <si>
    <t xml:space="preserve"> ['threedpoints_1578936744'</t>
  </si>
  <si>
    <t xml:space="preserve"> [43.09414265545885</t>
  </si>
  <si>
    <t xml:space="preserve"> 1.6766347862104092</t>
  </si>
  <si>
    <t xml:space="preserve"> 7.777779166809882]]</t>
  </si>
  <si>
    <t xml:space="preserve"> ['threedpoints_1578936810'</t>
  </si>
  <si>
    <t xml:space="preserve"> [57.81382445417476</t>
  </si>
  <si>
    <t xml:space="preserve"> 3.1852137103284544</t>
  </si>
  <si>
    <t xml:space="preserve"> 7.048582308210012]]</t>
  </si>
  <si>
    <t xml:space="preserve"> ['threedpoints_1578936148__0'</t>
  </si>
  <si>
    <t xml:space="preserve"> [42.89500767011106</t>
  </si>
  <si>
    <t xml:space="preserve"> 1.7038195841042025</t>
  </si>
  <si>
    <t xml:space="preserve"> 7.258471301808312]]</t>
  </si>
  <si>
    <t xml:space="preserve"> ['threedpoints_1578936332__0'</t>
  </si>
  <si>
    <t xml:space="preserve"> [52.14966542336815</t>
  </si>
  <si>
    <t xml:space="preserve"> 3.10007139109341</t>
  </si>
  <si>
    <t xml:space="preserve"> 7.109829516392116]]</t>
  </si>
  <si>
    <t xml:space="preserve"> ['threedpoints_1578936468__0'</t>
  </si>
  <si>
    <t xml:space="preserve"> [41.97038360860595</t>
  </si>
  <si>
    <t xml:space="preserve"> 1.8422148642169267</t>
  </si>
  <si>
    <t xml:space="preserve"> 7.330749448449708]]</t>
  </si>
  <si>
    <t xml:space="preserve"> ['threedpoints_1578936538__0'</t>
  </si>
  <si>
    <t xml:space="preserve"> [41.989261968330844</t>
  </si>
  <si>
    <t xml:space="preserve"> 1.836482929731521</t>
  </si>
  <si>
    <t xml:space="preserve"> 7.334095265685697]]</t>
  </si>
  <si>
    <t xml:space="preserve"> ['threedpoints_1578936607__0'</t>
  </si>
  <si>
    <t xml:space="preserve"> [48.36369145392889</t>
  </si>
  <si>
    <t xml:space="preserve"> 2.972901459360405</t>
  </si>
  <si>
    <t xml:space="preserve"> 7.196853637287808]]]</t>
  </si>
  <si>
    <t>2020-01-13 18:59:12</t>
  </si>
  <si>
    <t>282</t>
  </si>
  <si>
    <t>threedpoints_1578936607__1</t>
  </si>
  <si>
    <t>1.5218509266030331</t>
  </si>
  <si>
    <t>0.786046550847022</t>
  </si>
  <si>
    <t>[['threedpoints_1578936468'</t>
  </si>
  <si>
    <t xml:space="preserve"> ['threedpoints_1578936744__1'</t>
  </si>
  <si>
    <t xml:space="preserve"> [46.13955186395775</t>
  </si>
  <si>
    <t xml:space="preserve"> 2.1983702219058228</t>
  </si>
  <si>
    <t xml:space="preserve"> 7.1751759417831265]]</t>
  </si>
  <si>
    <t xml:space="preserve"> ['threedpoints_1578936332__1'</t>
  </si>
  <si>
    <t xml:space="preserve"> [39.65840918817891</t>
  </si>
  <si>
    <t xml:space="preserve"> 2.05841020206271</t>
  </si>
  <si>
    <t xml:space="preserve"> 7.45598948175701]]</t>
  </si>
  <si>
    <t xml:space="preserve"> ['threedpoints_1578936538__1'</t>
  </si>
  <si>
    <t xml:space="preserve"> [49.89768857232161</t>
  </si>
  <si>
    <t xml:space="preserve"> 2.5775854874729935</t>
  </si>
  <si>
    <t xml:space="preserve"> 7.046539224657826]]</t>
  </si>
  <si>
    <t xml:space="preserve"> ['threedpoints_1578936607__1'</t>
  </si>
  <si>
    <t xml:space="preserve"> [40.67255797849238</t>
  </si>
  <si>
    <t xml:space="preserve"> 1.5218509266030331</t>
  </si>
  <si>
    <t xml:space="preserve"> 7.829947823740164]]</t>
  </si>
  <si>
    <t xml:space="preserve"> 6.664705360373195]]]</t>
  </si>
  <si>
    <t>2020-01-13 19:13:10</t>
  </si>
  <si>
    <t>620</t>
  </si>
  <si>
    <t>threedpoints_1578936674__2</t>
  </si>
  <si>
    <t>1.4423522294137658</t>
  </si>
  <si>
    <t>threedpoints_1578936744__2</t>
  </si>
  <si>
    <t>6.50021975232393</t>
  </si>
  <si>
    <t>593533101.2547146</t>
  </si>
  <si>
    <t xml:space="preserve"> ['threedpoints_1578936674__2'</t>
  </si>
  <si>
    <t xml:space="preserve"> [40.697525369816454</t>
  </si>
  <si>
    <t xml:space="preserve"> 1.4423522294137658</t>
  </si>
  <si>
    <t xml:space="preserve"> 7.703689366183959]]</t>
  </si>
  <si>
    <t xml:space="preserve"> ['threedpoints_1578936744__2'</t>
  </si>
  <si>
    <t xml:space="preserve"> [53.45235221593643</t>
  </si>
  <si>
    <t xml:space="preserve"> 3.1792184813961297</t>
  </si>
  <si>
    <t xml:space="preserve"> 6.50021975232393]]</t>
  </si>
  <si>
    <t xml:space="preserve"> ['threedpoints_1578936148__2'</t>
  </si>
  <si>
    <t xml:space="preserve"> [40.46912651043762</t>
  </si>
  <si>
    <t xml:space="preserve"> 1.8389285945446803</t>
  </si>
  <si>
    <t xml:space="preserve"> 7.756997110470266]]</t>
  </si>
  <si>
    <t xml:space="preserve"> ['threedpoints_1578936538__2'</t>
  </si>
  <si>
    <t xml:space="preserve"> [50.30155796254642</t>
  </si>
  <si>
    <t xml:space="preserve"> 2.524440250981216</t>
  </si>
  <si>
    <t xml:space="preserve"> 6.79949328785717]]]</t>
  </si>
  <si>
    <t>2020-01-13 19:27:35</t>
  </si>
  <si>
    <t>043</t>
  </si>
  <si>
    <t>593533101.5621241</t>
  </si>
  <si>
    <t xml:space="preserve"> 6.79949328785717]]</t>
  </si>
  <si>
    <t xml:space="preserve"> ['threedpoints_1578936468__3'</t>
  </si>
  <si>
    <t xml:space="preserve"> [40.18105014211667</t>
  </si>
  <si>
    <t xml:space="preserve"> 1.7841776669484317</t>
  </si>
  <si>
    <t xml:space="preserve"> 7.32160157620591]]</t>
  </si>
  <si>
    <t xml:space="preserve"> ['threedpoints_1578936538__3'</t>
  </si>
  <si>
    <t xml:space="preserve"> [49.5734479284246</t>
  </si>
  <si>
    <t xml:space="preserve"> 2.3811967582348172</t>
  </si>
  <si>
    <t xml:space="preserve"> 6.807482077017297]]</t>
  </si>
  <si>
    <t xml:space="preserve"> [39.493410327282554</t>
  </si>
  <si>
    <t xml:space="preserve"> 1.657721850416122</t>
  </si>
  <si>
    <t xml:space="preserve"> 7.588675546697957]]</t>
  </si>
  <si>
    <t xml:space="preserve"> ['threedpoints_1578936674__3'</t>
  </si>
  <si>
    <t xml:space="preserve"> [41.388398436077246</t>
  </si>
  <si>
    <t xml:space="preserve"> 1.6084115903608052</t>
  </si>
  <si>
    <t xml:space="preserve"> 7.533552231728443]]</t>
  </si>
  <si>
    <t xml:space="preserve"> [40.345008694872305</t>
  </si>
  <si>
    <t xml:space="preserve"> 1.7360054517597256</t>
  </si>
  <si>
    <t xml:space="preserve"> 7.047523246176589]]]</t>
  </si>
  <si>
    <t>2020-01-13 19:43:25</t>
  </si>
  <si>
    <t>791</t>
  </si>
  <si>
    <t>threedpoints_1578936538__4</t>
  </si>
  <si>
    <t>38.29855044375368</t>
  </si>
  <si>
    <t>0.39598551128025505</t>
  </si>
  <si>
    <t xml:space="preserve"> 7.047523246176589]]</t>
  </si>
  <si>
    <t xml:space="preserve"> ['threedpoints_1578936148__4'</t>
  </si>
  <si>
    <t xml:space="preserve"> [42.212031260655515</t>
  </si>
  <si>
    <t xml:space="preserve"> 2.03794148756091</t>
  </si>
  <si>
    <t xml:space="preserve"> 6.752145207326475]]</t>
  </si>
  <si>
    <t xml:space="preserve"> ['threedpoints_1578936538__4'</t>
  </si>
  <si>
    <t xml:space="preserve"> [38.29855044375368</t>
  </si>
  <si>
    <t xml:space="preserve"> 1.6797590512069496</t>
  </si>
  <si>
    <t xml:space="preserve"> 8.087255160644856]]</t>
  </si>
  <si>
    <t xml:space="preserve"> [48.82264271234579</t>
  </si>
  <si>
    <t xml:space="preserve"> 2.603547233039021</t>
  </si>
  <si>
    <t xml:space="preserve"> 6.726894552186262]]</t>
  </si>
  <si>
    <t xml:space="preserve"> ['threedpoints_1578936674__4'</t>
  </si>
  <si>
    <t xml:space="preserve"> [46.21160046472457</t>
  </si>
  <si>
    <t xml:space="preserve"> 2.7418971093865534</t>
  </si>
  <si>
    <t xml:space="preserve"> 6.6356967522708326]]]</t>
  </si>
  <si>
    <t>2020-01-13 20:00:25</t>
  </si>
  <si>
    <t>318</t>
  </si>
  <si>
    <t>threedpoints_1578936468__5</t>
  </si>
  <si>
    <t>6.2819922204918655</t>
  </si>
  <si>
    <t>1.9884877973520183</t>
  </si>
  <si>
    <t>[['threedpoints_1578936607__1'</t>
  </si>
  <si>
    <t xml:space="preserve"> ['threedpoints_1578936468__5'</t>
  </si>
  <si>
    <t xml:space="preserve"> [38.88490572615389</t>
  </si>
  <si>
    <t xml:space="preserve"> 1.9051363532699548</t>
  </si>
  <si>
    <t xml:space="preserve"> 6.2819922204918655]]</t>
  </si>
  <si>
    <t xml:space="preserve"> ['threedpoints_1578936744__5'</t>
  </si>
  <si>
    <t xml:space="preserve"> [39.2058480662059</t>
  </si>
  <si>
    <t xml:space="preserve"> 1.8472953554974982</t>
  </si>
  <si>
    <t xml:space="preserve"> 7.368636224094136]]</t>
  </si>
  <si>
    <t xml:space="preserve"> ['threedpoints_1578936538__5'</t>
  </si>
  <si>
    <t xml:space="preserve"> [39.45685534491572</t>
  </si>
  <si>
    <t xml:space="preserve"> 1.6102111329894915</t>
  </si>
  <si>
    <t xml:space="preserve"> 6.913812636915443]]</t>
  </si>
  <si>
    <t xml:space="preserve"> ['threedpoints_1578936148__5'</t>
  </si>
  <si>
    <t xml:space="preserve"> [40.44618579843279</t>
  </si>
  <si>
    <t xml:space="preserve"> 1.6434917598139354</t>
  </si>
  <si>
    <t xml:space="preserve"> 6.536594026727976]]]</t>
  </si>
  <si>
    <t>2020-01-13 20:17:49</t>
  </si>
  <si>
    <t>546</t>
  </si>
  <si>
    <t>threedpoints_1578936674__6</t>
  </si>
  <si>
    <t>1.3525736468521157</t>
  </si>
  <si>
    <t>threedpoints_1578936538__6</t>
  </si>
  <si>
    <t>6.188560160706733</t>
  </si>
  <si>
    <t>0.45673329430090703</t>
  </si>
  <si>
    <t>[['threedpoints_1578936538__4'</t>
  </si>
  <si>
    <t xml:space="preserve"> ['threedpoints_1578936674__6'</t>
  </si>
  <si>
    <t xml:space="preserve"> [40.22593181478901</t>
  </si>
  <si>
    <t xml:space="preserve"> 1.3525736468521157</t>
  </si>
  <si>
    <t xml:space="preserve"> 7.885316187012815]]</t>
  </si>
  <si>
    <t xml:space="preserve"> ['threedpoints_1578936538__6'</t>
  </si>
  <si>
    <t xml:space="preserve"> [39.17259304976291</t>
  </si>
  <si>
    <t xml:space="preserve"> 1.4277219207994087</t>
  </si>
  <si>
    <t xml:space="preserve"> 6.188560160706733]]</t>
  </si>
  <si>
    <t xml:space="preserve"> ['threedpoints_1578936744__6'</t>
  </si>
  <si>
    <t xml:space="preserve"> [40.97000390254178</t>
  </si>
  <si>
    <t xml:space="preserve"> 1.3797961431790637</t>
  </si>
  <si>
    <t xml:space="preserve"> 7.358176219752284]]</t>
  </si>
  <si>
    <t xml:space="preserve"> ['threedpoints_1578936148__6'</t>
  </si>
  <si>
    <t xml:space="preserve"> [38.86828767218878</t>
  </si>
  <si>
    <t xml:space="preserve"> 1.676440610761092</t>
  </si>
  <si>
    <t xml:space="preserve"> 7.0885574515179215]]]</t>
  </si>
  <si>
    <t>2020-01-13 20:36:32</t>
  </si>
  <si>
    <t>039</t>
  </si>
  <si>
    <t>threedpoints_1578936468__7</t>
  </si>
  <si>
    <t>38.2450592577982</t>
  </si>
  <si>
    <t>threedpoints_1578936674__7</t>
  </si>
  <si>
    <t>1.34558592018936</t>
  </si>
  <si>
    <t>threedpoints_1578936148__7</t>
  </si>
  <si>
    <t>6.076155537331054</t>
  </si>
  <si>
    <t>0.0625730926477388</t>
  </si>
  <si>
    <t>[['threedpoints_1578936468__5'</t>
  </si>
  <si>
    <t xml:space="preserve"> 7.0885574515179215]]</t>
  </si>
  <si>
    <t xml:space="preserve"> ['threedpoints_1578936468__7'</t>
  </si>
  <si>
    <t xml:space="preserve"> [38.2450592577982</t>
  </si>
  <si>
    <t xml:space="preserve"> 1.5511245540990313</t>
  </si>
  <si>
    <t xml:space="preserve"> 7.824800414330649]]</t>
  </si>
  <si>
    <t xml:space="preserve"> ['threedpoints_1578936674__7'</t>
  </si>
  <si>
    <t xml:space="preserve"> [38.87120470691685</t>
  </si>
  <si>
    <t xml:space="preserve"> 1.577199081709757</t>
  </si>
  <si>
    <t xml:space="preserve"> 7.635402294342905]]</t>
  </si>
  <si>
    <t xml:space="preserve"> ['threedpoints_1578936744__7'</t>
  </si>
  <si>
    <t xml:space="preserve"> [38.45396009381639</t>
  </si>
  <si>
    <t xml:space="preserve"> 1.6867056365592275</t>
  </si>
  <si>
    <t xml:space="preserve"> 6.307835335453319]]</t>
  </si>
  <si>
    <t xml:space="preserve"> [40.23706910986478</t>
  </si>
  <si>
    <t xml:space="preserve"> 1.34558592018936</t>
  </si>
  <si>
    <t xml:space="preserve"> 7.886600511158922]]</t>
  </si>
  <si>
    <t xml:space="preserve"> ['threedpoints_1578936148__7'</t>
  </si>
  <si>
    <t xml:space="preserve"> [40.41275949528338</t>
  </si>
  <si>
    <t xml:space="preserve"> 1.8681838388050889</t>
  </si>
  <si>
    <t xml:space="preserve"> 6.076155537331054]]]</t>
  </si>
  <si>
    <t>2020-01-13 20:56:35</t>
  </si>
  <si>
    <t>757</t>
  </si>
  <si>
    <t>threedpoints_1578936468__8</t>
  </si>
  <si>
    <t>37.594440244709524</t>
  </si>
  <si>
    <t>0.18469179666242752</t>
  </si>
  <si>
    <t xml:space="preserve"> 6.076155537331054]]</t>
  </si>
  <si>
    <t xml:space="preserve"> ['threedpoints_1578936468__8'</t>
  </si>
  <si>
    <t xml:space="preserve"> [37.594440244709524</t>
  </si>
  <si>
    <t xml:space="preserve"> 1.6781450540564533</t>
  </si>
  <si>
    <t xml:space="preserve"> 6.894728487992974]]</t>
  </si>
  <si>
    <t xml:space="preserve"> ['threedpoints_1578936744__8'</t>
  </si>
  <si>
    <t xml:space="preserve"> [40.579766456312974</t>
  </si>
  <si>
    <t xml:space="preserve"> 1.350036521319519</t>
  </si>
  <si>
    <t xml:space="preserve"> 7.467887564757]]</t>
  </si>
  <si>
    <t xml:space="preserve"> ['threedpoints_1578936674__8'</t>
  </si>
  <si>
    <t xml:space="preserve"> [37.87340457182554</t>
  </si>
  <si>
    <t xml:space="preserve"> 1.6599776713941243</t>
  </si>
  <si>
    <t xml:space="preserve"> 6.749481032731559]]]</t>
  </si>
  <si>
    <t>2020-01-13 21:16:54</t>
  </si>
  <si>
    <t>622</t>
  </si>
  <si>
    <t>threedpoints_1578936468__9</t>
  </si>
  <si>
    <t>37.340970409284154</t>
  </si>
  <si>
    <t>-0.25418877929335437</t>
  </si>
  <si>
    <t xml:space="preserve"> 6.749481032731559]]</t>
  </si>
  <si>
    <t xml:space="preserve"> ['threedpoints_1578936538__9'</t>
  </si>
  <si>
    <t xml:space="preserve"> ['threedpoints_1578936468__9'</t>
  </si>
  <si>
    <t xml:space="preserve"> [37.340970409284154</t>
  </si>
  <si>
    <t xml:space="preserve"> 1.5305857596852515</t>
  </si>
  <si>
    <t xml:space="preserve"> 6.928623719302227]]</t>
  </si>
  <si>
    <t xml:space="preserve"> ['threedpoints_1578936674__9'</t>
  </si>
  <si>
    <t xml:space="preserve"> [38.040711412014474</t>
  </si>
  <si>
    <t xml:space="preserve"> 1.5685839240227004</t>
  </si>
  <si>
    <t xml:space="preserve"> 6.842035279949899]]</t>
  </si>
  <si>
    <t xml:space="preserve"> ['threedpoints_1578936744__9'</t>
  </si>
  <si>
    <t xml:space="preserve"> [37.55599579248877</t>
  </si>
  <si>
    <t xml:space="preserve"> 1.6931744344073216</t>
  </si>
  <si>
    <t xml:space="preserve"> 6.448446719693212]]]</t>
  </si>
  <si>
    <t>2020-01-13 21:38:18</t>
  </si>
  <si>
    <t>120</t>
  </si>
  <si>
    <t>0.025922992146611534</t>
  </si>
  <si>
    <t xml:space="preserve"> 6.448446719693212]]</t>
  </si>
  <si>
    <t xml:space="preserve"> ['threedpoints_1578936468__10'</t>
  </si>
  <si>
    <t xml:space="preserve"> [39.57010193223767</t>
  </si>
  <si>
    <t xml:space="preserve"> 1.4009765184851943</t>
  </si>
  <si>
    <t xml:space="preserve"> 7.234520364881382]]</t>
  </si>
  <si>
    <t xml:space="preserve"> ['threedpoints_1578936674__10'</t>
  </si>
  <si>
    <t xml:space="preserve"> [39.12519889686958</t>
  </si>
  <si>
    <t xml:space="preserve"> 1.494239263046632</t>
  </si>
  <si>
    <t xml:space="preserve"> 7.562595303127448]]]</t>
  </si>
  <si>
    <t>2020-01-13 21:59:19</t>
  </si>
  <si>
    <t>503</t>
  </si>
  <si>
    <t>threedpoints_1578936674__11</t>
  </si>
  <si>
    <t>37.18390386901449</t>
  </si>
  <si>
    <t>0.16963306172784343</t>
  </si>
  <si>
    <t xml:space="preserve"> 7.562595303127448]]</t>
  </si>
  <si>
    <t xml:space="preserve"> ['threedpoints_1578936674__11'</t>
  </si>
  <si>
    <t xml:space="preserve"> [37.18390386901449</t>
  </si>
  <si>
    <t xml:space="preserve"> 1.639393626291622</t>
  </si>
  <si>
    <t xml:space="preserve"> 6.938530142265258]]]</t>
  </si>
  <si>
    <t>2020-01-13 22:21:16</t>
  </si>
  <si>
    <t>744</t>
  </si>
  <si>
    <t>1.702232970350373</t>
  </si>
  <si>
    <t>2020-01-13 22:43:57</t>
  </si>
  <si>
    <t>450</t>
  </si>
  <si>
    <t>threedpoints_1578936538__13</t>
  </si>
  <si>
    <t>1.3435841166322642</t>
  </si>
  <si>
    <t>0.15587959294898823</t>
  </si>
  <si>
    <t xml:space="preserve"> 6.938530142265258]]</t>
  </si>
  <si>
    <t xml:space="preserve"> ['threedpoints_1578936538__13'</t>
  </si>
  <si>
    <t xml:space="preserve"> [40.60893814408488</t>
  </si>
  <si>
    <t xml:space="preserve"> 1.3435841166322642</t>
  </si>
  <si>
    <t xml:space="preserve"> 7.81665271578756]]</t>
  </si>
  <si>
    <t xml:space="preserve"> ['threedpoints_1578936148__13'</t>
  </si>
  <si>
    <t xml:space="preserve"> 7.358176219752284]]]</t>
  </si>
  <si>
    <t>2020-01-13 23:07:34</t>
  </si>
  <si>
    <t>323</t>
  </si>
  <si>
    <t>threedpoints_1578936744__14</t>
  </si>
  <si>
    <t>1.3392246337468015</t>
  </si>
  <si>
    <t>0.3910213804170155</t>
  </si>
  <si>
    <t xml:space="preserve"> ['threedpoints_1578936744__14'</t>
  </si>
  <si>
    <t xml:space="preserve"> [40.60115304192742</t>
  </si>
  <si>
    <t xml:space="preserve"> 1.3392246337468015</t>
  </si>
  <si>
    <t xml:space="preserve"> 7.826155148623937]]</t>
  </si>
  <si>
    <t xml:space="preserve"> ['threedpoints_1578936148__14'</t>
  </si>
  <si>
    <t xml:space="preserve"> [38.74686568292952</t>
  </si>
  <si>
    <t xml:space="preserve"> 1.5501980697280486</t>
  </si>
  <si>
    <t xml:space="preserve"> 7.098745817897914]]</t>
  </si>
  <si>
    <t xml:space="preserve"> [38.92802362193476</t>
  </si>
  <si>
    <t xml:space="preserve"> 1.3527919495292515</t>
  </si>
  <si>
    <t xml:space="preserve"> 6.455421359038917]]]</t>
  </si>
  <si>
    <t>2020-01-13 23:31:43</t>
  </si>
  <si>
    <t>830</t>
  </si>
  <si>
    <t>800319879.9265199</t>
  </si>
  <si>
    <t xml:space="preserve"> ['threedpoints_1578936674__15'</t>
  </si>
  <si>
    <t xml:space="preserve"> [38.337959526045935</t>
  </si>
  <si>
    <t xml:space="preserve"> 1.4202774564586842</t>
  </si>
  <si>
    <t xml:space="preserve"> 6.604372751395514]]</t>
  </si>
  <si>
    <t xml:space="preserve"> ['threedpoints_1578936148__15'</t>
  </si>
  <si>
    <t xml:space="preserve"> [37.87633679751745</t>
  </si>
  <si>
    <t xml:space="preserve"> 1.4350045006474044</t>
  </si>
  <si>
    <t xml:space="preserve"> 6.749750468249803]]</t>
  </si>
  <si>
    <t xml:space="preserve"> [38.04403037249607</t>
  </si>
  <si>
    <t xml:space="preserve"> 1.5702771326936626</t>
  </si>
  <si>
    <t xml:space="preserve"> 6.690042622419022]]</t>
  </si>
  <si>
    <t xml:space="preserve"> ['threedpoints_1578936538__15'</t>
  </si>
  <si>
    <t xml:space="preserve"> [39.21247316966061</t>
  </si>
  <si>
    <t xml:space="preserve"> 1.6023608657026407</t>
  </si>
  <si>
    <t xml:space="preserve"> 6.407256735633722]]]</t>
  </si>
  <si>
    <t>2020-01-13 23:57:09</t>
  </si>
  <si>
    <t>573</t>
  </si>
  <si>
    <t>threedpoints_1578936674__16</t>
  </si>
  <si>
    <t>36.974609814827616</t>
  </si>
  <si>
    <t>0.8301983323355451</t>
  </si>
  <si>
    <t xml:space="preserve"> 6.407256735633722]]</t>
  </si>
  <si>
    <t xml:space="preserve"> ['threedpoints_1578936674__16'</t>
  </si>
  <si>
    <t xml:space="preserve"> [37.908713994243655</t>
  </si>
  <si>
    <t xml:space="preserve"> 1.5547179303254768</t>
  </si>
  <si>
    <t xml:space="preserve"> 6.602278032548886]]</t>
  </si>
  <si>
    <t xml:space="preserve"> [36.974609814827616</t>
  </si>
  <si>
    <t xml:space="preserve"> 1.6736855879255548</t>
  </si>
  <si>
    <t xml:space="preserve"> 6.848270192082532]]]</t>
  </si>
  <si>
    <t>2020-01-14 00:24:04</t>
  </si>
  <si>
    <t>806</t>
  </si>
  <si>
    <t>threedpoints_1578936744__17</t>
  </si>
  <si>
    <t>36.958448155114155</t>
  </si>
  <si>
    <t>0.6976455467904401</t>
  </si>
  <si>
    <t xml:space="preserve"> ['threedpoints_1578936744__17'</t>
  </si>
  <si>
    <t xml:space="preserve"> [36.958448155114155</t>
  </si>
  <si>
    <t xml:space="preserve"> 1.6736626617329378</t>
  </si>
  <si>
    <t xml:space="preserve"> 6.848367572083919]]]</t>
  </si>
  <si>
    <t>2020-01-14 00:51:46</t>
  </si>
  <si>
    <t>269</t>
  </si>
  <si>
    <t>-0.20682844800623457</t>
  </si>
  <si>
    <t>[['threedpoints_1578936674__6'</t>
  </si>
  <si>
    <t xml:space="preserve"> 6.848367572083919]]</t>
  </si>
  <si>
    <t xml:space="preserve"> ['threedpoints_1578936674__18'</t>
  </si>
  <si>
    <t xml:space="preserve"> [38.87664862869959</t>
  </si>
  <si>
    <t xml:space="preserve"> 1.9120337453771126</t>
  </si>
  <si>
    <t xml:space="preserve"> 6.283377313530737]]</t>
  </si>
  <si>
    <t xml:space="preserve"> [41.09411345455174</t>
  </si>
  <si>
    <t xml:space="preserve"> 1.518805107880171</t>
  </si>
  <si>
    <t xml:space="preserve"> 6.4434373677212955]]</t>
  </si>
  <si>
    <t xml:space="preserve"> [37.45252130480773</t>
  </si>
  <si>
    <t xml:space="preserve"> 1.6811961265092739</t>
  </si>
  <si>
    <t xml:space="preserve"> 6.732151933264866]]]</t>
  </si>
  <si>
    <t>2020-01-14 01:20:59</t>
  </si>
  <si>
    <t>119</t>
  </si>
  <si>
    <t>0.7887427396302904</t>
  </si>
  <si>
    <t>[['threedpoints_1578936674__7'</t>
  </si>
  <si>
    <t xml:space="preserve"> ['threedpoints_1578936674__19'</t>
  </si>
  <si>
    <t xml:space="preserve"> [39.75085248676906</t>
  </si>
  <si>
    <t xml:space="preserve"> 1.4068413307550225</t>
  </si>
  <si>
    <t xml:space="preserve"> 6.812118618820638]]</t>
  </si>
  <si>
    <t xml:space="preserve"> ['threedpoints_1578936148__19'</t>
  </si>
  <si>
    <t xml:space="preserve"> [37.54658068492479</t>
  </si>
  <si>
    <t xml:space="preserve"> 1.6813852098457485</t>
  </si>
  <si>
    <t xml:space="preserve"> 6.614996970283025]]</t>
  </si>
  <si>
    <t xml:space="preserve"> 6.4434373677212955]]]</t>
  </si>
  <si>
    <t>threedpoints_1578936273'</t>
  </si>
  <si>
    <t xml:space="preserve"> 'threedpoints_1578936468'</t>
  </si>
  <si>
    <t xml:space="preserve"> 'threedpoints_1578936674'</t>
  </si>
  <si>
    <t xml:space="preserve"> 'threedpoints_1578936744'</t>
  </si>
  <si>
    <t xml:space="preserve"> 'threedpoints_1578936810'</t>
  </si>
  <si>
    <t xml:space="preserve"> 'threedpoints_1578936148__0'</t>
  </si>
  <si>
    <t xml:space="preserve"> 'threedpoints_1578936332__0'</t>
  </si>
  <si>
    <t xml:space="preserve"> 'threedpoints_1578936468__0'</t>
  </si>
  <si>
    <t xml:space="preserve"> 'threedpoints_1578936538__0'</t>
  </si>
  <si>
    <t xml:space="preserve"> 'threedpoints_1578936607__0'</t>
  </si>
  <si>
    <t>threedpoints_1578936468'</t>
  </si>
  <si>
    <t xml:space="preserve"> 'threedpoints_1578936744__1'</t>
  </si>
  <si>
    <t xml:space="preserve"> 'threedpoints_1578936332__1'</t>
  </si>
  <si>
    <t xml:space="preserve"> 'threedpoints_1578936538__1'</t>
  </si>
  <si>
    <t xml:space="preserve"> 'threedpoints_1578936607__1'</t>
  </si>
  <si>
    <t xml:space="preserve"> 'threedpoints_1578936674__2'</t>
  </si>
  <si>
    <t xml:space="preserve"> 'threedpoints_1578936744__2'</t>
  </si>
  <si>
    <t xml:space="preserve"> 'threedpoints_1578936148__2'</t>
  </si>
  <si>
    <t xml:space="preserve"> 'threedpoints_1578936538__2'</t>
  </si>
  <si>
    <t xml:space="preserve"> 'threedpoints_1578936468__3'</t>
  </si>
  <si>
    <t xml:space="preserve"> 'threedpoints_1578936538__3'</t>
  </si>
  <si>
    <t xml:space="preserve"> 'threedpoints_1578936674__3'</t>
  </si>
  <si>
    <t xml:space="preserve"> 'threedpoints_1578936148__4'</t>
  </si>
  <si>
    <t xml:space="preserve"> 'threedpoints_1578936538__4'</t>
  </si>
  <si>
    <t xml:space="preserve"> 'threedpoints_1578936674__4'</t>
  </si>
  <si>
    <t>threedpoints_1578936607__1'</t>
  </si>
  <si>
    <t xml:space="preserve"> 'threedpoints_1578936468__5'</t>
  </si>
  <si>
    <t xml:space="preserve"> 'threedpoints_1578936744__5'</t>
  </si>
  <si>
    <t xml:space="preserve"> 'threedpoints_1578936538__5'</t>
  </si>
  <si>
    <t xml:space="preserve"> 'threedpoints_1578936148__5'</t>
  </si>
  <si>
    <t>threedpoints_1578936538__4'</t>
  </si>
  <si>
    <t xml:space="preserve"> 'threedpoints_1578936674__6'</t>
  </si>
  <si>
    <t xml:space="preserve"> 'threedpoints_1578936538__6'</t>
  </si>
  <si>
    <t xml:space="preserve"> 'threedpoints_1578936744__6'</t>
  </si>
  <si>
    <t xml:space="preserve"> 'threedpoints_1578936148__6'</t>
  </si>
  <si>
    <t>threedpoints_1578936468__5'</t>
  </si>
  <si>
    <t xml:space="preserve"> 'threedpoints_1578936468__7'</t>
  </si>
  <si>
    <t xml:space="preserve"> 'threedpoints_1578936674__7'</t>
  </si>
  <si>
    <t xml:space="preserve"> 'threedpoints_1578936744__7'</t>
  </si>
  <si>
    <t xml:space="preserve"> 'threedpoints_1578936148__7'</t>
  </si>
  <si>
    <t xml:space="preserve"> 'threedpoints_1578936468__8'</t>
  </si>
  <si>
    <t xml:space="preserve"> 'threedpoints_1578936744__8'</t>
  </si>
  <si>
    <t xml:space="preserve"> 'threedpoints_1578936674__8'</t>
  </si>
  <si>
    <t xml:space="preserve"> 'threedpoints_1578936538__9'</t>
  </si>
  <si>
    <t xml:space="preserve"> 'threedpoints_1578936468__9'</t>
  </si>
  <si>
    <t xml:space="preserve"> 'threedpoints_1578936674__9'</t>
  </si>
  <si>
    <t xml:space="preserve"> 'threedpoints_1578936744__9'</t>
  </si>
  <si>
    <t xml:space="preserve"> 'threedpoints_1578936468__10'</t>
  </si>
  <si>
    <t xml:space="preserve"> 'threedpoints_1578936674__10'</t>
  </si>
  <si>
    <t xml:space="preserve"> 'threedpoints_1578936674__11'</t>
  </si>
  <si>
    <t xml:space="preserve"> 'threedpoints_1578936538__13'</t>
  </si>
  <si>
    <t xml:space="preserve"> 'threedpoints_1578936148__13'</t>
  </si>
  <si>
    <t xml:space="preserve"> 'threedpoints_1578936744__14'</t>
  </si>
  <si>
    <t xml:space="preserve"> 'threedpoints_1578936148__14'</t>
  </si>
  <si>
    <t xml:space="preserve"> 'threedpoints_1578936674__15'</t>
  </si>
  <si>
    <t xml:space="preserve"> 'threedpoints_1578936148__15'</t>
  </si>
  <si>
    <t xml:space="preserve"> 'threedpoints_1578936538__15'</t>
  </si>
  <si>
    <t xml:space="preserve"> 'threedpoints_1578936674__16'</t>
  </si>
  <si>
    <t xml:space="preserve"> 'threedpoints_1578936744__17'</t>
  </si>
  <si>
    <t>threedpoints_1578936674__6'</t>
  </si>
  <si>
    <t xml:space="preserve"> 'threedpoints_1578936674__18'</t>
  </si>
  <si>
    <t>threedpoints_1578936674__7'</t>
  </si>
  <si>
    <t xml:space="preserve"> 'threedpoints_1578936674__19'</t>
  </si>
  <si>
    <t xml:space="preserve"> 'threedpoints_1578936148__19'</t>
  </si>
  <si>
    <t>2020-01-14 01:56:05</t>
  </si>
  <si>
    <t>760</t>
  </si>
  <si>
    <t>2020-01-14_00_56_05</t>
  </si>
  <si>
    <t>1564979424</t>
  </si>
  <si>
    <t>2020-01-14 02:30:05</t>
  </si>
  <si>
    <t>threedpoints_1578961259</t>
  </si>
  <si>
    <t>41.45033638609391</t>
  </si>
  <si>
    <t>1.5420571634180296</t>
  </si>
  <si>
    <t>threedpoints_1578962645__0</t>
  </si>
  <si>
    <t>6.2223069419065125</t>
  </si>
  <si>
    <t>1.4497466267408612</t>
  </si>
  <si>
    <t>[['threedpoints_1578961259'</t>
  </si>
  <si>
    <t xml:space="preserve"> [41.45033638609391</t>
  </si>
  <si>
    <t xml:space="preserve"> 1.5420571634180296</t>
  </si>
  <si>
    <t xml:space="preserve"> 7.3067181501419]]</t>
  </si>
  <si>
    <t xml:space="preserve"> ['threedpoints_1578962645'</t>
  </si>
  <si>
    <t xml:space="preserve"> [44.192040053198575</t>
  </si>
  <si>
    <t xml:space="preserve"> 1.885622541841006</t>
  </si>
  <si>
    <t xml:space="preserve"> 6.527119599176346]]</t>
  </si>
  <si>
    <t xml:space="preserve"> ['threedpoints_1578962823'</t>
  </si>
  <si>
    <t xml:space="preserve"> [43.55258656743055</t>
  </si>
  <si>
    <t xml:space="preserve"> 1.7427624526993513</t>
  </si>
  <si>
    <t xml:space="preserve"> 6.822888971305609]]</t>
  </si>
  <si>
    <t xml:space="preserve"> ['threedpoints_1578961600__0'</t>
  </si>
  <si>
    <t xml:space="preserve"> [50.24611005520923</t>
  </si>
  <si>
    <t xml:space="preserve"> 2.724252841150581</t>
  </si>
  <si>
    <t xml:space="preserve"> 6.243673545953457]]</t>
  </si>
  <si>
    <t xml:space="preserve"> ['threedpoints_1578962645__0'</t>
  </si>
  <si>
    <t xml:space="preserve"> [50.63351571486232</t>
  </si>
  <si>
    <t xml:space="preserve"> 2.994841154119529</t>
  </si>
  <si>
    <t xml:space="preserve"> 6.2223069419065125]]]</t>
  </si>
  <si>
    <t>2020-01-14 03:05:53</t>
  </si>
  <si>
    <t>728</t>
  </si>
  <si>
    <t>threedpoints_1578963005__1</t>
  </si>
  <si>
    <t>40.95364036074345</t>
  </si>
  <si>
    <t>threedpoints_1578962126__1</t>
  </si>
  <si>
    <t>1.4729350791902731</t>
  </si>
  <si>
    <t>593533099.9712255</t>
  </si>
  <si>
    <t>[['threedpoints_1578961600__0'</t>
  </si>
  <si>
    <t xml:space="preserve"> 6.2223069419065125]]</t>
  </si>
  <si>
    <t xml:space="preserve"> ['threedpoints_1578963005__1'</t>
  </si>
  <si>
    <t xml:space="preserve"> [40.95364036074345</t>
  </si>
  <si>
    <t xml:space="preserve"> 1.4930173129568787</t>
  </si>
  <si>
    <t xml:space="preserve"> 7.2225879754115585]]</t>
  </si>
  <si>
    <t xml:space="preserve"> ['threedpoints_1578962126__1'</t>
  </si>
  <si>
    <t xml:space="preserve"> [41.432264581643594</t>
  </si>
  <si>
    <t xml:space="preserve"> 1.4729350791902731</t>
  </si>
  <si>
    <t xml:space="preserve"> 6.435960504296868]]]</t>
  </si>
  <si>
    <t>2020-01-14 03:44:08</t>
  </si>
  <si>
    <t>845</t>
  </si>
  <si>
    <t>threedpoints_1578962645__2</t>
  </si>
  <si>
    <t>5.716921970558495</t>
  </si>
  <si>
    <t>0.13657454021379678</t>
  </si>
  <si>
    <t>[['threedpoints_1578963005__1'</t>
  </si>
  <si>
    <t xml:space="preserve"> 6.435960504296868]]</t>
  </si>
  <si>
    <t xml:space="preserve"> ['threedpoints_1578962126__2'</t>
  </si>
  <si>
    <t xml:space="preserve"> [41.042279259385964</t>
  </si>
  <si>
    <t xml:space="preserve"> 1.6462682124101005</t>
  </si>
  <si>
    <t xml:space="preserve"> 6.33959446726842]]</t>
  </si>
  <si>
    <t xml:space="preserve"> ['threedpoints_1578962645__2'</t>
  </si>
  <si>
    <t xml:space="preserve"> [43.03040770112119</t>
  </si>
  <si>
    <t xml:space="preserve"> 1.8100221144328996</t>
  </si>
  <si>
    <t xml:space="preserve"> 5.716921970558495]]</t>
  </si>
  <si>
    <t xml:space="preserve"> ['threedpoints_1578962823__2'</t>
  </si>
  <si>
    <t xml:space="preserve"> [41.444598054332815</t>
  </si>
  <si>
    <t xml:space="preserve"> 1.6117019101638497</t>
  </si>
  <si>
    <t xml:space="preserve"> 6.265972035007547]]</t>
  </si>
  <si>
    <t xml:space="preserve"> ['threedpoints_1578961259__2'</t>
  </si>
  <si>
    <t xml:space="preserve"> [41.383572139155476</t>
  </si>
  <si>
    <t xml:space="preserve"> 1.4811700911733707</t>
  </si>
  <si>
    <t xml:space="preserve"> 6.440842386992756]]]</t>
  </si>
  <si>
    <t>2020-01-14 04:24:13</t>
  </si>
  <si>
    <t>047</t>
  </si>
  <si>
    <t>threedpoints_1578962645__3</t>
  </si>
  <si>
    <t>40.03080388941781</t>
  </si>
  <si>
    <t>1.3470252409585182</t>
  </si>
  <si>
    <t>-0.14387901429622119</t>
  </si>
  <si>
    <t>[['threedpoints_1578962645__2'</t>
  </si>
  <si>
    <t xml:space="preserve"> ['threedpoints_1578961259__3'</t>
  </si>
  <si>
    <t xml:space="preserve"> [41.04053512076767</t>
  </si>
  <si>
    <t xml:space="preserve"> 1.4598670427245208</t>
  </si>
  <si>
    <t xml:space="preserve"> 5.9032716149947575]]</t>
  </si>
  <si>
    <t xml:space="preserve"> ['threedpoints_1578962645__3'</t>
  </si>
  <si>
    <t xml:space="preserve"> [40.03080388941781</t>
  </si>
  <si>
    <t xml:space="preserve"> 1.3470252409585182</t>
  </si>
  <si>
    <t xml:space="preserve"> 6.815196416688425]]</t>
  </si>
  <si>
    <t xml:space="preserve"> [41.825781870881244</t>
  </si>
  <si>
    <t xml:space="preserve"> 1.8266219352717907</t>
  </si>
  <si>
    <t xml:space="preserve"> 5.88412696675626]]</t>
  </si>
  <si>
    <t xml:space="preserve"> [40.37477910644302</t>
  </si>
  <si>
    <t xml:space="preserve"> 1.426588395631029</t>
  </si>
  <si>
    <t xml:space="preserve"> 6.058688447229183]]]</t>
  </si>
  <si>
    <t>2020-01-14 05:06:05</t>
  </si>
  <si>
    <t>140</t>
  </si>
  <si>
    <t>threedpoints_1578962645__4</t>
  </si>
  <si>
    <t>38.646270474011374</t>
  </si>
  <si>
    <t>threedpoints_1578961259__4</t>
  </si>
  <si>
    <t>5.36727984382603</t>
  </si>
  <si>
    <t>1.6518716608852202</t>
  </si>
  <si>
    <t xml:space="preserve"> 6.058688447229183]]</t>
  </si>
  <si>
    <t xml:space="preserve"> ['threedpoints_1578961259__4'</t>
  </si>
  <si>
    <t xml:space="preserve"> [56.94159433965563</t>
  </si>
  <si>
    <t xml:space="preserve"> 3.4391828812830063</t>
  </si>
  <si>
    <t xml:space="preserve"> 5.36727984382603]]</t>
  </si>
  <si>
    <t xml:space="preserve"> ['threedpoints_1578962645__4'</t>
  </si>
  <si>
    <t xml:space="preserve"> [40.061388876442976</t>
  </si>
  <si>
    <t xml:space="preserve"> 1.6238453597744669</t>
  </si>
  <si>
    <t xml:space="preserve"> 6.1593720996687775]]</t>
  </si>
  <si>
    <t xml:space="preserve"> ['threedpoints_1578962126__4'</t>
  </si>
  <si>
    <t xml:space="preserve"> [39.10491584257853</t>
  </si>
  <si>
    <t xml:space="preserve"> 1.7581599750870147</t>
  </si>
  <si>
    <t xml:space="preserve"> 6.375784378382605]]</t>
  </si>
  <si>
    <t xml:space="preserve"> [38.646270474011374</t>
  </si>
  <si>
    <t xml:space="preserve"> 1.6864713217349312</t>
  </si>
  <si>
    <t xml:space="preserve"> 6.481352838995181]]]</t>
  </si>
  <si>
    <t>2020-01-14 05:48:38</t>
  </si>
  <si>
    <t>985</t>
  </si>
  <si>
    <t>threedpoints_1578962645__5</t>
  </si>
  <si>
    <t>38.30986137695194</t>
  </si>
  <si>
    <t>5.241423123771054</t>
  </si>
  <si>
    <t>-0.5243827853838354</t>
  </si>
  <si>
    <t xml:space="preserve"> ['threedpoints_1578962645__5'</t>
  </si>
  <si>
    <t xml:space="preserve"> [38.30986137695194</t>
  </si>
  <si>
    <t xml:space="preserve"> 1.6627421154720994</t>
  </si>
  <si>
    <t xml:space="preserve"> 6.700312326096645]]</t>
  </si>
  <si>
    <t xml:space="preserve"> ['threedpoints_1578962126__5'</t>
  </si>
  <si>
    <t xml:space="preserve"> [39.62766975268423</t>
  </si>
  <si>
    <t xml:space="preserve"> 1.5326307517872235</t>
  </si>
  <si>
    <t xml:space="preserve"> 5.984080048782848]]</t>
  </si>
  <si>
    <t xml:space="preserve"> [45.95033345378279</t>
  </si>
  <si>
    <t xml:space="preserve"> 2.3540693140183997</t>
  </si>
  <si>
    <t xml:space="preserve"> 5.241423123771054]]</t>
  </si>
  <si>
    <t xml:space="preserve"> ['threedpoints_1578963005__5'</t>
  </si>
  <si>
    <t xml:space="preserve"> [38.39919559420854</t>
  </si>
  <si>
    <t xml:space="preserve"> 1.4674851063758763</t>
  </si>
  <si>
    <t xml:space="preserve"> 6.384419433467127]]]</t>
  </si>
  <si>
    <t>2020-01-14 06:31:34</t>
  </si>
  <si>
    <t>746</t>
  </si>
  <si>
    <t>threedpoints_1578962126__6</t>
  </si>
  <si>
    <t>37.543449597868104</t>
  </si>
  <si>
    <t>-0.381748486743529</t>
  </si>
  <si>
    <t xml:space="preserve"> 6.384419433467127]]</t>
  </si>
  <si>
    <t xml:space="preserve"> ['threedpoints_1578962645__6'</t>
  </si>
  <si>
    <t xml:space="preserve"> [38.2152309204655</t>
  </si>
  <si>
    <t xml:space="preserve"> 1.7355875443332005</t>
  </si>
  <si>
    <t xml:space="preserve"> 6.857367832291322]]</t>
  </si>
  <si>
    <t xml:space="preserve"> ['threedpoints_1578962126__6'</t>
  </si>
  <si>
    <t xml:space="preserve"> [38.903769978615124</t>
  </si>
  <si>
    <t xml:space="preserve"> 1.6271996635228287</t>
  </si>
  <si>
    <t xml:space="preserve"> 6.30717698394962]]</t>
  </si>
  <si>
    <t xml:space="preserve"> [37.543449597868104</t>
  </si>
  <si>
    <t xml:space="preserve"> 1.46514195045454</t>
  </si>
  <si>
    <t xml:space="preserve"> 7.110133314374139]]]</t>
  </si>
  <si>
    <t>2020-01-14 07:16:43</t>
  </si>
  <si>
    <t>591</t>
  </si>
  <si>
    <t>1.7604704788426488</t>
  </si>
  <si>
    <t xml:space="preserve"> 7.110133314374139]]</t>
  </si>
  <si>
    <t xml:space="preserve"> ['threedpoints_1578962645__7'</t>
  </si>
  <si>
    <t xml:space="preserve"> [41.43731917081506</t>
  </si>
  <si>
    <t xml:space="preserve"> 1.4887384896802878</t>
  </si>
  <si>
    <t xml:space="preserve"> 5.787644177792413]]</t>
  </si>
  <si>
    <t xml:space="preserve"> [45.966684562013704</t>
  </si>
  <si>
    <t xml:space="preserve"> 2.334499405598848</t>
  </si>
  <si>
    <t xml:space="preserve"> 5.253320095269999]]]</t>
  </si>
  <si>
    <t>2020-01-14 08:02:35</t>
  </si>
  <si>
    <t>316</t>
  </si>
  <si>
    <t>threedpoints_1578962645__8</t>
  </si>
  <si>
    <t>37.16380982032108</t>
  </si>
  <si>
    <t>-0.8100055903921657</t>
  </si>
  <si>
    <t>[['threedpoints_1578961259__3'</t>
  </si>
  <si>
    <t xml:space="preserve"> 5.253320095269999]]</t>
  </si>
  <si>
    <t xml:space="preserve"> ['threedpoints_1578962645__8'</t>
  </si>
  <si>
    <t xml:space="preserve"> [41.31504688143021</t>
  </si>
  <si>
    <t xml:space="preserve"> 1.6062477817120797</t>
  </si>
  <si>
    <t xml:space="preserve"> 5.654459444327314]]</t>
  </si>
  <si>
    <t xml:space="preserve"> ['threedpoints_1578962126__8'</t>
  </si>
  <si>
    <t xml:space="preserve"> [37.16380982032108</t>
  </si>
  <si>
    <t xml:space="preserve"> 1.7299867676578145</t>
  </si>
  <si>
    <t xml:space="preserve"> 7.337302993078386]]]</t>
  </si>
  <si>
    <t>2020-01-14 08:50:27</t>
  </si>
  <si>
    <t>361</t>
  </si>
  <si>
    <t>0.6908546965315914</t>
  </si>
  <si>
    <t xml:space="preserve"> 7.337302993078386]]</t>
  </si>
  <si>
    <t xml:space="preserve"> ['threedpoints_1578962645__9'</t>
  </si>
  <si>
    <t xml:space="preserve"> [37.505383166567604</t>
  </si>
  <si>
    <t xml:space="preserve"> 1.4504510378599746</t>
  </si>
  <si>
    <t xml:space="preserve"> 7.009215742359]]]</t>
  </si>
  <si>
    <t>2020-01-14 09:39:35</t>
  </si>
  <si>
    <t>974</t>
  </si>
  <si>
    <t>threedpoints_1578962645__10</t>
  </si>
  <si>
    <t>5.138273621529108</t>
  </si>
  <si>
    <t>1.3816923629245181</t>
  </si>
  <si>
    <t xml:space="preserve"> 7.009215742359]]</t>
  </si>
  <si>
    <t xml:space="preserve"> ['threedpoints_1578962126__10'</t>
  </si>
  <si>
    <t xml:space="preserve"> [37.271012267056584</t>
  </si>
  <si>
    <t xml:space="preserve"> 1.6668204596474032</t>
  </si>
  <si>
    <t xml:space="preserve"> 6.836527867767136]]</t>
  </si>
  <si>
    <t xml:space="preserve"> ['threedpoints_1578962645__10'</t>
  </si>
  <si>
    <t xml:space="preserve"> [39.643797702591876</t>
  </si>
  <si>
    <t xml:space="preserve"> 1.629392301255463</t>
  </si>
  <si>
    <t xml:space="preserve"> 5.138273621529108]]</t>
  </si>
  <si>
    <t xml:space="preserve"> [39.0752083578332</t>
  </si>
  <si>
    <t xml:space="preserve"> 1.5840549576364213</t>
  </si>
  <si>
    <t xml:space="preserve"> 6.185625579250503]]</t>
  </si>
  <si>
    <t xml:space="preserve"> [39.674366286376845</t>
  </si>
  <si>
    <t xml:space="preserve"> 1.5060484949031605</t>
  </si>
  <si>
    <t xml:space="preserve"> 5.171856670603406]]]</t>
  </si>
  <si>
    <t>2020-01-14 10:31:01</t>
  </si>
  <si>
    <t>514</t>
  </si>
  <si>
    <t>0.2554676255914714</t>
  </si>
  <si>
    <t xml:space="preserve"> 5.171856670603406]]</t>
  </si>
  <si>
    <t xml:space="preserve"> ['threedpoints_1578962645__11'</t>
  </si>
  <si>
    <t xml:space="preserve"> [40.381365053709835</t>
  </si>
  <si>
    <t xml:space="preserve"> 1.4232880240669212</t>
  </si>
  <si>
    <t xml:space="preserve"> 6.059365323796702]]</t>
  </si>
  <si>
    <t xml:space="preserve"> [38.865168472212524</t>
  </si>
  <si>
    <t xml:space="preserve"> 1.5812640554726753</t>
  </si>
  <si>
    <t xml:space="preserve"> 6.927957378301386]]</t>
  </si>
  <si>
    <t xml:space="preserve"> [38.10738826227029</t>
  </si>
  <si>
    <t xml:space="preserve"> 1.680931878590183</t>
  </si>
  <si>
    <t xml:space="preserve"> 6.5814450072416495]]]</t>
  </si>
  <si>
    <t>2020-01-14 11:22:46</t>
  </si>
  <si>
    <t>606</t>
  </si>
  <si>
    <t>threedpoints_1578962645__12</t>
  </si>
  <si>
    <t>37.059607386585576</t>
  </si>
  <si>
    <t>0.7751431976125893</t>
  </si>
  <si>
    <t xml:space="preserve"> ['threedpoints_1578962126__12'</t>
  </si>
  <si>
    <t xml:space="preserve"> [38.83028968477185</t>
  </si>
  <si>
    <t xml:space="preserve"> 1.7157650800090738</t>
  </si>
  <si>
    <t xml:space="preserve"> 6.334606741934787]]</t>
  </si>
  <si>
    <t xml:space="preserve"> ['threedpoints_1578962645__12'</t>
  </si>
  <si>
    <t xml:space="preserve"> [41.97041441445599</t>
  </si>
  <si>
    <t xml:space="preserve"> 1.455630444786769</t>
  </si>
  <si>
    <t xml:space="preserve"> 5.871416334759326]]</t>
  </si>
  <si>
    <t xml:space="preserve"> [37.69038124300571</t>
  </si>
  <si>
    <t xml:space="preserve"> 1.5372017787507566</t>
  </si>
  <si>
    <t xml:space="preserve"> 6.544170276630584]]</t>
  </si>
  <si>
    <t xml:space="preserve"> [37.059607386585576</t>
  </si>
  <si>
    <t xml:space="preserve"> 1.6366064564926464</t>
  </si>
  <si>
    <t xml:space="preserve"> 6.904008879979961]]]</t>
  </si>
  <si>
    <t>2020-01-14 12:14:13</t>
  </si>
  <si>
    <t>428</t>
  </si>
  <si>
    <t>threedpoints_1578962645__13</t>
  </si>
  <si>
    <t>36.88890173064045</t>
  </si>
  <si>
    <t>-0.3926361289985749</t>
  </si>
  <si>
    <t xml:space="preserve"> ['threedpoints_1578962645__13'</t>
  </si>
  <si>
    <t xml:space="preserve"> [36.980224886234616</t>
  </si>
  <si>
    <t xml:space="preserve"> 1.5141598328370782</t>
  </si>
  <si>
    <t xml:space="preserve"> 6.5298394919007805]]</t>
  </si>
  <si>
    <t xml:space="preserve"> [36.88890173064045</t>
  </si>
  <si>
    <t xml:space="preserve"> 1.628281769247219</t>
  </si>
  <si>
    <t xml:space="preserve"> 6.663573038167984]]]</t>
  </si>
  <si>
    <t>2020-01-14 13:06:50</t>
  </si>
  <si>
    <t>475</t>
  </si>
  <si>
    <t>1.480942225812214</t>
  </si>
  <si>
    <t>[['threedpoints_1578962645__3'</t>
  </si>
  <si>
    <t xml:space="preserve"> 6.663573038167984]]</t>
  </si>
  <si>
    <t xml:space="preserve"> ['threedpoints_1578962645__14'</t>
  </si>
  <si>
    <t xml:space="preserve"> [38.95895468000612</t>
  </si>
  <si>
    <t xml:space="preserve"> 1.4985672085882829</t>
  </si>
  <si>
    <t xml:space="preserve"> 6.618631931556118]]</t>
  </si>
  <si>
    <t xml:space="preserve"> [38.506913496893674</t>
  </si>
  <si>
    <t xml:space="preserve"> 1.725160967881861</t>
  </si>
  <si>
    <t xml:space="preserve"> 5.561724105840941]]</t>
  </si>
  <si>
    <t xml:space="preserve"> [40.22160819020169</t>
  </si>
  <si>
    <t xml:space="preserve"> 1.3672847120758107</t>
  </si>
  <si>
    <t xml:space="preserve"> 5.42169312708182]]]</t>
  </si>
  <si>
    <t>2020-01-14 14:00:21</t>
  </si>
  <si>
    <t>902</t>
  </si>
  <si>
    <t>threedpoints_1578962645__15</t>
  </si>
  <si>
    <t>36.61732950359048</t>
  </si>
  <si>
    <t>0.15367867580321715</t>
  </si>
  <si>
    <t xml:space="preserve"> 5.42169312708182]]</t>
  </si>
  <si>
    <t xml:space="preserve"> ['threedpoints_1578962645__15'</t>
  </si>
  <si>
    <t xml:space="preserve"> [36.970311021404626</t>
  </si>
  <si>
    <t xml:space="preserve"> 1.527010171794543</t>
  </si>
  <si>
    <t xml:space="preserve"> 6.408661908859762]]</t>
  </si>
  <si>
    <t xml:space="preserve"> [36.61732950359048</t>
  </si>
  <si>
    <t xml:space="preserve"> 1.7473022673473504</t>
  </si>
  <si>
    <t xml:space="preserve"> 6.609645797279266]]</t>
  </si>
  <si>
    <t xml:space="preserve"> ['threedpoints_1578962126__15'</t>
  </si>
  <si>
    <t xml:space="preserve"> [37.989121545949594</t>
  </si>
  <si>
    <t xml:space="preserve"> 1.570970707650038</t>
  </si>
  <si>
    <t xml:space="preserve"> 6.123774245249003]]]</t>
  </si>
  <si>
    <t>2020-01-14 14:54:34</t>
  </si>
  <si>
    <t>240</t>
  </si>
  <si>
    <t>threedpoints_1578962645__16</t>
  </si>
  <si>
    <t>1.2841358404387277</t>
  </si>
  <si>
    <t>0.5102565204638374</t>
  </si>
  <si>
    <t>[['threedpoints_1578962645__10'</t>
  </si>
  <si>
    <t xml:space="preserve"> 6.123774245249003]]</t>
  </si>
  <si>
    <t xml:space="preserve"> ['threedpoints_1578962645__16'</t>
  </si>
  <si>
    <t xml:space="preserve"> [38.80221400093366</t>
  </si>
  <si>
    <t xml:space="preserve"> 1.5249831994059215</t>
  </si>
  <si>
    <t xml:space="preserve"> 6.250735127473292]]</t>
  </si>
  <si>
    <t xml:space="preserve"> [37.296169631398016</t>
  </si>
  <si>
    <t xml:space="preserve"> 1.2841358404387277</t>
  </si>
  <si>
    <t xml:space="preserve"> 6.374129730209863]]</t>
  </si>
  <si>
    <t xml:space="preserve"> [38.30745144073081</t>
  </si>
  <si>
    <t xml:space="preserve"> 1.6008749189526208</t>
  </si>
  <si>
    <t xml:space="preserve"> 5.91559285005641]]</t>
  </si>
  <si>
    <t xml:space="preserve"> [37.28876881229876</t>
  </si>
  <si>
    <t xml:space="preserve"> 1.4942851447484682</t>
  </si>
  <si>
    <t xml:space="preserve"> 6.8605667745797385]]</t>
  </si>
  <si>
    <t xml:space="preserve"> [36.641278825547936</t>
  </si>
  <si>
    <t xml:space="preserve"> 1.715970016541927</t>
  </si>
  <si>
    <t xml:space="preserve"> 6.483453816862279]]]</t>
  </si>
  <si>
    <t>2020-01-14 15:36:24</t>
  </si>
  <si>
    <t>847</t>
  </si>
  <si>
    <t>1058723691.6030792</t>
  </si>
  <si>
    <t xml:space="preserve"> ['threedpoints_1578962645__17'</t>
  </si>
  <si>
    <t xml:space="preserve"> [37.70339259183668</t>
  </si>
  <si>
    <t xml:space="preserve"> 1.744322518856717</t>
  </si>
  <si>
    <t xml:space="preserve"> 6.028199125324683]]]</t>
  </si>
  <si>
    <t>2020-01-14 16:33:18</t>
  </si>
  <si>
    <t>646</t>
  </si>
  <si>
    <t>threedpoints_1578962126__18</t>
  </si>
  <si>
    <t>5.098995329409876</t>
  </si>
  <si>
    <t>-0.2526935464593585</t>
  </si>
  <si>
    <t>[['threedpoints_1578962645__14'</t>
  </si>
  <si>
    <t xml:space="preserve"> ['threedpoints_1578962645__18'</t>
  </si>
  <si>
    <t xml:space="preserve"> [39.883723379752986</t>
  </si>
  <si>
    <t xml:space="preserve"> 1.5259003343408106</t>
  </si>
  <si>
    <t xml:space="preserve"> 5.126148362220216]]</t>
  </si>
  <si>
    <t xml:space="preserve"> ['threedpoints_1578962126__18'</t>
  </si>
  <si>
    <t xml:space="preserve"> [39.568322303037185</t>
  </si>
  <si>
    <t xml:space="preserve"> 1.6123245608990873</t>
  </si>
  <si>
    <t xml:space="preserve"> 5.098995329409876]]</t>
  </si>
  <si>
    <t xml:space="preserve"> [39.45807894468017</t>
  </si>
  <si>
    <t xml:space="preserve"> 1.4855070869152556</t>
  </si>
  <si>
    <t xml:space="preserve"> 5.904122958776744]]</t>
  </si>
  <si>
    <t xml:space="preserve"> [37.06961459316401</t>
  </si>
  <si>
    <t xml:space="preserve"> 1.597656661448365</t>
  </si>
  <si>
    <t xml:space="preserve"> 7.521965531857766]]]</t>
  </si>
  <si>
    <t>2020-01-14 17:34:10</t>
  </si>
  <si>
    <t>0.6510118840872643</t>
  </si>
  <si>
    <t xml:space="preserve"> 7.521965531857766]]</t>
  </si>
  <si>
    <t xml:space="preserve"> ['threedpoints_1578962645__19'</t>
  </si>
  <si>
    <t xml:space="preserve"> [39.1060688377328</t>
  </si>
  <si>
    <t xml:space="preserve"> 1.7272437448512976</t>
  </si>
  <si>
    <t xml:space="preserve"> 5.214082705056386]]]</t>
  </si>
  <si>
    <t>threedpoints_1578961259'</t>
  </si>
  <si>
    <t xml:space="preserve"> 'threedpoints_1578962645'</t>
  </si>
  <si>
    <t xml:space="preserve"> 'threedpoints_1578962823'</t>
  </si>
  <si>
    <t xml:space="preserve"> 'threedpoints_1578961600__0'</t>
  </si>
  <si>
    <t xml:space="preserve"> 'threedpoints_1578962645__0'</t>
  </si>
  <si>
    <t>threedpoints_1578961600__0'</t>
  </si>
  <si>
    <t xml:space="preserve"> 'threedpoints_1578963005__1'</t>
  </si>
  <si>
    <t xml:space="preserve"> 'threedpoints_1578962126__1'</t>
  </si>
  <si>
    <t>threedpoints_1578963005__1'</t>
  </si>
  <si>
    <t xml:space="preserve"> 'threedpoints_1578962126__2'</t>
  </si>
  <si>
    <t xml:space="preserve"> 'threedpoints_1578962645__2'</t>
  </si>
  <si>
    <t xml:space="preserve"> 'threedpoints_1578962823__2'</t>
  </si>
  <si>
    <t xml:space="preserve"> 'threedpoints_1578961259__2'</t>
  </si>
  <si>
    <t>threedpoints_1578962645__2'</t>
  </si>
  <si>
    <t xml:space="preserve"> 'threedpoints_1578961259__3'</t>
  </si>
  <si>
    <t xml:space="preserve"> 'threedpoints_1578962645__3'</t>
  </si>
  <si>
    <t xml:space="preserve"> 'threedpoints_1578961259__4'</t>
  </si>
  <si>
    <t xml:space="preserve"> 'threedpoints_1578962645__4'</t>
  </si>
  <si>
    <t xml:space="preserve"> 'threedpoints_1578962126__4'</t>
  </si>
  <si>
    <t xml:space="preserve"> 'threedpoints_1578962645__5'</t>
  </si>
  <si>
    <t xml:space="preserve"> 'threedpoints_1578962126__5'</t>
  </si>
  <si>
    <t xml:space="preserve"> 'threedpoints_1578963005__5'</t>
  </si>
  <si>
    <t xml:space="preserve"> 'threedpoints_1578962645__6'</t>
  </si>
  <si>
    <t xml:space="preserve"> 'threedpoints_1578962126__6'</t>
  </si>
  <si>
    <t xml:space="preserve"> 'threedpoints_1578962645__7'</t>
  </si>
  <si>
    <t>threedpoints_1578961259__3'</t>
  </si>
  <si>
    <t xml:space="preserve"> 'threedpoints_1578962645__8'</t>
  </si>
  <si>
    <t xml:space="preserve"> 'threedpoints_1578962126__8'</t>
  </si>
  <si>
    <t xml:space="preserve"> 'threedpoints_1578962645__9'</t>
  </si>
  <si>
    <t xml:space="preserve"> 'threedpoints_1578962126__10'</t>
  </si>
  <si>
    <t xml:space="preserve"> 'threedpoints_1578962645__10'</t>
  </si>
  <si>
    <t xml:space="preserve"> 'threedpoints_1578962645__11'</t>
  </si>
  <si>
    <t xml:space="preserve"> 'threedpoints_1578962126__12'</t>
  </si>
  <si>
    <t xml:space="preserve"> 'threedpoints_1578962645__12'</t>
  </si>
  <si>
    <t xml:space="preserve"> 'threedpoints_1578962645__13'</t>
  </si>
  <si>
    <t>threedpoints_1578962645__3'</t>
  </si>
  <si>
    <t xml:space="preserve"> 'threedpoints_1578962645__14'</t>
  </si>
  <si>
    <t xml:space="preserve"> 'threedpoints_1578962645__15'</t>
  </si>
  <si>
    <t xml:space="preserve"> 'threedpoints_1578962126__15'</t>
  </si>
  <si>
    <t>threedpoints_1578962645__10'</t>
  </si>
  <si>
    <t xml:space="preserve"> 'threedpoints_1578962645__16'</t>
  </si>
  <si>
    <t xml:space="preserve"> 'threedpoints_1578962645__17'</t>
  </si>
  <si>
    <t>threedpoints_1578962645__14'</t>
  </si>
  <si>
    <t xml:space="preserve"> 'threedpoints_1578962645__18'</t>
  </si>
  <si>
    <t xml:space="preserve"> 'threedpoints_1578962126__18'</t>
  </si>
  <si>
    <t xml:space="preserve"> 'threedpoints_1578962645__19'</t>
  </si>
  <si>
    <t>2020-01-15_12_20_08</t>
  </si>
  <si>
    <t>1708175680</t>
  </si>
  <si>
    <t>threedpoints_1579090015</t>
  </si>
  <si>
    <t>40.36734183881514</t>
  </si>
  <si>
    <t>threedpoints_1579090661__0</t>
  </si>
  <si>
    <t>threedpoints_1579090734__0</t>
  </si>
  <si>
    <t>1.9935918696377115</t>
  </si>
  <si>
    <t>[['threedpoints_1579090015'</t>
  </si>
  <si>
    <t xml:space="preserve"> [40.36734183881514</t>
  </si>
  <si>
    <t xml:space="preserve"> 1.6789498188391452</t>
  </si>
  <si>
    <t xml:space="preserve"> 8.333139700510118]]</t>
  </si>
  <si>
    <t xml:space="preserve"> ['threedpoints_1579090247'</t>
  </si>
  <si>
    <t xml:space="preserve"> [44.332974088242565</t>
  </si>
  <si>
    <t xml:space="preserve"> 7.548066882231101]]</t>
  </si>
  <si>
    <t xml:space="preserve"> ['threedpoints_1579090519'</t>
  </si>
  <si>
    <t xml:space="preserve"> [43.261653233515226</t>
  </si>
  <si>
    <t xml:space="preserve"> 7.471363254946866]]</t>
  </si>
  <si>
    <t xml:space="preserve"> ['threedpoints_1579089855__0'</t>
  </si>
  <si>
    <t xml:space="preserve"> [43.48772063712249</t>
  </si>
  <si>
    <t xml:space="preserve"> 6.665776960379718]]</t>
  </si>
  <si>
    <t xml:space="preserve"> ['threedpoints_1579090661__0'</t>
  </si>
  <si>
    <t xml:space="preserve"> [42.766292715752854</t>
  </si>
  <si>
    <t xml:space="preserve"> 8.395194129766145]]</t>
  </si>
  <si>
    <t xml:space="preserve"> ['threedpoints_1579090734__0'</t>
  </si>
  <si>
    <t xml:space="preserve"> [46.50560764795368</t>
  </si>
  <si>
    <t xml:space="preserve"> 6.055033367586217]]]</t>
  </si>
  <si>
    <t>threedpoints_1579090661__1</t>
  </si>
  <si>
    <t>38.97888047037794</t>
  </si>
  <si>
    <t>0.5593461509490716</t>
  </si>
  <si>
    <t xml:space="preserve"> 6.055033367586217]]</t>
  </si>
  <si>
    <t xml:space="preserve"> ['threedpoints_1579090661__1'</t>
  </si>
  <si>
    <t xml:space="preserve"> [38.97888047037794</t>
  </si>
  <si>
    <t xml:space="preserve"> 7.935353756397856]]</t>
  </si>
  <si>
    <t xml:space="preserve"> ['threedpoints_1579090449__1'</t>
  </si>
  <si>
    <t xml:space="preserve"> [43.74023024465408</t>
  </si>
  <si>
    <t xml:space="preserve"> 6.492002874186277]]</t>
  </si>
  <si>
    <t xml:space="preserve"> ['threedpoints_1579090247__1'</t>
  </si>
  <si>
    <t xml:space="preserve"> [43.922143270679065</t>
  </si>
  <si>
    <t xml:space="preserve"> 7.577411426759]]</t>
  </si>
  <si>
    <t xml:space="preserve"> ['threedpoints_1579090588__1'</t>
  </si>
  <si>
    <t xml:space="preserve"> [46.33481424668499</t>
  </si>
  <si>
    <t xml:space="preserve"> 6.305567655352991]]</t>
  </si>
  <si>
    <t xml:space="preserve"> ['threedpoints_1579090096__1'</t>
  </si>
  <si>
    <t xml:space="preserve"> [39.22371850490208</t>
  </si>
  <si>
    <t xml:space="preserve"> 6.793359354798943]]]</t>
  </si>
  <si>
    <t>threedpoints_1579089855__2</t>
  </si>
  <si>
    <t>threedpoints_1579090247__2</t>
  </si>
  <si>
    <t>1.3734565210427263</t>
  </si>
  <si>
    <t>[['threedpoints_1579089855__0'</t>
  </si>
  <si>
    <t xml:space="preserve"> 2.0168304794608254</t>
  </si>
  <si>
    <t xml:space="preserve"> 6.793359354798943]]</t>
  </si>
  <si>
    <t xml:space="preserve"> ['threedpoints_1579089855__2'</t>
  </si>
  <si>
    <t xml:space="preserve"> [39.06989979632934</t>
  </si>
  <si>
    <t xml:space="preserve"> 7.869877991229396]]</t>
  </si>
  <si>
    <t xml:space="preserve"> ['threedpoints_1579090661__2'</t>
  </si>
  <si>
    <t xml:space="preserve"> ['threedpoints_1579090588__2'</t>
  </si>
  <si>
    <t xml:space="preserve"> [42.908153268593395</t>
  </si>
  <si>
    <t xml:space="preserve"> 7.861538908242516]]</t>
  </si>
  <si>
    <t xml:space="preserve"> ['threedpoints_1579090247__2'</t>
  </si>
  <si>
    <t xml:space="preserve"> [44.40208061480363</t>
  </si>
  <si>
    <t xml:space="preserve"> 6.03755898587386]]]</t>
  </si>
  <si>
    <t>threedpoints_1579090096__3</t>
  </si>
  <si>
    <t>38.025534100402524</t>
  </si>
  <si>
    <t>0.861214587034496</t>
  </si>
  <si>
    <t>[['threedpoints_1579090096__1'</t>
  </si>
  <si>
    <t xml:space="preserve"> 1.8576318477371885</t>
  </si>
  <si>
    <t xml:space="preserve"> 6.03755898587386]]</t>
  </si>
  <si>
    <t xml:space="preserve"> ['threedpoints_1579089855__3'</t>
  </si>
  <si>
    <t xml:space="preserve"> [43.7586825843832</t>
  </si>
  <si>
    <t xml:space="preserve"> 7.0285200097635085]]</t>
  </si>
  <si>
    <t xml:space="preserve"> ['threedpoints_1579090096__3'</t>
  </si>
  <si>
    <t xml:space="preserve"> [38.025534100402524</t>
  </si>
  <si>
    <t xml:space="preserve"> 7.706108265167399]]</t>
  </si>
  <si>
    <t xml:space="preserve"> ['threedpoints_1579090588__3'</t>
  </si>
  <si>
    <t xml:space="preserve"> [41.913853586953365</t>
  </si>
  <si>
    <t xml:space="preserve"> 7.189209535976523]]</t>
  </si>
  <si>
    <t xml:space="preserve"> ['threedpoints_1579090247__3'</t>
  </si>
  <si>
    <t xml:space="preserve"> [41.5343677382651</t>
  </si>
  <si>
    <t xml:space="preserve"> 6.112734432067902]]]</t>
  </si>
  <si>
    <t>0.2619752365726917</t>
  </si>
  <si>
    <t>[['threedpoints_1579089855__2'</t>
  </si>
  <si>
    <t xml:space="preserve"> 1.3162538658464387</t>
  </si>
  <si>
    <t xml:space="preserve"> 6.112734432067902]]</t>
  </si>
  <si>
    <t xml:space="preserve"> ['threedpoints_1579089855__4'</t>
  </si>
  <si>
    <t xml:space="preserve"> [39.02772078143625</t>
  </si>
  <si>
    <t xml:space="preserve"> 7.854668481514316]]</t>
  </si>
  <si>
    <t xml:space="preserve"> ['threedpoints_1579090247__4'</t>
  </si>
  <si>
    <t xml:space="preserve"> [40.769583712761566</t>
  </si>
  <si>
    <t xml:space="preserve"> 6.157901497193401]]</t>
  </si>
  <si>
    <t xml:space="preserve"> ['threedpoints_1579090096__4'</t>
  </si>
  <si>
    <t xml:space="preserve"> [38.935618283686075</t>
  </si>
  <si>
    <t xml:space="preserve"> 6.7801231296477935]]</t>
  </si>
  <si>
    <t xml:space="preserve"> ['threedpoints_1579090588__4'</t>
  </si>
  <si>
    <t xml:space="preserve"> [42.05260688006791</t>
  </si>
  <si>
    <t xml:space="preserve"> 6.23554077714163]]</t>
  </si>
  <si>
    <t xml:space="preserve"> ['threedpoints_1579090661__4'</t>
  </si>
  <si>
    <t xml:space="preserve"> ['threedpoints_1579090734__4'</t>
  </si>
  <si>
    <t>threedpoints_1579090096__5</t>
  </si>
  <si>
    <t>37.88375394351766</t>
  </si>
  <si>
    <t>1.3322021067412564</t>
  </si>
  <si>
    <t xml:space="preserve"> ['threedpoints_1579090247__5'</t>
  </si>
  <si>
    <t xml:space="preserve"> [38.64437969465476</t>
  </si>
  <si>
    <t xml:space="preserve"> 6.381207787707223]]</t>
  </si>
  <si>
    <t xml:space="preserve"> ['threedpoints_1579090096__5'</t>
  </si>
  <si>
    <t xml:space="preserve"> [37.88375394351766</t>
  </si>
  <si>
    <t xml:space="preserve"> 7.855220030105187]]</t>
  </si>
  <si>
    <t xml:space="preserve"> ['threedpoints_1579090588__5'</t>
  </si>
  <si>
    <t xml:space="preserve"> ['threedpoints_1579090661__5'</t>
  </si>
  <si>
    <t xml:space="preserve"> 6.23554077714163]]]</t>
  </si>
  <si>
    <t>1.0622910489786683</t>
  </si>
  <si>
    <t xml:space="preserve"> ['threedpoints_1579089855__6'</t>
  </si>
  <si>
    <t xml:space="preserve"> [40.7842390455175</t>
  </si>
  <si>
    <t xml:space="preserve"> 6.378273172266043]]</t>
  </si>
  <si>
    <t xml:space="preserve"> ['threedpoints_1579090247__6'</t>
  </si>
  <si>
    <t xml:space="preserve"> [38.394686521084644</t>
  </si>
  <si>
    <t xml:space="preserve"> 6.617410347576059]]]</t>
  </si>
  <si>
    <t>-0.10447976085878707</t>
  </si>
  <si>
    <t xml:space="preserve"> ['threedpoints_1579090247__7'</t>
  </si>
  <si>
    <t xml:space="preserve"> [38.40144791745153</t>
  </si>
  <si>
    <t xml:space="preserve"> 7.634911924185414]]</t>
  </si>
  <si>
    <t xml:space="preserve"> [40.30245476675411</t>
  </si>
  <si>
    <t xml:space="preserve"> 6.2559508104218855]]</t>
  </si>
  <si>
    <t xml:space="preserve"> ['threedpoints_1579090096__7'</t>
  </si>
  <si>
    <t xml:space="preserve"> [38.03878390761342</t>
  </si>
  <si>
    <t xml:space="preserve"> 6.6670625508136325]]</t>
  </si>
  <si>
    <t xml:space="preserve"> [38.34147681037603</t>
  </si>
  <si>
    <t xml:space="preserve"> 7.892944945158304]]]</t>
  </si>
  <si>
    <t>0.8405281134258935</t>
  </si>
  <si>
    <t xml:space="preserve"> ['threedpoints_1579090247__8'</t>
  </si>
  <si>
    <t xml:space="preserve"> [37.91287812073288</t>
  </si>
  <si>
    <t xml:space="preserve"> 6.647137467700169]]</t>
  </si>
  <si>
    <t xml:space="preserve"> ['threedpoints_1579089855__8'</t>
  </si>
  <si>
    <t xml:space="preserve"> [44.40881385756972</t>
  </si>
  <si>
    <t xml:space="preserve"> 6.03903892189904]]]</t>
  </si>
  <si>
    <t>1.024739772770701</t>
  </si>
  <si>
    <t xml:space="preserve"> ['threedpoints_1579090247__9'</t>
  </si>
  <si>
    <t xml:space="preserve"> 6.03903892189904]]</t>
  </si>
  <si>
    <t xml:space="preserve"> [39.339460582790295</t>
  </si>
  <si>
    <t xml:space="preserve"> 6.379413537136352]]</t>
  </si>
  <si>
    <t xml:space="preserve"> ['threedpoints_1579089855__9'</t>
  </si>
  <si>
    <t xml:space="preserve"> [42.920176427352644</t>
  </si>
  <si>
    <t xml:space="preserve"> 6.106114883083922]]]</t>
  </si>
  <si>
    <t>threedpoints_1579089855__10</t>
  </si>
  <si>
    <t>0.8176813750669929</t>
  </si>
  <si>
    <t xml:space="preserve"> 6.106114883083922]]</t>
  </si>
  <si>
    <t xml:space="preserve"> ['threedpoints_1579089855__10'</t>
  </si>
  <si>
    <t xml:space="preserve"> [44.75933476047884</t>
  </si>
  <si>
    <t xml:space="preserve"> 5.811523025647027]]</t>
  </si>
  <si>
    <t xml:space="preserve"> [38.91256276005489</t>
  </si>
  <si>
    <t xml:space="preserve"> 7.922428731585552]]</t>
  </si>
  <si>
    <t xml:space="preserve"> ['threedpoints_1579090247__10'</t>
  </si>
  <si>
    <t xml:space="preserve"> [39.89582022171405</t>
  </si>
  <si>
    <t xml:space="preserve"> 6.162874494725945]]]</t>
  </si>
  <si>
    <t>threedpoints_1579090247__11</t>
  </si>
  <si>
    <t>37.430416961374725</t>
  </si>
  <si>
    <t>593533103.0279254</t>
  </si>
  <si>
    <t>[['threedpoints_1579090247__2'</t>
  </si>
  <si>
    <t xml:space="preserve"> 1.9515122326175813</t>
  </si>
  <si>
    <t xml:space="preserve"> 6.162874494725945]]</t>
  </si>
  <si>
    <t xml:space="preserve"> ['threedpoints_1579089855__11'</t>
  </si>
  <si>
    <t xml:space="preserve"> [38.4170526480452</t>
  </si>
  <si>
    <t xml:space="preserve"> 6.44539267069838]]</t>
  </si>
  <si>
    <t xml:space="preserve"> ['threedpoints_1579090247__11'</t>
  </si>
  <si>
    <t xml:space="preserve"> [43.546122227219435</t>
  </si>
  <si>
    <t xml:space="preserve"> 6.014492391073459]]</t>
  </si>
  <si>
    <t xml:space="preserve"> [37.430416961374725</t>
  </si>
  <si>
    <t xml:space="preserve"> 7.651087025654455]]</t>
  </si>
  <si>
    <t xml:space="preserve"> [42.825025312157806</t>
  </si>
  <si>
    <t xml:space="preserve"> 6.101991902330626]]]</t>
  </si>
  <si>
    <t>0.19001948214853215</t>
  </si>
  <si>
    <t xml:space="preserve"> 6.101991902330626]]</t>
  </si>
  <si>
    <t xml:space="preserve"> ['threedpoints_1579090247__12'</t>
  </si>
  <si>
    <t xml:space="preserve"> [43.719770425214264</t>
  </si>
  <si>
    <t xml:space="preserve"> 5.996787193305432]]</t>
  </si>
  <si>
    <t xml:space="preserve"> [39.663494991146166</t>
  </si>
  <si>
    <t xml:space="preserve"> 7.011604037036291]]</t>
  </si>
  <si>
    <t xml:space="preserve"> [38.939542998731156</t>
  </si>
  <si>
    <t xml:space="preserve"> 6.307767219746301]]]</t>
  </si>
  <si>
    <t>threedpoints_1579090247__13</t>
  </si>
  <si>
    <t>37.00355503629591</t>
  </si>
  <si>
    <t>-0.19007271413725846</t>
  </si>
  <si>
    <t xml:space="preserve"> ['threedpoints_1579089855__13'</t>
  </si>
  <si>
    <t xml:space="preserve"> [37.403461444971555</t>
  </si>
  <si>
    <t xml:space="preserve"> 6.443345331424844]]</t>
  </si>
  <si>
    <t xml:space="preserve"> ['threedpoints_1579090247__13'</t>
  </si>
  <si>
    <t xml:space="preserve"> [37.00355503629591</t>
  </si>
  <si>
    <t xml:space="preserve"> 6.2726030314873364]]]</t>
  </si>
  <si>
    <t>threedpoints_1579090247__14</t>
  </si>
  <si>
    <t>0.4782840078869448</t>
  </si>
  <si>
    <t>[['threedpoints_1579090247__7'</t>
  </si>
  <si>
    <t xml:space="preserve"> 1.3536936955224723</t>
  </si>
  <si>
    <t xml:space="preserve"> 6.2726030314873364]]</t>
  </si>
  <si>
    <t xml:space="preserve"> ['threedpoints_1579090247__14'</t>
  </si>
  <si>
    <t xml:space="preserve"> [47.87658440111066</t>
  </si>
  <si>
    <t xml:space="preserve"> 5.657815486366312]]</t>
  </si>
  <si>
    <t xml:space="preserve"> ['threedpoints_1579089855__14'</t>
  </si>
  <si>
    <t xml:space="preserve"> [38.89997196342464</t>
  </si>
  <si>
    <t xml:space="preserve"> 6.238699163728458]]</t>
  </si>
  <si>
    <t xml:space="preserve"> [38.26529623339138</t>
  </si>
  <si>
    <t xml:space="preserve"> 5.98096330990205]]]</t>
  </si>
  <si>
    <t>threedpoints_1579089855__15</t>
  </si>
  <si>
    <t>0.6526032191160169</t>
  </si>
  <si>
    <t xml:space="preserve"> ['threedpoints_1579090247__15'</t>
  </si>
  <si>
    <t xml:space="preserve"> [39.311731383545485</t>
  </si>
  <si>
    <t xml:space="preserve"> 7.071279089218556]]</t>
  </si>
  <si>
    <t xml:space="preserve"> [37.28963245133305</t>
  </si>
  <si>
    <t xml:space="preserve"> 7.5159794555862804]]</t>
  </si>
  <si>
    <t xml:space="preserve"> ['threedpoints_1579089855__15'</t>
  </si>
  <si>
    <t xml:space="preserve"> [38.20964090309256</t>
  </si>
  <si>
    <t xml:space="preserve"> 7.643901601341688]]]</t>
  </si>
  <si>
    <t>0.5544202362408015</t>
  </si>
  <si>
    <t xml:space="preserve"> 7.643901601341688]]</t>
  </si>
  <si>
    <t xml:space="preserve"> ['threedpoints_1579089855__16'</t>
  </si>
  <si>
    <t xml:space="preserve"> [37.026674951363844</t>
  </si>
  <si>
    <t xml:space="preserve"> 6.401180878727596]]</t>
  </si>
  <si>
    <t xml:space="preserve"> ['threedpoints_1579090247__16'</t>
  </si>
  <si>
    <t xml:space="preserve"> [37.00422473259628</t>
  </si>
  <si>
    <t xml:space="preserve"> 6.225545087986705]]</t>
  </si>
  <si>
    <t xml:space="preserve"> [37.9282979417716</t>
  </si>
  <si>
    <t xml:space="preserve"> 6.191026669241195]]]</t>
  </si>
  <si>
    <t>0.47084389666534676</t>
  </si>
  <si>
    <t xml:space="preserve"> 6.191026669241195]]</t>
  </si>
  <si>
    <t xml:space="preserve"> ['threedpoints_1579090247__17'</t>
  </si>
  <si>
    <t xml:space="preserve"> [37.38589438199365</t>
  </si>
  <si>
    <t xml:space="preserve"> 7.620882273606294]]]</t>
  </si>
  <si>
    <t>0.5314857705472384</t>
  </si>
  <si>
    <t xml:space="preserve"> ['threedpoints_1579089855__18'</t>
  </si>
  <si>
    <t xml:space="preserve"> [42.875317104917016</t>
  </si>
  <si>
    <t xml:space="preserve"> 6.106550958840516]]</t>
  </si>
  <si>
    <t xml:space="preserve"> ['threedpoints_1579090247__18'</t>
  </si>
  <si>
    <t xml:space="preserve"> [37.507657268872805</t>
  </si>
  <si>
    <t xml:space="preserve"> 6.2044934689113775]]]</t>
  </si>
  <si>
    <t>-0.14045042856213286</t>
  </si>
  <si>
    <t>[['threedpoints_1579089855__10'</t>
  </si>
  <si>
    <t xml:space="preserve"> 2.312135205241952</t>
  </si>
  <si>
    <t xml:space="preserve"> 6.2044934689113775]]</t>
  </si>
  <si>
    <t xml:space="preserve"> ['threedpoints_1579089855__19'</t>
  </si>
  <si>
    <t xml:space="preserve"> [44.749987088918544</t>
  </si>
  <si>
    <t xml:space="preserve"> 5.799610429007074]]</t>
  </si>
  <si>
    <t xml:space="preserve"> ['threedpoints_1579090247__19'</t>
  </si>
  <si>
    <t xml:space="preserve"> [37.369688127514344</t>
  </si>
  <si>
    <t xml:space="preserve"> 6.5381538020721965]]]</t>
  </si>
  <si>
    <t>threedpoints_1579090015'</t>
  </si>
  <si>
    <t xml:space="preserve"> 'threedpoints_1579090247'</t>
  </si>
  <si>
    <t xml:space="preserve"> 'threedpoints_1579090519'</t>
  </si>
  <si>
    <t xml:space="preserve"> 'threedpoints_1579089855__0'</t>
  </si>
  <si>
    <t xml:space="preserve"> 'threedpoints_1579090661__0'</t>
  </si>
  <si>
    <t xml:space="preserve"> 'threedpoints_1579090734__0'</t>
  </si>
  <si>
    <t xml:space="preserve"> 'threedpoints_1579090661__1'</t>
  </si>
  <si>
    <t xml:space="preserve"> 'threedpoints_1579090449__1'</t>
  </si>
  <si>
    <t xml:space="preserve"> 'threedpoints_1579090247__1'</t>
  </si>
  <si>
    <t xml:space="preserve"> 'threedpoints_1579090588__1'</t>
  </si>
  <si>
    <t xml:space="preserve"> 'threedpoints_1579090096__1'</t>
  </si>
  <si>
    <t>threedpoints_1579089855__0'</t>
  </si>
  <si>
    <t xml:space="preserve"> 'threedpoints_1579089855__2'</t>
  </si>
  <si>
    <t xml:space="preserve"> 'threedpoints_1579090661__2'</t>
  </si>
  <si>
    <t xml:space="preserve"> 'threedpoints_1579090588__2'</t>
  </si>
  <si>
    <t xml:space="preserve"> 'threedpoints_1579090247__2'</t>
  </si>
  <si>
    <t>threedpoints_1579090096__1'</t>
  </si>
  <si>
    <t xml:space="preserve"> 'threedpoints_1579089855__3'</t>
  </si>
  <si>
    <t xml:space="preserve"> 'threedpoints_1579090096__3'</t>
  </si>
  <si>
    <t xml:space="preserve"> 'threedpoints_1579090588__3'</t>
  </si>
  <si>
    <t xml:space="preserve"> 'threedpoints_1579090247__3'</t>
  </si>
  <si>
    <t>threedpoints_1579089855__2'</t>
  </si>
  <si>
    <t xml:space="preserve"> 'threedpoints_1579089855__4'</t>
  </si>
  <si>
    <t xml:space="preserve"> 'threedpoints_1579090247__4'</t>
  </si>
  <si>
    <t xml:space="preserve"> 'threedpoints_1579090096__4'</t>
  </si>
  <si>
    <t xml:space="preserve"> 'threedpoints_1579090588__4'</t>
  </si>
  <si>
    <t xml:space="preserve"> 'threedpoints_1579090661__4'</t>
  </si>
  <si>
    <t xml:space="preserve"> 'threedpoints_1579090734__4'</t>
  </si>
  <si>
    <t xml:space="preserve"> 'threedpoints_1579090247__5'</t>
  </si>
  <si>
    <t xml:space="preserve"> 'threedpoints_1579090096__5'</t>
  </si>
  <si>
    <t xml:space="preserve"> 'threedpoints_1579090588__5'</t>
  </si>
  <si>
    <t xml:space="preserve"> 'threedpoints_1579090661__5'</t>
  </si>
  <si>
    <t xml:space="preserve"> 'threedpoints_1579089855__6'</t>
  </si>
  <si>
    <t xml:space="preserve"> 'threedpoints_1579090247__6'</t>
  </si>
  <si>
    <t xml:space="preserve"> 'threedpoints_1579090247__7'</t>
  </si>
  <si>
    <t xml:space="preserve"> 'threedpoints_1579090096__7'</t>
  </si>
  <si>
    <t xml:space="preserve"> 'threedpoints_1579090247__8'</t>
  </si>
  <si>
    <t xml:space="preserve"> 'threedpoints_1579089855__8'</t>
  </si>
  <si>
    <t xml:space="preserve"> 'threedpoints_1579090247__9'</t>
  </si>
  <si>
    <t xml:space="preserve"> 'threedpoints_1579089855__9'</t>
  </si>
  <si>
    <t xml:space="preserve"> 'threedpoints_1579089855__10'</t>
  </si>
  <si>
    <t xml:space="preserve"> 'threedpoints_1579090247__10'</t>
  </si>
  <si>
    <t>threedpoints_1579090247__2'</t>
  </si>
  <si>
    <t xml:space="preserve"> 'threedpoints_1579089855__11'</t>
  </si>
  <si>
    <t xml:space="preserve"> 'threedpoints_1579090247__11'</t>
  </si>
  <si>
    <t xml:space="preserve"> 'threedpoints_1579090247__12'</t>
  </si>
  <si>
    <t xml:space="preserve"> 'threedpoints_1579089855__13'</t>
  </si>
  <si>
    <t xml:space="preserve"> 'threedpoints_1579090247__13'</t>
  </si>
  <si>
    <t>threedpoints_1579090247__7'</t>
  </si>
  <si>
    <t xml:space="preserve"> 'threedpoints_1579090247__14'</t>
  </si>
  <si>
    <t xml:space="preserve"> 'threedpoints_1579089855__14'</t>
  </si>
  <si>
    <t xml:space="preserve"> 'threedpoints_1579090247__15'</t>
  </si>
  <si>
    <t xml:space="preserve"> 'threedpoints_1579089855__15'</t>
  </si>
  <si>
    <t xml:space="preserve"> 'threedpoints_1579089855__16'</t>
  </si>
  <si>
    <t xml:space="preserve"> 'threedpoints_1579090247__16'</t>
  </si>
  <si>
    <t xml:space="preserve"> 'threedpoints_1579090247__17'</t>
  </si>
  <si>
    <t xml:space="preserve"> 'threedpoints_1579089855__18'</t>
  </si>
  <si>
    <t xml:space="preserve"> 'threedpoints_1579090247__18'</t>
  </si>
  <si>
    <t>threedpoints_1579089855__10'</t>
  </si>
  <si>
    <t xml:space="preserve"> 'threedpoints_1579089855__19'</t>
  </si>
  <si>
    <t xml:space="preserve"> 'threedpoints_1579090247__19'</t>
  </si>
  <si>
    <t>2020-01-15 13:20:08</t>
  </si>
  <si>
    <t>325</t>
  </si>
  <si>
    <t>2020-01-15 13:32:10</t>
  </si>
  <si>
    <t>770</t>
  </si>
  <si>
    <t>1.6212962755194595</t>
  </si>
  <si>
    <t>6.055033367586217</t>
  </si>
  <si>
    <t xml:space="preserve"> 1.90064529270305</t>
  </si>
  <si>
    <t xml:space="preserve"> 1.983539951661811</t>
  </si>
  <si>
    <t xml:space="preserve"> 1.6212962755194595</t>
  </si>
  <si>
    <t xml:space="preserve"> 2.411795490749906</t>
  </si>
  <si>
    <t>2020-01-15 13:45:29</t>
  </si>
  <si>
    <t>246</t>
  </si>
  <si>
    <t xml:space="preserve"> 1.7410686036149459</t>
  </si>
  <si>
    <t xml:space="preserve"> 2.337997922500387</t>
  </si>
  <si>
    <t xml:space="preserve"> 1.6346117006777128</t>
  </si>
  <si>
    <t xml:space="preserve"> 2.4000421330293826</t>
  </si>
  <si>
    <t>2020-01-15 14:00:25</t>
  </si>
  <si>
    <t>048</t>
  </si>
  <si>
    <t>1.3162538658464387</t>
  </si>
  <si>
    <t>6.03755898587386</t>
  </si>
  <si>
    <t xml:space="preserve"> 1.673086995147675</t>
  </si>
  <si>
    <t>2020-01-15 14:16:36</t>
  </si>
  <si>
    <t>779</t>
  </si>
  <si>
    <t xml:space="preserve"> 1.6670780556641471</t>
  </si>
  <si>
    <t xml:space="preserve"> 1.541890444922215</t>
  </si>
  <si>
    <t xml:space="preserve"> 1.5503234077846038</t>
  </si>
  <si>
    <t xml:space="preserve"> 1.8797318703740515</t>
  </si>
  <si>
    <t>2020-01-15 14:33:47</t>
  </si>
  <si>
    <t>407</t>
  </si>
  <si>
    <t xml:space="preserve"> 1.3298689593502175</t>
  </si>
  <si>
    <t xml:space="preserve"> 1.7628164794277867</t>
  </si>
  <si>
    <t xml:space="preserve"> 1.7817019279841864</t>
  </si>
  <si>
    <t xml:space="preserve"> 1.6457294028876244</t>
  </si>
  <si>
    <t>2020-01-15 14:52:12</t>
  </si>
  <si>
    <t>714</t>
  </si>
  <si>
    <t xml:space="preserve"> 1.4010194010542585</t>
  </si>
  <si>
    <t xml:space="preserve"> 1.6483803760989946</t>
  </si>
  <si>
    <t>2020-01-15 15:11:26</t>
  </si>
  <si>
    <t>345</t>
  </si>
  <si>
    <t xml:space="preserve"> 1.6278371189489196</t>
  </si>
  <si>
    <t xml:space="preserve"> 1.58781633548177</t>
  </si>
  <si>
    <t>2020-01-15 15:31:37</t>
  </si>
  <si>
    <t>526</t>
  </si>
  <si>
    <t xml:space="preserve"> 1.77920626893733</t>
  </si>
  <si>
    <t xml:space="preserve"> 1.5277110461687273</t>
  </si>
  <si>
    <t xml:space="preserve"> 1.432241308295584</t>
  </si>
  <si>
    <t>2020-01-15 15:52:56</t>
  </si>
  <si>
    <t>755</t>
  </si>
  <si>
    <t xml:space="preserve"> 1.420691500610265</t>
  </si>
  <si>
    <t xml:space="preserve"> 1.9495561321382766</t>
  </si>
  <si>
    <t>2020-01-15 16:15:19</t>
  </si>
  <si>
    <t>001</t>
  </si>
  <si>
    <t xml:space="preserve"> 1.6525384774659426</t>
  </si>
  <si>
    <t xml:space="preserve"> 2.2090459262912123</t>
  </si>
  <si>
    <t>2020-01-15 16:39:41</t>
  </si>
  <si>
    <t>732</t>
  </si>
  <si>
    <t>1.2903186473926889</t>
  </si>
  <si>
    <t>5.811523025647027</t>
  </si>
  <si>
    <t xml:space="preserve"> 1.2903186473926889</t>
  </si>
  <si>
    <t xml:space="preserve"> 1.6094098189493764</t>
  </si>
  <si>
    <t>2020-01-15 17:04:42</t>
  </si>
  <si>
    <t>068</t>
  </si>
  <si>
    <t xml:space="preserve"> 1.7316781696194616</t>
  </si>
  <si>
    <t xml:space="preserve"> 2.2464140492635956</t>
  </si>
  <si>
    <t xml:space="preserve"> 1.3092617162920892</t>
  </si>
  <si>
    <t xml:space="preserve"> 2.2062628869685024</t>
  </si>
  <si>
    <t>2020-01-15 17:30:38</t>
  </si>
  <si>
    <t>831</t>
  </si>
  <si>
    <t xml:space="preserve"> 2.4217259696167552</t>
  </si>
  <si>
    <t xml:space="preserve"> 1.387117085065944</t>
  </si>
  <si>
    <t xml:space="preserve"> 1.4317115754087109</t>
  </si>
  <si>
    <t>2020-01-15 17:56:31</t>
  </si>
  <si>
    <t>289</t>
  </si>
  <si>
    <t xml:space="preserve"> 1.394173620329299</t>
  </si>
  <si>
    <t xml:space="preserve"> 1.7047437440812114</t>
  </si>
  <si>
    <t>2020-01-15 18:23:46</t>
  </si>
  <si>
    <t>058</t>
  </si>
  <si>
    <t>5.657815486366312</t>
  </si>
  <si>
    <t xml:space="preserve"> 2.356764983939545</t>
  </si>
  <si>
    <t xml:space="preserve"> 1.5802551652084365</t>
  </si>
  <si>
    <t xml:space="preserve"> 1.6843853751316802</t>
  </si>
  <si>
    <t>2020-01-15 18:52:02</t>
  </si>
  <si>
    <t>765</t>
  </si>
  <si>
    <t>1.2886186579506882</t>
  </si>
  <si>
    <t xml:space="preserve"> 1.3814990332080455</t>
  </si>
  <si>
    <t xml:space="preserve"> 1.5956081072183808</t>
  </si>
  <si>
    <t xml:space="preserve"> 1.2886186579506882</t>
  </si>
  <si>
    <t>2020-01-15 19:20:38</t>
  </si>
  <si>
    <t>310</t>
  </si>
  <si>
    <t xml:space="preserve"> 1.6921129874267569</t>
  </si>
  <si>
    <t xml:space="preserve"> 1.7077586227756743</t>
  </si>
  <si>
    <t xml:space="preserve"> 1.36270460624308</t>
  </si>
  <si>
    <t>2020-01-15 19:49:56</t>
  </si>
  <si>
    <t>556</t>
  </si>
  <si>
    <t xml:space="preserve"> 1.4517752790390057</t>
  </si>
  <si>
    <t>2020-01-15 20:20:29</t>
  </si>
  <si>
    <t>898</t>
  </si>
  <si>
    <t xml:space="preserve"> 2.2406478252537374</t>
  </si>
  <si>
    <t xml:space="preserve"> 1.744474331930311</t>
  </si>
  <si>
    <t>2020-01-15 20:52:01</t>
  </si>
  <si>
    <t>619</t>
  </si>
  <si>
    <t xml:space="preserve"> 2.4142501252315514</t>
  </si>
  <si>
    <t xml:space="preserve"> 1.6980288264924588</t>
  </si>
  <si>
    <t>2020-01-16 09:15:14</t>
  </si>
  <si>
    <t>630</t>
  </si>
  <si>
    <t>2020-01-16_08_15_14</t>
  </si>
  <si>
    <t>1986900320</t>
  </si>
  <si>
    <t>2020-01-16 09:26:34</t>
  </si>
  <si>
    <t>589</t>
  </si>
  <si>
    <t>threedpoints_1579162315__0</t>
  </si>
  <si>
    <t>38.17769200939897</t>
  </si>
  <si>
    <t>threedpoints_1579162380__0</t>
  </si>
  <si>
    <t>1.3616950708918982</t>
  </si>
  <si>
    <t>threedpoints_1579161908</t>
  </si>
  <si>
    <t>6.158835066781712</t>
  </si>
  <si>
    <t>593533102.069602</t>
  </si>
  <si>
    <t>[['threedpoints_1579161830'</t>
  </si>
  <si>
    <t xml:space="preserve"> [42.481318324698826</t>
  </si>
  <si>
    <t xml:space="preserve"> 2.1539246732714377</t>
  </si>
  <si>
    <t xml:space="preserve"> 6.280120353685404]]</t>
  </si>
  <si>
    <t xml:space="preserve"> ['threedpoints_1579161908'</t>
  </si>
  <si>
    <t xml:space="preserve"> [45.600181162557035</t>
  </si>
  <si>
    <t xml:space="preserve"> 2.587676547484538</t>
  </si>
  <si>
    <t xml:space="preserve"> 6.158835066781712]]</t>
  </si>
  <si>
    <t xml:space="preserve"> ['threedpoints_1579162250'</t>
  </si>
  <si>
    <t xml:space="preserve"> [39.920775749343655</t>
  </si>
  <si>
    <t xml:space="preserve"> 1.6588053046765872</t>
  </si>
  <si>
    <t xml:space="preserve"> 7.8972676380353874]]</t>
  </si>
  <si>
    <t xml:space="preserve"> ['threedpoints_1579161988__0'</t>
  </si>
  <si>
    <t xml:space="preserve"> [41.78858404704651</t>
  </si>
  <si>
    <t xml:space="preserve"> 1.7039353526082723</t>
  </si>
  <si>
    <t xml:space="preserve"> 6.9856622114286395]]</t>
  </si>
  <si>
    <t xml:space="preserve"> ['threedpoints_1579162315__0'</t>
  </si>
  <si>
    <t xml:space="preserve"> [38.17769200939897</t>
  </si>
  <si>
    <t xml:space="preserve"> 1.6839264184289315</t>
  </si>
  <si>
    <t xml:space="preserve"> 8.128586029864646]]</t>
  </si>
  <si>
    <t xml:space="preserve"> ['threedpoints_1579162380__0'</t>
  </si>
  <si>
    <t xml:space="preserve"> [41.14497998671014</t>
  </si>
  <si>
    <t xml:space="preserve"> 1.3616950708918982</t>
  </si>
  <si>
    <t xml:space="preserve"> 7.600099485535609]]</t>
  </si>
  <si>
    <t xml:space="preserve"> ['threedpoints_1579162447__0'</t>
  </si>
  <si>
    <t xml:space="preserve"> [39.696742220330236</t>
  </si>
  <si>
    <t xml:space="preserve"> 1.717068426291513</t>
  </si>
  <si>
    <t xml:space="preserve"> 7.924583574025879]]]</t>
  </si>
  <si>
    <t>2020-01-16 09:39:16</t>
  </si>
  <si>
    <t>330</t>
  </si>
  <si>
    <t>threedpoints_1579161656__1</t>
  </si>
  <si>
    <t>38.04688343216673</t>
  </si>
  <si>
    <t>threedpoints_1579162315__1</t>
  </si>
  <si>
    <t>5.736180585741343</t>
  </si>
  <si>
    <t>0.3701640901492702</t>
  </si>
  <si>
    <t xml:space="preserve"> 7.924583574025879]]</t>
  </si>
  <si>
    <t xml:space="preserve"> ['threedpoints_1579161988__1'</t>
  </si>
  <si>
    <t xml:space="preserve"> [40.142477660359205</t>
  </si>
  <si>
    <t xml:space="preserve"> 1.7067456114881754</t>
  </si>
  <si>
    <t xml:space="preserve"> 7.881702081725371]]</t>
  </si>
  <si>
    <t xml:space="preserve"> ['threedpoints_1579162315__1'</t>
  </si>
  <si>
    <t xml:space="preserve"> [45.21420618803453</t>
  </si>
  <si>
    <t xml:space="preserve"> 2.491956948336318</t>
  </si>
  <si>
    <t xml:space="preserve"> 5.736180585741343]]</t>
  </si>
  <si>
    <t xml:space="preserve"> ['threedpoints_1579162447__1'</t>
  </si>
  <si>
    <t xml:space="preserve"> [40.143547677437084</t>
  </si>
  <si>
    <t xml:space="preserve"> 1.6656059926315199</t>
  </si>
  <si>
    <t xml:space="preserve"> 7.366534403135639]]</t>
  </si>
  <si>
    <t xml:space="preserve"> ['threedpoints_1579161656__1'</t>
  </si>
  <si>
    <t xml:space="preserve"> [38.04688343216673</t>
  </si>
  <si>
    <t xml:space="preserve"> 1.505022130852113</t>
  </si>
  <si>
    <t xml:space="preserve"> 8.00714940051447]]]</t>
  </si>
  <si>
    <t>2020-01-16 09:53:05</t>
  </si>
  <si>
    <t>241</t>
  </si>
  <si>
    <t>0.6647529170247566</t>
  </si>
  <si>
    <t>[['threedpoints_1579162250'</t>
  </si>
  <si>
    <t xml:space="preserve"> 8.00714940051447]]</t>
  </si>
  <si>
    <t xml:space="preserve"> ['threedpoints_1579161830__2'</t>
  </si>
  <si>
    <t xml:space="preserve"> [40.21892360655583</t>
  </si>
  <si>
    <t xml:space="preserve"> 1.6099147564226508</t>
  </si>
  <si>
    <t xml:space="preserve"> 6.647262196876675]]</t>
  </si>
  <si>
    <t xml:space="preserve"> ['threedpoints_1579162447__2'</t>
  </si>
  <si>
    <t xml:space="preserve"> ['threedpoints_1579161656__2'</t>
  </si>
  <si>
    <t xml:space="preserve"> [40.70076602290271</t>
  </si>
  <si>
    <t xml:space="preserve"> 1.5367684329294224</t>
  </si>
  <si>
    <t xml:space="preserve"> 5.837724879802963]]]</t>
  </si>
  <si>
    <t>2020-01-16 10:07:54</t>
  </si>
  <si>
    <t>948</t>
  </si>
  <si>
    <t>threedpoints_1579162315__3</t>
  </si>
  <si>
    <t>1.3557649272141108</t>
  </si>
  <si>
    <t>0.7432097934679192</t>
  </si>
  <si>
    <t>[['threedpoints_1579162380__0'</t>
  </si>
  <si>
    <t xml:space="preserve"> 5.837724879802963]]</t>
  </si>
  <si>
    <t xml:space="preserve"> ['threedpoints_1579162250__3'</t>
  </si>
  <si>
    <t xml:space="preserve"> [39.06636326131452</t>
  </si>
  <si>
    <t xml:space="preserve"> 1.4070373463272583</t>
  </si>
  <si>
    <t xml:space="preserve"> 6.379249422489573]]</t>
  </si>
  <si>
    <t xml:space="preserve"> ['threedpoints_1579162315__3'</t>
  </si>
  <si>
    <t xml:space="preserve"> [41.16479143005604</t>
  </si>
  <si>
    <t xml:space="preserve"> 1.3557649272141108</t>
  </si>
  <si>
    <t xml:space="preserve"> 7.609475167762702]]</t>
  </si>
  <si>
    <t xml:space="preserve"> ['threedpoints_1579162447__3'</t>
  </si>
  <si>
    <t xml:space="preserve"> ['threedpoints_1579161656__3'</t>
  </si>
  <si>
    <t xml:space="preserve"> ['threedpoints_1579161830__3'</t>
  </si>
  <si>
    <t>2020-01-16 10:23:31</t>
  </si>
  <si>
    <t>threedpoints_1579161656__4</t>
  </si>
  <si>
    <t>37.76826742693185</t>
  </si>
  <si>
    <t>-0.09763662133719464</t>
  </si>
  <si>
    <t xml:space="preserve"> ['threedpoints_1579162315__4'</t>
  </si>
  <si>
    <t xml:space="preserve"> ['threedpoints_1579161656__4'</t>
  </si>
  <si>
    <t xml:space="preserve"> [37.76826742693185</t>
  </si>
  <si>
    <t xml:space="preserve"> 1.6499039767436292</t>
  </si>
  <si>
    <t xml:space="preserve"> 7.934301273996037]]</t>
  </si>
  <si>
    <t xml:space="preserve"> ['threedpoints_1579162250__4'</t>
  </si>
  <si>
    <t xml:space="preserve"> [38.05953034360894</t>
  </si>
  <si>
    <t xml:space="preserve"> 1.486503233717209</t>
  </si>
  <si>
    <t xml:space="preserve"> 6.850489739845931]]</t>
  </si>
  <si>
    <t xml:space="preserve"> ['threedpoints_1579162447__4'</t>
  </si>
  <si>
    <t xml:space="preserve"> [37.87178945493667</t>
  </si>
  <si>
    <t xml:space="preserve"> 1.6228822930685871</t>
  </si>
  <si>
    <t xml:space="preserve"> 6.039716203994451]]</t>
  </si>
  <si>
    <t xml:space="preserve"> ['threedpoints_1579161830__4'</t>
  </si>
  <si>
    <t>2020-01-16 10:40:06</t>
  </si>
  <si>
    <t>727</t>
  </si>
  <si>
    <t>1.2075976090637326</t>
  </si>
  <si>
    <t>[['threedpoints_1579162315__1'</t>
  </si>
  <si>
    <t xml:space="preserve"> ['threedpoints_1579162315__5'</t>
  </si>
  <si>
    <t xml:space="preserve"> [38.11490620678431</t>
  </si>
  <si>
    <t xml:space="preserve"> 1.4352277834745615</t>
  </si>
  <si>
    <t xml:space="preserve"> 7.289964572802697]]</t>
  </si>
  <si>
    <t xml:space="preserve"> ['threedpoints_1579162447__5'</t>
  </si>
  <si>
    <t xml:space="preserve"> [40.612116781972034</t>
  </si>
  <si>
    <t xml:space="preserve"> 1.6998247685060173</t>
  </si>
  <si>
    <t xml:space="preserve"> 5.83232480983797]]]</t>
  </si>
  <si>
    <t>2020-01-16 10:57:33</t>
  </si>
  <si>
    <t>248</t>
  </si>
  <si>
    <t>threedpoints_1579162315__6</t>
  </si>
  <si>
    <t>37.39176886368082</t>
  </si>
  <si>
    <t>threedpoints_1579162250__6</t>
  </si>
  <si>
    <t>5.618661091464663</t>
  </si>
  <si>
    <t>0.3353004051469064</t>
  </si>
  <si>
    <t xml:space="preserve"> 5.83232480983797]]</t>
  </si>
  <si>
    <t xml:space="preserve"> ['threedpoints_1579162315__6'</t>
  </si>
  <si>
    <t xml:space="preserve"> [37.438548043590366</t>
  </si>
  <si>
    <t xml:space="preserve"> 1.6330040253664506</t>
  </si>
  <si>
    <t xml:space="preserve"> 6.831279177274497]]</t>
  </si>
  <si>
    <t xml:space="preserve"> ['threedpoints_1579162447__6'</t>
  </si>
  <si>
    <t xml:space="preserve"> [50.65708942634314</t>
  </si>
  <si>
    <t xml:space="preserve"> 2.9491228125482936</t>
  </si>
  <si>
    <t xml:space="preserve"> 5.624543590476489]]</t>
  </si>
  <si>
    <t xml:space="preserve"> ['threedpoints_1579162250__6'</t>
  </si>
  <si>
    <t xml:space="preserve"> [50.865872233050844</t>
  </si>
  <si>
    <t xml:space="preserve"> 2.932172604158281</t>
  </si>
  <si>
    <t xml:space="preserve"> 5.618661091464663]]</t>
  </si>
  <si>
    <t xml:space="preserve"> [37.39176886368082</t>
  </si>
  <si>
    <t xml:space="preserve"> 1.4864008990704773</t>
  </si>
  <si>
    <t xml:space="preserve"> 6.967857464506839]]]</t>
  </si>
  <si>
    <t>2020-01-16 11:15:56</t>
  </si>
  <si>
    <t>184</t>
  </si>
  <si>
    <t>threedpoints_1579162315__7</t>
  </si>
  <si>
    <t>5.420633697639477</t>
  </si>
  <si>
    <t>-0.06633672093882126</t>
  </si>
  <si>
    <t xml:space="preserve"> 6.967857464506839]]</t>
  </si>
  <si>
    <t xml:space="preserve"> ['threedpoints_1579162315__7'</t>
  </si>
  <si>
    <t xml:space="preserve"> [49.93638148853417</t>
  </si>
  <si>
    <t xml:space="preserve"> 2.8665781190302013</t>
  </si>
  <si>
    <t xml:space="preserve"> 5.679459386775025]]</t>
  </si>
  <si>
    <t xml:space="preserve"> [48.71683180494995</t>
  </si>
  <si>
    <t xml:space="preserve"> 3.487104871683334</t>
  </si>
  <si>
    <t xml:space="preserve"> 5.420633697639477]]</t>
  </si>
  <si>
    <t xml:space="preserve"> ['threedpoints_1579162250__7'</t>
  </si>
  <si>
    <t xml:space="preserve"> [45.223441702175315</t>
  </si>
  <si>
    <t xml:space="preserve"> 2.4815980096494847</t>
  </si>
  <si>
    <t xml:space="preserve"> 5.743189146379723]]]</t>
  </si>
  <si>
    <t>2020-01-16 11:35:34</t>
  </si>
  <si>
    <t>410</t>
  </si>
  <si>
    <t>threedpoints_1579162250__8</t>
  </si>
  <si>
    <t>1.3296437586673888</t>
  </si>
  <si>
    <t>-0.8996394483533301</t>
  </si>
  <si>
    <t xml:space="preserve"> ['threedpoints_1579162447__8'</t>
  </si>
  <si>
    <t xml:space="preserve"> 5.743189146379723]]</t>
  </si>
  <si>
    <t xml:space="preserve"> ['threedpoints_1579162250__8'</t>
  </si>
  <si>
    <t xml:space="preserve"> [39.459628106846665</t>
  </si>
  <si>
    <t xml:space="preserve"> 1.3296437586673888</t>
  </si>
  <si>
    <t xml:space="preserve"> 6.603320012441354]]]</t>
  </si>
  <si>
    <t>2020-01-16 11:56:25</t>
  </si>
  <si>
    <t>311</t>
  </si>
  <si>
    <t>threedpoints_1579162250__9</t>
  </si>
  <si>
    <t>5.119890470876343</t>
  </si>
  <si>
    <t>0.4944228640072872</t>
  </si>
  <si>
    <t>[['threedpoints_1579162250__3'</t>
  </si>
  <si>
    <t xml:space="preserve"> 6.603320012441354]]</t>
  </si>
  <si>
    <t xml:space="preserve"> ['threedpoints_1579162250__9'</t>
  </si>
  <si>
    <t xml:space="preserve"> [49.539505711476004</t>
  </si>
  <si>
    <t xml:space="preserve"> 3.4592217807757906</t>
  </si>
  <si>
    <t xml:space="preserve"> 5.119890470876343]]</t>
  </si>
  <si>
    <t xml:space="preserve"> [39.84943684825594</t>
  </si>
  <si>
    <t xml:space="preserve"> 1.8408318056641573</t>
  </si>
  <si>
    <t xml:space="preserve"> 5.58605410865916]]</t>
  </si>
  <si>
    <t xml:space="preserve"> ['threedpoints_1579162315__9'</t>
  </si>
  <si>
    <t xml:space="preserve"> [38.931463190387085</t>
  </si>
  <si>
    <t xml:space="preserve"> 1.702754671337961</t>
  </si>
  <si>
    <t xml:space="preserve"> 6.6125795876229825]]]</t>
  </si>
  <si>
    <t>2020-01-16 12:18:00</t>
  </si>
  <si>
    <t>812</t>
  </si>
  <si>
    <t>threedpoints_1579162447__10</t>
  </si>
  <si>
    <t>37.10234543410544</t>
  </si>
  <si>
    <t>-0.036756424770960194</t>
  </si>
  <si>
    <t>[['threedpoints_1579162315__5'</t>
  </si>
  <si>
    <t xml:space="preserve"> 6.6125795876229825]]</t>
  </si>
  <si>
    <t xml:space="preserve"> ['threedpoints_1579162447__10'</t>
  </si>
  <si>
    <t xml:space="preserve"> [37.10234543410544</t>
  </si>
  <si>
    <t xml:space="preserve"> 1.6361980792752098</t>
  </si>
  <si>
    <t xml:space="preserve"> 7.0334246112378205]]</t>
  </si>
  <si>
    <t xml:space="preserve"> ['threedpoints_1579162315__10'</t>
  </si>
  <si>
    <t xml:space="preserve"> [49.1856801967949</t>
  </si>
  <si>
    <t xml:space="preserve"> 2.8888787015002753</t>
  </si>
  <si>
    <t xml:space="preserve"> 5.203987369159644]]</t>
  </si>
  <si>
    <t xml:space="preserve"> ['threedpoints_1579162250__10'</t>
  </si>
  <si>
    <t xml:space="preserve"> [40.19121891842831</t>
  </si>
  <si>
    <t xml:space="preserve"> 1.6164130621767525</t>
  </si>
  <si>
    <t xml:space="preserve"> 5.818086938271757]]</t>
  </si>
  <si>
    <t xml:space="preserve"> [49.11070489777823</t>
  </si>
  <si>
    <t xml:space="preserve"> 3.427736472895282</t>
  </si>
  <si>
    <t xml:space="preserve"> 5.373526061054466]]</t>
  </si>
  <si>
    <t xml:space="preserve"> [40.39255154973534</t>
  </si>
  <si>
    <t xml:space="preserve"> 1.6576724281390849</t>
  </si>
  <si>
    <t xml:space="preserve"> 5.7216479545523455]]]</t>
  </si>
  <si>
    <t>2020-01-16 12:39:39</t>
  </si>
  <si>
    <t>033</t>
  </si>
  <si>
    <t>800319878.053092</t>
  </si>
  <si>
    <t xml:space="preserve"> 5.7216479545523455]]</t>
  </si>
  <si>
    <t xml:space="preserve"> ['threedpoints_1579162315__11'</t>
  </si>
  <si>
    <t xml:space="preserve"> ['threedpoints_1579162250__11'</t>
  </si>
  <si>
    <t xml:space="preserve"> [38.536784620877015</t>
  </si>
  <si>
    <t xml:space="preserve"> 1.559664115466211</t>
  </si>
  <si>
    <t xml:space="preserve"> 6.5367092459742615]]</t>
  </si>
  <si>
    <t xml:space="preserve"> [39.418415426013674</t>
  </si>
  <si>
    <t xml:space="preserve"> 1.4042680893696806</t>
  </si>
  <si>
    <t xml:space="preserve"> 6.459368686605655]]</t>
  </si>
  <si>
    <t xml:space="preserve"> [37.386585785325295</t>
  </si>
  <si>
    <t xml:space="preserve"> 1.4849830571178184</t>
  </si>
  <si>
    <t xml:space="preserve"> 6.990413028830089]]]</t>
  </si>
  <si>
    <t>2020-01-16 13:02:21</t>
  </si>
  <si>
    <t>988</t>
  </si>
  <si>
    <t>0.5618923796928641</t>
  </si>
  <si>
    <t xml:space="preserve"> 6.990413028830089]]</t>
  </si>
  <si>
    <t xml:space="preserve"> ['threedpoints_1579162315__12'</t>
  </si>
  <si>
    <t xml:space="preserve"> [39.00629709942179</t>
  </si>
  <si>
    <t xml:space="preserve"> 1.5192010956297826</t>
  </si>
  <si>
    <t xml:space="preserve"> 6.275344789243352]]</t>
  </si>
  <si>
    <t xml:space="preserve"> ['threedpoints_1579162250__12'</t>
  </si>
  <si>
    <t xml:space="preserve"> [46.381598529346654</t>
  </si>
  <si>
    <t xml:space="preserve"> 2.7096955058414425</t>
  </si>
  <si>
    <t xml:space="preserve"> 5.23373161930224]]</t>
  </si>
  <si>
    <t xml:space="preserve"> [39.27723510078164</t>
  </si>
  <si>
    <t xml:space="preserve"> 1.4576501431598974</t>
  </si>
  <si>
    <t xml:space="preserve"> 6.609852596815286]]]</t>
  </si>
  <si>
    <t>2020-01-16 13:25:30</t>
  </si>
  <si>
    <t>422</t>
  </si>
  <si>
    <t>threedpoints_1579162250__13</t>
  </si>
  <si>
    <t>36.26526335563812</t>
  </si>
  <si>
    <t>0.7388493478596878</t>
  </si>
  <si>
    <t xml:space="preserve"> ['threedpoints_1579162250__13'</t>
  </si>
  <si>
    <t xml:space="preserve"> [36.26526335563812</t>
  </si>
  <si>
    <t xml:space="preserve"> 1.593553720851669</t>
  </si>
  <si>
    <t xml:space="preserve"> 6.9111713968804995]]</t>
  </si>
  <si>
    <t xml:space="preserve"> 5.23373161930224]]]</t>
  </si>
  <si>
    <t>2020-01-16 13:50:36</t>
  </si>
  <si>
    <t>151</t>
  </si>
  <si>
    <t>threedpoints_1579162315__14</t>
  </si>
  <si>
    <t>36.22990989577605</t>
  </si>
  <si>
    <t>1.0715883213185116</t>
  </si>
  <si>
    <t xml:space="preserve"> ['threedpoints_1579162315__14'</t>
  </si>
  <si>
    <t xml:space="preserve"> [36.22990989577605</t>
  </si>
  <si>
    <t xml:space="preserve"> 1.7256482140465792</t>
  </si>
  <si>
    <t xml:space="preserve"> 6.525926718387291]]</t>
  </si>
  <si>
    <t xml:space="preserve"> ['threedpoints_1579162250__14'</t>
  </si>
  <si>
    <t xml:space="preserve"> [38.50957739454826</t>
  </si>
  <si>
    <t xml:space="preserve"> 1.4471668191231322</t>
  </si>
  <si>
    <t xml:space="preserve"> 6.287463770013139]]</t>
  </si>
  <si>
    <t xml:space="preserve"> [40.15339022005476</t>
  </si>
  <si>
    <t xml:space="preserve"> 1.635562119184081</t>
  </si>
  <si>
    <t xml:space="preserve"> 5.720182347869812]]]</t>
  </si>
  <si>
    <t>2020-01-16 14:16:27</t>
  </si>
  <si>
    <t>-0.43131693686217787</t>
  </si>
  <si>
    <t xml:space="preserve"> 5.720182347869812]]</t>
  </si>
  <si>
    <t xml:space="preserve"> ['threedpoints_1579162315__15'</t>
  </si>
  <si>
    <t xml:space="preserve"> [38.988386137560894</t>
  </si>
  <si>
    <t xml:space="preserve"> 1.6396695947993365</t>
  </si>
  <si>
    <t xml:space="preserve"> 6.220046694742057]]</t>
  </si>
  <si>
    <t xml:space="preserve"> ['threedpoints_1579162250__15'</t>
  </si>
  <si>
    <t xml:space="preserve"> [36.92301998841446</t>
  </si>
  <si>
    <t xml:space="preserve"> 1.5522451654681806</t>
  </si>
  <si>
    <t xml:space="preserve"> 6.389244309573601]]]</t>
  </si>
  <si>
    <t>2020-01-16 14:43:16</t>
  </si>
  <si>
    <t>827</t>
  </si>
  <si>
    <t>0.11448325629766032</t>
  </si>
  <si>
    <t xml:space="preserve"> 6.389244309573601]]</t>
  </si>
  <si>
    <t xml:space="preserve"> ['threedpoints_1579162250__16'</t>
  </si>
  <si>
    <t xml:space="preserve"> ['threedpoints_1579162315__16'</t>
  </si>
  <si>
    <t xml:space="preserve"> [38.77513770013746</t>
  </si>
  <si>
    <t xml:space="preserve"> 1.4003046626701745</t>
  </si>
  <si>
    <t xml:space="preserve"> 5.981200605073942]]]</t>
  </si>
  <si>
    <t>2020-01-16 15:11:07</t>
  </si>
  <si>
    <t>275</t>
  </si>
  <si>
    <t>929887670.6557779</t>
  </si>
  <si>
    <t xml:space="preserve"> 5.981200605073942]]</t>
  </si>
  <si>
    <t xml:space="preserve"> ['threedpoints_1579162250__17'</t>
  </si>
  <si>
    <t xml:space="preserve"> [46.60046959265411</t>
  </si>
  <si>
    <t xml:space="preserve"> 2.4705711692642183</t>
  </si>
  <si>
    <t xml:space="preserve"> 5.506800615893928]]]</t>
  </si>
  <si>
    <t>2020-01-16 15:40:22</t>
  </si>
  <si>
    <t>593533102.210531</t>
  </si>
  <si>
    <t xml:space="preserve"> 5.506800615893928]]</t>
  </si>
  <si>
    <t xml:space="preserve"> ['threedpoints_1579162315__18'</t>
  </si>
  <si>
    <t xml:space="preserve"> [43.731253558174046</t>
  </si>
  <si>
    <t xml:space="preserve"> 2.5126960130036204</t>
  </si>
  <si>
    <t xml:space="preserve"> 5.451375406964413]]]</t>
  </si>
  <si>
    <t>2020-01-16 16:09:37</t>
  </si>
  <si>
    <t>194</t>
  </si>
  <si>
    <t>0.16145163186168787</t>
  </si>
  <si>
    <t xml:space="preserve"> 5.451375406964413]]</t>
  </si>
  <si>
    <t xml:space="preserve"> ['threedpoints_1579162315__19'</t>
  </si>
  <si>
    <t xml:space="preserve"> [45.9116233839024</t>
  </si>
  <si>
    <t xml:space="preserve"> 2.447306922938947</t>
  </si>
  <si>
    <t xml:space="preserve"> 5.4186097541030795]]]</t>
  </si>
  <si>
    <t>threedpoints_1579161830'</t>
  </si>
  <si>
    <t xml:space="preserve"> 'threedpoints_1579161908'</t>
  </si>
  <si>
    <t xml:space="preserve"> 'threedpoints_1579162250'</t>
  </si>
  <si>
    <t xml:space="preserve"> 'threedpoints_1579161988__0'</t>
  </si>
  <si>
    <t xml:space="preserve"> 'threedpoints_1579162315__0'</t>
  </si>
  <si>
    <t xml:space="preserve"> 'threedpoints_1579162380__0'</t>
  </si>
  <si>
    <t xml:space="preserve"> 'threedpoints_1579162447__0'</t>
  </si>
  <si>
    <t xml:space="preserve"> 'threedpoints_1579161988__1'</t>
  </si>
  <si>
    <t xml:space="preserve"> 'threedpoints_1579162315__1'</t>
  </si>
  <si>
    <t xml:space="preserve"> 'threedpoints_1579162447__1'</t>
  </si>
  <si>
    <t xml:space="preserve"> 'threedpoints_1579161656__1'</t>
  </si>
  <si>
    <t>threedpoints_1579162250'</t>
  </si>
  <si>
    <t xml:space="preserve"> 'threedpoints_1579161830__2'</t>
  </si>
  <si>
    <t xml:space="preserve"> 'threedpoints_1579162447__2'</t>
  </si>
  <si>
    <t xml:space="preserve"> 'threedpoints_1579161656__2'</t>
  </si>
  <si>
    <t>threedpoints_1579162380__0'</t>
  </si>
  <si>
    <t xml:space="preserve"> 'threedpoints_1579162250__3'</t>
  </si>
  <si>
    <t xml:space="preserve"> 'threedpoints_1579162315__3'</t>
  </si>
  <si>
    <t xml:space="preserve"> 'threedpoints_1579162447__3'</t>
  </si>
  <si>
    <t xml:space="preserve"> 'threedpoints_1579161656__3'</t>
  </si>
  <si>
    <t xml:space="preserve"> 'threedpoints_1579161830__3'</t>
  </si>
  <si>
    <t xml:space="preserve"> 'threedpoints_1579162315__4'</t>
  </si>
  <si>
    <t xml:space="preserve"> 'threedpoints_1579161656__4'</t>
  </si>
  <si>
    <t xml:space="preserve"> 'threedpoints_1579162250__4'</t>
  </si>
  <si>
    <t xml:space="preserve"> 'threedpoints_1579162447__4'</t>
  </si>
  <si>
    <t xml:space="preserve"> 'threedpoints_1579161830__4'</t>
  </si>
  <si>
    <t>threedpoints_1579162315__1'</t>
  </si>
  <si>
    <t xml:space="preserve"> 'threedpoints_1579162315__5'</t>
  </si>
  <si>
    <t xml:space="preserve"> 'threedpoints_1579162447__5'</t>
  </si>
  <si>
    <t xml:space="preserve"> 'threedpoints_1579162315__6'</t>
  </si>
  <si>
    <t xml:space="preserve"> 'threedpoints_1579162447__6'</t>
  </si>
  <si>
    <t xml:space="preserve"> 'threedpoints_1579162250__6'</t>
  </si>
  <si>
    <t xml:space="preserve"> 'threedpoints_1579162315__7'</t>
  </si>
  <si>
    <t xml:space="preserve"> 'threedpoints_1579162250__7'</t>
  </si>
  <si>
    <t xml:space="preserve"> 'threedpoints_1579162447__8'</t>
  </si>
  <si>
    <t xml:space="preserve"> 'threedpoints_1579162250__8'</t>
  </si>
  <si>
    <t>threedpoints_1579162250__3'</t>
  </si>
  <si>
    <t xml:space="preserve"> 'threedpoints_1579162250__9'</t>
  </si>
  <si>
    <t xml:space="preserve"> 'threedpoints_1579162315__9'</t>
  </si>
  <si>
    <t>threedpoints_1579162315__5'</t>
  </si>
  <si>
    <t xml:space="preserve"> 'threedpoints_1579162447__10'</t>
  </si>
  <si>
    <t xml:space="preserve"> 'threedpoints_1579162315__10'</t>
  </si>
  <si>
    <t xml:space="preserve"> 'threedpoints_1579162250__10'</t>
  </si>
  <si>
    <t xml:space="preserve"> 'threedpoints_1579162315__11'</t>
  </si>
  <si>
    <t xml:space="preserve"> 'threedpoints_1579162250__11'</t>
  </si>
  <si>
    <t xml:space="preserve"> 'threedpoints_1579162315__12'</t>
  </si>
  <si>
    <t xml:space="preserve"> 'threedpoints_1579162250__12'</t>
  </si>
  <si>
    <t xml:space="preserve"> 'threedpoints_1579162250__13'</t>
  </si>
  <si>
    <t xml:space="preserve"> 'threedpoints_1579162315__14'</t>
  </si>
  <si>
    <t xml:space="preserve"> 'threedpoints_1579162250__14'</t>
  </si>
  <si>
    <t xml:space="preserve"> 'threedpoints_1579162315__15'</t>
  </si>
  <si>
    <t xml:space="preserve"> 'threedpoints_1579162250__15'</t>
  </si>
  <si>
    <t xml:space="preserve"> 'threedpoints_1579162250__16'</t>
  </si>
  <si>
    <t xml:space="preserve"> 'threedpoints_1579162315__16'</t>
  </si>
  <si>
    <t xml:space="preserve"> 'threedpoints_1579162250__17'</t>
  </si>
  <si>
    <t xml:space="preserve"> 'threedpoints_1579162315__18'</t>
  </si>
  <si>
    <t xml:space="preserve"> 'threedpoints_1579162315__19'</t>
  </si>
  <si>
    <t>Lowest Energy Consumption (kWh)</t>
  </si>
  <si>
    <t>Lowest Added Noise (dB)</t>
  </si>
  <si>
    <t>Shortest Flight Time (s)</t>
  </si>
  <si>
    <t>Mutation</t>
  </si>
  <si>
    <t>Single Point</t>
  </si>
  <si>
    <t>Sine Curve</t>
  </si>
  <si>
    <t>Korrelations Lilium</t>
  </si>
  <si>
    <t>Korrelations Ehang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</si>
</sst>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NumberFormat="1"/>
    <xf numFmtId="0" fontId="0" fillId="0" borderId="0" xfId="0" quotePrefix="1" applyNumberFormat="1"/>
    <xf numFmtId="0" fontId="0" fillId="0" borderId="10" xfId="0" quotePrefix="1" applyNumberFormat="1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33" borderId="10" xfId="0" quotePrefix="1" applyNumberFormat="1" applyFont="1" applyFill="1" applyBorder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0" xfId="0" applyFont="1" applyFill="1" applyBorder="1"/>
    <xf numFmtId="0" fontId="0" fillId="0" borderId="10" xfId="0" applyFont="1" applyBorder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100-000000000000}" autoFormatId="16" applyNumberFormats="0" applyBorderFormats="0" applyFontFormats="0" applyPatternFormats="0" applyAlignmentFormats="0" applyWidthHeightFormats="0">
  <queryTableRefresh nextId="61">
    <queryTableFields count="6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200-000001000000}" autoFormatId="16" applyNumberFormats="0" applyBorderFormats="0" applyFontFormats="0" applyPatternFormats="0" applyAlignmentFormats="0" applyWidthHeightFormats="0">
  <queryTableRefresh nextId="61">
    <queryTableFields count="6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300-000002000000}" autoFormatId="16" applyNumberFormats="0" applyBorderFormats="0" applyFontFormats="0" applyPatternFormats="0" applyAlignmentFormats="0" applyWidthHeightFormats="0">
  <queryTableRefresh nextId="61">
    <queryTableFields count="6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AEAA5E8F-C89B-470A-975A-390F9FC36AF8}" autoFormatId="16" applyNumberFormats="0" applyBorderFormats="0" applyFontFormats="0" applyPatternFormats="0" applyAlignmentFormats="0" applyWidthHeightFormats="0">
  <queryTableRefresh nextId="61">
    <queryTableFields count="6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B720DFA2-7E10-4637-95D9-C5400D9F7AAB}" autoFormatId="16" applyNumberFormats="0" applyBorderFormats="0" applyFontFormats="0" applyPatternFormats="0" applyAlignmentFormats="0" applyWidthHeightFormats="0">
  <queryTableRefresh nextId="61">
    <queryTableFields count="6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5F37A1A2-C448-4801-AF08-EFDCE8342F71}" autoFormatId="16" applyNumberFormats="0" applyBorderFormats="0" applyFontFormats="0" applyPatternFormats="0" applyAlignmentFormats="0" applyWidthHeightFormats="0">
  <queryTableRefresh nextId="61">
    <queryTableFields count="6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D537E888-78BC-4310-9549-9C288287D750}" autoFormatId="16" applyNumberFormats="0" applyBorderFormats="0" applyFontFormats="0" applyPatternFormats="0" applyAlignmentFormats="0" applyWidthHeightFormats="0">
  <queryTableRefresh nextId="61">
    <queryTableFields count="6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2020_01_12_03_37_53_pointmutation" displayName="_2020_01_12_03_37_53_pointmutation" ref="A1:BH22" tableType="queryTable" totalsRowShown="0">
  <autoFilter ref="A1:BH22" xr:uid="{00000000-0009-0000-0100-000001000000}"/>
  <tableColumns count="60">
    <tableColumn id="1" xr3:uid="{00000000-0010-0000-0000-000001000000}" uniqueName="1" name="Column1" queryTableFieldId="1" dataDxfId="415"/>
    <tableColumn id="2" xr3:uid="{00000000-0010-0000-0000-000002000000}" uniqueName="2" name="Column2" queryTableFieldId="2" dataDxfId="414"/>
    <tableColumn id="3" xr3:uid="{00000000-0010-0000-0000-000003000000}" uniqueName="3" name="Column3" queryTableFieldId="3" dataDxfId="413"/>
    <tableColumn id="4" xr3:uid="{00000000-0010-0000-0000-000004000000}" uniqueName="4" name="Column4" queryTableFieldId="4" dataDxfId="412"/>
    <tableColumn id="5" xr3:uid="{00000000-0010-0000-0000-000005000000}" uniqueName="5" name="Column5" queryTableFieldId="5" dataDxfId="411"/>
    <tableColumn id="6" xr3:uid="{00000000-0010-0000-0000-000006000000}" uniqueName="6" name="Column6" queryTableFieldId="6" dataDxfId="410"/>
    <tableColumn id="7" xr3:uid="{00000000-0010-0000-0000-000007000000}" uniqueName="7" name="Column7" queryTableFieldId="7" dataDxfId="409"/>
    <tableColumn id="8" xr3:uid="{00000000-0010-0000-0000-000008000000}" uniqueName="8" name="Column8" queryTableFieldId="8" dataDxfId="408"/>
    <tableColumn id="9" xr3:uid="{00000000-0010-0000-0000-000009000000}" uniqueName="9" name="Column9" queryTableFieldId="9" dataDxfId="407"/>
    <tableColumn id="10" xr3:uid="{00000000-0010-0000-0000-00000A000000}" uniqueName="10" name="Column10" queryTableFieldId="10" dataDxfId="406"/>
    <tableColumn id="11" xr3:uid="{00000000-0010-0000-0000-00000B000000}" uniqueName="11" name="Column11" queryTableFieldId="11" dataDxfId="405"/>
    <tableColumn id="12" xr3:uid="{00000000-0010-0000-0000-00000C000000}" uniqueName="12" name="Column12" queryTableFieldId="12" dataDxfId="404"/>
    <tableColumn id="13" xr3:uid="{00000000-0010-0000-0000-00000D000000}" uniqueName="13" name="Column13" queryTableFieldId="13" dataDxfId="403"/>
    <tableColumn id="14" xr3:uid="{00000000-0010-0000-0000-00000E000000}" uniqueName="14" name="Column14" queryTableFieldId="14" dataDxfId="402"/>
    <tableColumn id="15" xr3:uid="{00000000-0010-0000-0000-00000F000000}" uniqueName="15" name="Column15" queryTableFieldId="15" dataDxfId="401"/>
    <tableColumn id="16" xr3:uid="{00000000-0010-0000-0000-000010000000}" uniqueName="16" name="Column16" queryTableFieldId="16" dataDxfId="400"/>
    <tableColumn id="17" xr3:uid="{00000000-0010-0000-0000-000011000000}" uniqueName="17" name="Column17" queryTableFieldId="17" dataDxfId="399"/>
    <tableColumn id="18" xr3:uid="{00000000-0010-0000-0000-000012000000}" uniqueName="18" name="Column18" queryTableFieldId="18" dataDxfId="398"/>
    <tableColumn id="19" xr3:uid="{00000000-0010-0000-0000-000013000000}" uniqueName="19" name="Column19" queryTableFieldId="19" dataDxfId="397"/>
    <tableColumn id="20" xr3:uid="{00000000-0010-0000-0000-000014000000}" uniqueName="20" name="Column20" queryTableFieldId="20" dataDxfId="396"/>
    <tableColumn id="21" xr3:uid="{00000000-0010-0000-0000-000015000000}" uniqueName="21" name="Column21" queryTableFieldId="21" dataDxfId="395"/>
    <tableColumn id="22" xr3:uid="{00000000-0010-0000-0000-000016000000}" uniqueName="22" name="Column22" queryTableFieldId="22" dataDxfId="394"/>
    <tableColumn id="23" xr3:uid="{00000000-0010-0000-0000-000017000000}" uniqueName="23" name="Column23" queryTableFieldId="23" dataDxfId="393"/>
    <tableColumn id="24" xr3:uid="{00000000-0010-0000-0000-000018000000}" uniqueName="24" name="Column24" queryTableFieldId="24" dataDxfId="392"/>
    <tableColumn id="25" xr3:uid="{00000000-0010-0000-0000-000019000000}" uniqueName="25" name="Column25" queryTableFieldId="25" dataDxfId="391"/>
    <tableColumn id="26" xr3:uid="{00000000-0010-0000-0000-00001A000000}" uniqueName="26" name="Column26" queryTableFieldId="26" dataDxfId="390"/>
    <tableColumn id="27" xr3:uid="{00000000-0010-0000-0000-00001B000000}" uniqueName="27" name="Column27" queryTableFieldId="27" dataDxfId="389"/>
    <tableColumn id="28" xr3:uid="{00000000-0010-0000-0000-00001C000000}" uniqueName="28" name="Column28" queryTableFieldId="28" dataDxfId="388"/>
    <tableColumn id="29" xr3:uid="{00000000-0010-0000-0000-00001D000000}" uniqueName="29" name="Column29" queryTableFieldId="29" dataDxfId="387"/>
    <tableColumn id="30" xr3:uid="{00000000-0010-0000-0000-00001E000000}" uniqueName="30" name="Column30" queryTableFieldId="30" dataDxfId="386"/>
    <tableColumn id="31" xr3:uid="{00000000-0010-0000-0000-00001F000000}" uniqueName="31" name="Column31" queryTableFieldId="31" dataDxfId="385"/>
    <tableColumn id="32" xr3:uid="{00000000-0010-0000-0000-000020000000}" uniqueName="32" name="Column32" queryTableFieldId="32" dataDxfId="384"/>
    <tableColumn id="33" xr3:uid="{00000000-0010-0000-0000-000021000000}" uniqueName="33" name="Column33" queryTableFieldId="33" dataDxfId="383"/>
    <tableColumn id="34" xr3:uid="{00000000-0010-0000-0000-000022000000}" uniqueName="34" name="Column34" queryTableFieldId="34" dataDxfId="382"/>
    <tableColumn id="35" xr3:uid="{00000000-0010-0000-0000-000023000000}" uniqueName="35" name="Column35" queryTableFieldId="35" dataDxfId="381"/>
    <tableColumn id="36" xr3:uid="{00000000-0010-0000-0000-000024000000}" uniqueName="36" name="Column36" queryTableFieldId="36" dataDxfId="380"/>
    <tableColumn id="37" xr3:uid="{00000000-0010-0000-0000-000025000000}" uniqueName="37" name="Column37" queryTableFieldId="37" dataDxfId="379"/>
    <tableColumn id="38" xr3:uid="{00000000-0010-0000-0000-000026000000}" uniqueName="38" name="Column38" queryTableFieldId="38" dataDxfId="378"/>
    <tableColumn id="39" xr3:uid="{00000000-0010-0000-0000-000027000000}" uniqueName="39" name="Column39" queryTableFieldId="39" dataDxfId="377"/>
    <tableColumn id="40" xr3:uid="{00000000-0010-0000-0000-000028000000}" uniqueName="40" name="Column40" queryTableFieldId="40" dataDxfId="376"/>
    <tableColumn id="41" xr3:uid="{00000000-0010-0000-0000-000029000000}" uniqueName="41" name="Column41" queryTableFieldId="41" dataDxfId="375"/>
    <tableColumn id="42" xr3:uid="{00000000-0010-0000-0000-00002A000000}" uniqueName="42" name="Column42" queryTableFieldId="42" dataDxfId="374"/>
    <tableColumn id="43" xr3:uid="{00000000-0010-0000-0000-00002B000000}" uniqueName="43" name="Column43" queryTableFieldId="43" dataDxfId="373"/>
    <tableColumn id="44" xr3:uid="{00000000-0010-0000-0000-00002C000000}" uniqueName="44" name="Column44" queryTableFieldId="44" dataDxfId="372"/>
    <tableColumn id="45" xr3:uid="{00000000-0010-0000-0000-00002D000000}" uniqueName="45" name="Column45" queryTableFieldId="45" dataDxfId="371"/>
    <tableColumn id="46" xr3:uid="{00000000-0010-0000-0000-00002E000000}" uniqueName="46" name="Column46" queryTableFieldId="46" dataDxfId="370"/>
    <tableColumn id="47" xr3:uid="{00000000-0010-0000-0000-00002F000000}" uniqueName="47" name="Column47" queryTableFieldId="47" dataDxfId="369"/>
    <tableColumn id="48" xr3:uid="{00000000-0010-0000-0000-000030000000}" uniqueName="48" name="Column48" queryTableFieldId="48" dataDxfId="368"/>
    <tableColumn id="49" xr3:uid="{00000000-0010-0000-0000-000031000000}" uniqueName="49" name="Column49" queryTableFieldId="49" dataDxfId="367"/>
    <tableColumn id="50" xr3:uid="{00000000-0010-0000-0000-000032000000}" uniqueName="50" name="Column50" queryTableFieldId="50" dataDxfId="366"/>
    <tableColumn id="51" xr3:uid="{00000000-0010-0000-0000-000033000000}" uniqueName="51" name="Column51" queryTableFieldId="51" dataDxfId="365"/>
    <tableColumn id="52" xr3:uid="{00000000-0010-0000-0000-000034000000}" uniqueName="52" name="Column52" queryTableFieldId="52" dataDxfId="364"/>
    <tableColumn id="53" xr3:uid="{00000000-0010-0000-0000-000035000000}" uniqueName="53" name="Column53" queryTableFieldId="53" dataDxfId="363"/>
    <tableColumn id="54" xr3:uid="{00000000-0010-0000-0000-000036000000}" uniqueName="54" name="Column54" queryTableFieldId="54" dataDxfId="362"/>
    <tableColumn id="55" xr3:uid="{00000000-0010-0000-0000-000037000000}" uniqueName="55" name="Column55" queryTableFieldId="55" dataDxfId="361"/>
    <tableColumn id="56" xr3:uid="{00000000-0010-0000-0000-000038000000}" uniqueName="56" name="Column56" queryTableFieldId="56" dataDxfId="360"/>
    <tableColumn id="57" xr3:uid="{00000000-0010-0000-0000-000039000000}" uniqueName="57" name="Column57" queryTableFieldId="57" dataDxfId="359"/>
    <tableColumn id="58" xr3:uid="{00000000-0010-0000-0000-00003A000000}" uniqueName="58" name="Column58" queryTableFieldId="58" dataDxfId="358"/>
    <tableColumn id="59" xr3:uid="{00000000-0010-0000-0000-00003B000000}" uniqueName="59" name="Column59" queryTableFieldId="59" dataDxfId="357"/>
    <tableColumn id="60" xr3:uid="{00000000-0010-0000-0000-00003C000000}" uniqueName="60" name="Column60" queryTableFieldId="60" dataDxfId="3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2020_01_12_19_29_12_pointmutation" displayName="_2020_01_12_19_29_12_pointmutation" ref="A1:BH22" tableType="queryTable" totalsRowShown="0">
  <autoFilter ref="A1:BH22" xr:uid="{00000000-0009-0000-0100-000002000000}"/>
  <tableColumns count="60">
    <tableColumn id="1" xr3:uid="{00000000-0010-0000-0100-000001000000}" uniqueName="1" name="Column1" queryTableFieldId="1" dataDxfId="355"/>
    <tableColumn id="2" xr3:uid="{00000000-0010-0000-0100-000002000000}" uniqueName="2" name="Column2" queryTableFieldId="2" dataDxfId="354"/>
    <tableColumn id="3" xr3:uid="{00000000-0010-0000-0100-000003000000}" uniqueName="3" name="Column3" queryTableFieldId="3" dataDxfId="353"/>
    <tableColumn id="4" xr3:uid="{00000000-0010-0000-0100-000004000000}" uniqueName="4" name="Column4" queryTableFieldId="4" dataDxfId="352"/>
    <tableColumn id="5" xr3:uid="{00000000-0010-0000-0100-000005000000}" uniqueName="5" name="Column5" queryTableFieldId="5" dataDxfId="351"/>
    <tableColumn id="6" xr3:uid="{00000000-0010-0000-0100-000006000000}" uniqueName="6" name="Column6" queryTableFieldId="6" dataDxfId="350"/>
    <tableColumn id="7" xr3:uid="{00000000-0010-0000-0100-000007000000}" uniqueName="7" name="Column7" queryTableFieldId="7" dataDxfId="349"/>
    <tableColumn id="8" xr3:uid="{00000000-0010-0000-0100-000008000000}" uniqueName="8" name="Column8" queryTableFieldId="8" dataDxfId="348"/>
    <tableColumn id="9" xr3:uid="{00000000-0010-0000-0100-000009000000}" uniqueName="9" name="Column9" queryTableFieldId="9" dataDxfId="347"/>
    <tableColumn id="10" xr3:uid="{00000000-0010-0000-0100-00000A000000}" uniqueName="10" name="Column10" queryTableFieldId="10" dataDxfId="346"/>
    <tableColumn id="11" xr3:uid="{00000000-0010-0000-0100-00000B000000}" uniqueName="11" name="Column11" queryTableFieldId="11" dataDxfId="345"/>
    <tableColumn id="12" xr3:uid="{00000000-0010-0000-0100-00000C000000}" uniqueName="12" name="Column12" queryTableFieldId="12" dataDxfId="344"/>
    <tableColumn id="13" xr3:uid="{00000000-0010-0000-0100-00000D000000}" uniqueName="13" name="Column13" queryTableFieldId="13" dataDxfId="343"/>
    <tableColumn id="14" xr3:uid="{00000000-0010-0000-0100-00000E000000}" uniqueName="14" name="Column14" queryTableFieldId="14" dataDxfId="342"/>
    <tableColumn id="15" xr3:uid="{00000000-0010-0000-0100-00000F000000}" uniqueName="15" name="Column15" queryTableFieldId="15" dataDxfId="341"/>
    <tableColumn id="16" xr3:uid="{00000000-0010-0000-0100-000010000000}" uniqueName="16" name="Column16" queryTableFieldId="16" dataDxfId="340"/>
    <tableColumn id="17" xr3:uid="{00000000-0010-0000-0100-000011000000}" uniqueName="17" name="Column17" queryTableFieldId="17" dataDxfId="339"/>
    <tableColumn id="18" xr3:uid="{00000000-0010-0000-0100-000012000000}" uniqueName="18" name="Column18" queryTableFieldId="18" dataDxfId="338"/>
    <tableColumn id="19" xr3:uid="{00000000-0010-0000-0100-000013000000}" uniqueName="19" name="Column19" queryTableFieldId="19" dataDxfId="337"/>
    <tableColumn id="20" xr3:uid="{00000000-0010-0000-0100-000014000000}" uniqueName="20" name="Column20" queryTableFieldId="20" dataDxfId="336"/>
    <tableColumn id="21" xr3:uid="{00000000-0010-0000-0100-000015000000}" uniqueName="21" name="Column21" queryTableFieldId="21" dataDxfId="335"/>
    <tableColumn id="22" xr3:uid="{00000000-0010-0000-0100-000016000000}" uniqueName="22" name="Column22" queryTableFieldId="22" dataDxfId="334"/>
    <tableColumn id="23" xr3:uid="{00000000-0010-0000-0100-000017000000}" uniqueName="23" name="Column23" queryTableFieldId="23" dataDxfId="333"/>
    <tableColumn id="24" xr3:uid="{00000000-0010-0000-0100-000018000000}" uniqueName="24" name="Column24" queryTableFieldId="24" dataDxfId="332"/>
    <tableColumn id="25" xr3:uid="{00000000-0010-0000-0100-000019000000}" uniqueName="25" name="Column25" queryTableFieldId="25" dataDxfId="331"/>
    <tableColumn id="26" xr3:uid="{00000000-0010-0000-0100-00001A000000}" uniqueName="26" name="Column26" queryTableFieldId="26" dataDxfId="330"/>
    <tableColumn id="27" xr3:uid="{00000000-0010-0000-0100-00001B000000}" uniqueName="27" name="Column27" queryTableFieldId="27" dataDxfId="329"/>
    <tableColumn id="28" xr3:uid="{00000000-0010-0000-0100-00001C000000}" uniqueName="28" name="Column28" queryTableFieldId="28" dataDxfId="328"/>
    <tableColumn id="29" xr3:uid="{00000000-0010-0000-0100-00001D000000}" uniqueName="29" name="Column29" queryTableFieldId="29" dataDxfId="327"/>
    <tableColumn id="30" xr3:uid="{00000000-0010-0000-0100-00001E000000}" uniqueName="30" name="Column30" queryTableFieldId="30" dataDxfId="326"/>
    <tableColumn id="31" xr3:uid="{00000000-0010-0000-0100-00001F000000}" uniqueName="31" name="Column31" queryTableFieldId="31" dataDxfId="325"/>
    <tableColumn id="32" xr3:uid="{00000000-0010-0000-0100-000020000000}" uniqueName="32" name="Column32" queryTableFieldId="32" dataDxfId="324"/>
    <tableColumn id="33" xr3:uid="{00000000-0010-0000-0100-000021000000}" uniqueName="33" name="Column33" queryTableFieldId="33" dataDxfId="323"/>
    <tableColumn id="34" xr3:uid="{00000000-0010-0000-0100-000022000000}" uniqueName="34" name="Column34" queryTableFieldId="34" dataDxfId="322"/>
    <tableColumn id="35" xr3:uid="{00000000-0010-0000-0100-000023000000}" uniqueName="35" name="Column35" queryTableFieldId="35" dataDxfId="321"/>
    <tableColumn id="36" xr3:uid="{00000000-0010-0000-0100-000024000000}" uniqueName="36" name="Column36" queryTableFieldId="36" dataDxfId="320"/>
    <tableColumn id="37" xr3:uid="{00000000-0010-0000-0100-000025000000}" uniqueName="37" name="Column37" queryTableFieldId="37" dataDxfId="319"/>
    <tableColumn id="38" xr3:uid="{00000000-0010-0000-0100-000026000000}" uniqueName="38" name="Column38" queryTableFieldId="38" dataDxfId="318"/>
    <tableColumn id="39" xr3:uid="{00000000-0010-0000-0100-000027000000}" uniqueName="39" name="Column39" queryTableFieldId="39" dataDxfId="317"/>
    <tableColumn id="40" xr3:uid="{00000000-0010-0000-0100-000028000000}" uniqueName="40" name="Column40" queryTableFieldId="40" dataDxfId="316"/>
    <tableColumn id="41" xr3:uid="{00000000-0010-0000-0100-000029000000}" uniqueName="41" name="Column41" queryTableFieldId="41" dataDxfId="315"/>
    <tableColumn id="42" xr3:uid="{00000000-0010-0000-0100-00002A000000}" uniqueName="42" name="Column42" queryTableFieldId="42" dataDxfId="314"/>
    <tableColumn id="43" xr3:uid="{00000000-0010-0000-0100-00002B000000}" uniqueName="43" name="Column43" queryTableFieldId="43" dataDxfId="313"/>
    <tableColumn id="44" xr3:uid="{00000000-0010-0000-0100-00002C000000}" uniqueName="44" name="Column44" queryTableFieldId="44" dataDxfId="312"/>
    <tableColumn id="45" xr3:uid="{00000000-0010-0000-0100-00002D000000}" uniqueName="45" name="Column45" queryTableFieldId="45" dataDxfId="311"/>
    <tableColumn id="46" xr3:uid="{00000000-0010-0000-0100-00002E000000}" uniqueName="46" name="Column46" queryTableFieldId="46" dataDxfId="310"/>
    <tableColumn id="47" xr3:uid="{00000000-0010-0000-0100-00002F000000}" uniqueName="47" name="Column47" queryTableFieldId="47" dataDxfId="309"/>
    <tableColumn id="48" xr3:uid="{00000000-0010-0000-0100-000030000000}" uniqueName="48" name="Column48" queryTableFieldId="48" dataDxfId="308"/>
    <tableColumn id="49" xr3:uid="{00000000-0010-0000-0100-000031000000}" uniqueName="49" name="Column49" queryTableFieldId="49" dataDxfId="307"/>
    <tableColumn id="50" xr3:uid="{00000000-0010-0000-0100-000032000000}" uniqueName="50" name="Column50" queryTableFieldId="50" dataDxfId="306"/>
    <tableColumn id="51" xr3:uid="{00000000-0010-0000-0100-000033000000}" uniqueName="51" name="Column51" queryTableFieldId="51" dataDxfId="305"/>
    <tableColumn id="52" xr3:uid="{00000000-0010-0000-0100-000034000000}" uniqueName="52" name="Column52" queryTableFieldId="52" dataDxfId="304"/>
    <tableColumn id="53" xr3:uid="{00000000-0010-0000-0100-000035000000}" uniqueName="53" name="Column53" queryTableFieldId="53" dataDxfId="303"/>
    <tableColumn id="54" xr3:uid="{00000000-0010-0000-0100-000036000000}" uniqueName="54" name="Column54" queryTableFieldId="54" dataDxfId="302"/>
    <tableColumn id="55" xr3:uid="{00000000-0010-0000-0100-000037000000}" uniqueName="55" name="Column55" queryTableFieldId="55" dataDxfId="301"/>
    <tableColumn id="56" xr3:uid="{00000000-0010-0000-0100-000038000000}" uniqueName="56" name="Column56" queryTableFieldId="56" dataDxfId="300"/>
    <tableColumn id="57" xr3:uid="{00000000-0010-0000-0100-000039000000}" uniqueName="57" name="Column57" queryTableFieldId="57" dataDxfId="299"/>
    <tableColumn id="58" xr3:uid="{00000000-0010-0000-0100-00003A000000}" uniqueName="58" name="Column58" queryTableFieldId="58" dataDxfId="298"/>
    <tableColumn id="59" xr3:uid="{00000000-0010-0000-0100-00003B000000}" uniqueName="59" name="Column59" queryTableFieldId="59" dataDxfId="297"/>
    <tableColumn id="60" xr3:uid="{00000000-0010-0000-0100-00003C000000}" uniqueName="60" name="Column60" queryTableFieldId="60" dataDxfId="29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_2020_01_13_02_12_33_pointmutation__2" displayName="_2020_01_13_02_12_33_pointmutation__2" ref="A1:BH22" tableType="queryTable" totalsRowShown="0">
  <autoFilter ref="A1:BH22" xr:uid="{00000000-0009-0000-0100-000004000000}"/>
  <tableColumns count="60">
    <tableColumn id="1" xr3:uid="{00000000-0010-0000-0200-000001000000}" uniqueName="1" name="Column1" queryTableFieldId="1" dataDxfId="295"/>
    <tableColumn id="2" xr3:uid="{00000000-0010-0000-0200-000002000000}" uniqueName="2" name="Column2" queryTableFieldId="2"/>
    <tableColumn id="3" xr3:uid="{00000000-0010-0000-0200-000003000000}" uniqueName="3" name="Column3" queryTableFieldId="3" dataDxfId="294"/>
    <tableColumn id="4" xr3:uid="{00000000-0010-0000-0200-000004000000}" uniqueName="4" name="Column4" queryTableFieldId="4" dataDxfId="293"/>
    <tableColumn id="5" xr3:uid="{00000000-0010-0000-0200-000005000000}" uniqueName="5" name="Column5" queryTableFieldId="5" dataDxfId="292"/>
    <tableColumn id="6" xr3:uid="{00000000-0010-0000-0200-000006000000}" uniqueName="6" name="Column6" queryTableFieldId="6" dataDxfId="291"/>
    <tableColumn id="7" xr3:uid="{00000000-0010-0000-0200-000007000000}" uniqueName="7" name="Column7" queryTableFieldId="7" dataDxfId="290"/>
    <tableColumn id="8" xr3:uid="{00000000-0010-0000-0200-000008000000}" uniqueName="8" name="Column8" queryTableFieldId="8" dataDxfId="289"/>
    <tableColumn id="9" xr3:uid="{00000000-0010-0000-0200-000009000000}" uniqueName="9" name="Column9" queryTableFieldId="9" dataDxfId="288"/>
    <tableColumn id="10" xr3:uid="{00000000-0010-0000-0200-00000A000000}" uniqueName="10" name="Column10" queryTableFieldId="10" dataDxfId="287"/>
    <tableColumn id="11" xr3:uid="{00000000-0010-0000-0200-00000B000000}" uniqueName="11" name="Column11" queryTableFieldId="11"/>
    <tableColumn id="12" xr3:uid="{00000000-0010-0000-0200-00000C000000}" uniqueName="12" name="Column12" queryTableFieldId="12" dataDxfId="286"/>
    <tableColumn id="13" xr3:uid="{00000000-0010-0000-0200-00000D000000}" uniqueName="13" name="Column13" queryTableFieldId="13" dataDxfId="285"/>
    <tableColumn id="14" xr3:uid="{00000000-0010-0000-0200-00000E000000}" uniqueName="14" name="Column14" queryTableFieldId="14" dataDxfId="284"/>
    <tableColumn id="15" xr3:uid="{00000000-0010-0000-0200-00000F000000}" uniqueName="15" name="Column15" queryTableFieldId="15" dataDxfId="283"/>
    <tableColumn id="16" xr3:uid="{00000000-0010-0000-0200-000010000000}" uniqueName="16" name="Column16" queryTableFieldId="16" dataDxfId="282"/>
    <tableColumn id="17" xr3:uid="{00000000-0010-0000-0200-000011000000}" uniqueName="17" name="Column17" queryTableFieldId="17" dataDxfId="281"/>
    <tableColumn id="18" xr3:uid="{00000000-0010-0000-0200-000012000000}" uniqueName="18" name="Column18" queryTableFieldId="18" dataDxfId="280"/>
    <tableColumn id="19" xr3:uid="{00000000-0010-0000-0200-000013000000}" uniqueName="19" name="Column19" queryTableFieldId="19"/>
    <tableColumn id="20" xr3:uid="{00000000-0010-0000-0200-000014000000}" uniqueName="20" name="Column20" queryTableFieldId="20" dataDxfId="279"/>
    <tableColumn id="21" xr3:uid="{00000000-0010-0000-0200-000015000000}" uniqueName="21" name="Column21" queryTableFieldId="21" dataDxfId="278"/>
    <tableColumn id="22" xr3:uid="{00000000-0010-0000-0200-000016000000}" uniqueName="22" name="Column22" queryTableFieldId="22" dataDxfId="277"/>
    <tableColumn id="23" xr3:uid="{00000000-0010-0000-0200-000017000000}" uniqueName="23" name="Column23" queryTableFieldId="23" dataDxfId="276"/>
    <tableColumn id="24" xr3:uid="{00000000-0010-0000-0200-000018000000}" uniqueName="24" name="Column24" queryTableFieldId="24" dataDxfId="275"/>
    <tableColumn id="25" xr3:uid="{00000000-0010-0000-0200-000019000000}" uniqueName="25" name="Column25" queryTableFieldId="25" dataDxfId="274"/>
    <tableColumn id="26" xr3:uid="{00000000-0010-0000-0200-00001A000000}" uniqueName="26" name="Column26" queryTableFieldId="26" dataDxfId="273"/>
    <tableColumn id="27" xr3:uid="{00000000-0010-0000-0200-00001B000000}" uniqueName="27" name="Column27" queryTableFieldId="27" dataDxfId="272"/>
    <tableColumn id="28" xr3:uid="{00000000-0010-0000-0200-00001C000000}" uniqueName="28" name="Column28" queryTableFieldId="28" dataDxfId="271"/>
    <tableColumn id="29" xr3:uid="{00000000-0010-0000-0200-00001D000000}" uniqueName="29" name="Column29" queryTableFieldId="29" dataDxfId="270"/>
    <tableColumn id="30" xr3:uid="{00000000-0010-0000-0200-00001E000000}" uniqueName="30" name="Column30" queryTableFieldId="30" dataDxfId="269"/>
    <tableColumn id="31" xr3:uid="{00000000-0010-0000-0200-00001F000000}" uniqueName="31" name="Column31" queryTableFieldId="31" dataDxfId="268"/>
    <tableColumn id="32" xr3:uid="{00000000-0010-0000-0200-000020000000}" uniqueName="32" name="Column32" queryTableFieldId="32" dataDxfId="267"/>
    <tableColumn id="33" xr3:uid="{00000000-0010-0000-0200-000021000000}" uniqueName="33" name="Column33" queryTableFieldId="33" dataDxfId="266"/>
    <tableColumn id="34" xr3:uid="{00000000-0010-0000-0200-000022000000}" uniqueName="34" name="Column34" queryTableFieldId="34" dataDxfId="265"/>
    <tableColumn id="35" xr3:uid="{00000000-0010-0000-0200-000023000000}" uniqueName="35" name="Column35" queryTableFieldId="35"/>
    <tableColumn id="36" xr3:uid="{00000000-0010-0000-0200-000024000000}" uniqueName="36" name="Column36" queryTableFieldId="36" dataDxfId="264"/>
    <tableColumn id="37" xr3:uid="{00000000-0010-0000-0200-000025000000}" uniqueName="37" name="Column37" queryTableFieldId="37" dataDxfId="263"/>
    <tableColumn id="38" xr3:uid="{00000000-0010-0000-0200-000026000000}" uniqueName="38" name="Column38" queryTableFieldId="38" dataDxfId="262"/>
    <tableColumn id="39" xr3:uid="{00000000-0010-0000-0200-000027000000}" uniqueName="39" name="Column39" queryTableFieldId="39" dataDxfId="261"/>
    <tableColumn id="40" xr3:uid="{00000000-0010-0000-0200-000028000000}" uniqueName="40" name="Column40" queryTableFieldId="40" dataDxfId="260"/>
    <tableColumn id="41" xr3:uid="{00000000-0010-0000-0200-000029000000}" uniqueName="41" name="Column41" queryTableFieldId="41" dataDxfId="259"/>
    <tableColumn id="42" xr3:uid="{00000000-0010-0000-0200-00002A000000}" uniqueName="42" name="Column42" queryTableFieldId="42" dataDxfId="258"/>
    <tableColumn id="43" xr3:uid="{00000000-0010-0000-0200-00002B000000}" uniqueName="43" name="Column43" queryTableFieldId="43" dataDxfId="257"/>
    <tableColumn id="44" xr3:uid="{00000000-0010-0000-0200-00002C000000}" uniqueName="44" name="Column44" queryTableFieldId="44" dataDxfId="256"/>
    <tableColumn id="45" xr3:uid="{00000000-0010-0000-0200-00002D000000}" uniqueName="45" name="Column45" queryTableFieldId="45" dataDxfId="255"/>
    <tableColumn id="46" xr3:uid="{00000000-0010-0000-0200-00002E000000}" uniqueName="46" name="Column46" queryTableFieldId="46" dataDxfId="254"/>
    <tableColumn id="47" xr3:uid="{00000000-0010-0000-0200-00002F000000}" uniqueName="47" name="Column47" queryTableFieldId="47" dataDxfId="253"/>
    <tableColumn id="48" xr3:uid="{00000000-0010-0000-0200-000030000000}" uniqueName="48" name="Column48" queryTableFieldId="48" dataDxfId="252"/>
    <tableColumn id="49" xr3:uid="{00000000-0010-0000-0200-000031000000}" uniqueName="49" name="Column49" queryTableFieldId="49" dataDxfId="251"/>
    <tableColumn id="50" xr3:uid="{00000000-0010-0000-0200-000032000000}" uniqueName="50" name="Column50" queryTableFieldId="50" dataDxfId="250"/>
    <tableColumn id="51" xr3:uid="{00000000-0010-0000-0200-000033000000}" uniqueName="51" name="Column51" queryTableFieldId="51" dataDxfId="249"/>
    <tableColumn id="52" xr3:uid="{00000000-0010-0000-0200-000034000000}" uniqueName="52" name="Column52" queryTableFieldId="52" dataDxfId="248"/>
    <tableColumn id="53" xr3:uid="{00000000-0010-0000-0200-000035000000}" uniqueName="53" name="Column53" queryTableFieldId="53" dataDxfId="247"/>
    <tableColumn id="54" xr3:uid="{00000000-0010-0000-0200-000036000000}" uniqueName="54" name="Column54" queryTableFieldId="54" dataDxfId="246"/>
    <tableColumn id="55" xr3:uid="{00000000-0010-0000-0200-000037000000}" uniqueName="55" name="Column55" queryTableFieldId="55" dataDxfId="245"/>
    <tableColumn id="56" xr3:uid="{00000000-0010-0000-0200-000038000000}" uniqueName="56" name="Column56" queryTableFieldId="56" dataDxfId="244"/>
    <tableColumn id="57" xr3:uid="{00000000-0010-0000-0200-000039000000}" uniqueName="57" name="Column57" queryTableFieldId="57" dataDxfId="243"/>
    <tableColumn id="58" xr3:uid="{00000000-0010-0000-0200-00003A000000}" uniqueName="58" name="Column58" queryTableFieldId="58" dataDxfId="242"/>
    <tableColumn id="59" xr3:uid="{00000000-0010-0000-0200-00003B000000}" uniqueName="59" name="Column59" queryTableFieldId="59" dataDxfId="241"/>
    <tableColumn id="60" xr3:uid="{00000000-0010-0000-0200-00003C000000}" uniqueName="60" name="Column60" queryTableFieldId="60" dataDxfId="2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71EBD2-70A0-4C71-A101-7391521475E5}" name="_2020_01_13_17_34_41_groupmutation" displayName="_2020_01_13_17_34_41_groupmutation" ref="A1:BH22" tableType="queryTable" totalsRowShown="0">
  <autoFilter ref="A1:BH22" xr:uid="{1C76B2DB-D42F-4326-AF0D-398155ECC109}"/>
  <tableColumns count="60">
    <tableColumn id="1" xr3:uid="{CDC252CA-6E78-4526-96AB-79066853CC6D}" uniqueName="1" name="Column1" queryTableFieldId="1" dataDxfId="239"/>
    <tableColumn id="2" xr3:uid="{21E92620-2BAA-4AC5-AC06-E7F412B4B276}" uniqueName="2" name="Column2" queryTableFieldId="2" dataDxfId="238"/>
    <tableColumn id="3" xr3:uid="{D6CACEC4-3402-473D-B3DB-85F360BA89F5}" uniqueName="3" name="Column3" queryTableFieldId="3" dataDxfId="237"/>
    <tableColumn id="4" xr3:uid="{3D9C7D27-2C89-47F9-995E-C9CA495FABF4}" uniqueName="4" name="Column4" queryTableFieldId="4" dataDxfId="236"/>
    <tableColumn id="5" xr3:uid="{F885CF59-5008-45F5-951F-E043C397EBC5}" uniqueName="5" name="Column5" queryTableFieldId="5" dataDxfId="235"/>
    <tableColumn id="6" xr3:uid="{17F6C56A-E351-4D42-BB1D-F43DB2AC2AC1}" uniqueName="6" name="Column6" queryTableFieldId="6" dataDxfId="234"/>
    <tableColumn id="7" xr3:uid="{EEED05D6-9B29-4069-8DE6-5896F8513DAA}" uniqueName="7" name="Column7" queryTableFieldId="7" dataDxfId="233"/>
    <tableColumn id="8" xr3:uid="{582A8C99-982B-43A5-AE18-6EB630882AC1}" uniqueName="8" name="Column8" queryTableFieldId="8" dataDxfId="232"/>
    <tableColumn id="9" xr3:uid="{CCB99686-AA12-4EF7-9DF1-76A6360C0C5F}" uniqueName="9" name="Column9" queryTableFieldId="9" dataDxfId="231"/>
    <tableColumn id="10" xr3:uid="{D7FC021A-8A22-4B9D-B0CE-689DB1D8D51E}" uniqueName="10" name="Column10" queryTableFieldId="10" dataDxfId="230"/>
    <tableColumn id="11" xr3:uid="{FB59C1B6-EEFF-4950-8044-792F8947797D}" uniqueName="11" name="Column11" queryTableFieldId="11" dataDxfId="229"/>
    <tableColumn id="12" xr3:uid="{F476CB95-64FD-4EED-B5F0-FB3085F3B7BA}" uniqueName="12" name="Column12" queryTableFieldId="12" dataDxfId="228"/>
    <tableColumn id="13" xr3:uid="{E551A507-C12F-4A93-AE57-4779E94E150E}" uniqueName="13" name="Column13" queryTableFieldId="13" dataDxfId="227"/>
    <tableColumn id="14" xr3:uid="{2188F127-26FF-43F7-BBB1-DEFA7DE8E330}" uniqueName="14" name="Column14" queryTableFieldId="14" dataDxfId="226"/>
    <tableColumn id="15" xr3:uid="{150576D7-F541-4B85-A1BC-9E14FA470716}" uniqueName="15" name="Column15" queryTableFieldId="15" dataDxfId="225"/>
    <tableColumn id="16" xr3:uid="{E92C8196-5D83-4782-BCFD-E2A0A2F163E0}" uniqueName="16" name="Column16" queryTableFieldId="16" dataDxfId="224"/>
    <tableColumn id="17" xr3:uid="{EA9B175D-EDEB-470A-B3BC-FAAEB8D98295}" uniqueName="17" name="Column17" queryTableFieldId="17" dataDxfId="223"/>
    <tableColumn id="18" xr3:uid="{CDB85165-3367-486D-A470-5F8227B9D2E8}" uniqueName="18" name="Column18" queryTableFieldId="18" dataDxfId="222"/>
    <tableColumn id="19" xr3:uid="{623A0581-DE20-40D9-89FA-5A5AA185B9E0}" uniqueName="19" name="Column19" queryTableFieldId="19" dataDxfId="221"/>
    <tableColumn id="20" xr3:uid="{9970B358-60F7-46FA-AD18-7D798E4E02B5}" uniqueName="20" name="Column20" queryTableFieldId="20" dataDxfId="220"/>
    <tableColumn id="21" xr3:uid="{235140AC-6691-449F-B3AE-A4821A290C05}" uniqueName="21" name="Column21" queryTableFieldId="21" dataDxfId="219"/>
    <tableColumn id="22" xr3:uid="{9AF8F33E-8CD8-430B-980E-566977B153EC}" uniqueName="22" name="Column22" queryTableFieldId="22" dataDxfId="218"/>
    <tableColumn id="23" xr3:uid="{A8BF946E-D8BA-449F-BF6F-D834863A6BA9}" uniqueName="23" name="Column23" queryTableFieldId="23" dataDxfId="217"/>
    <tableColumn id="24" xr3:uid="{4AD2A67E-F176-4AEB-B8CB-A93E7B017278}" uniqueName="24" name="Column24" queryTableFieldId="24" dataDxfId="216"/>
    <tableColumn id="25" xr3:uid="{D42493D3-4B6D-43EF-BB0D-D7072EC0B304}" uniqueName="25" name="Column25" queryTableFieldId="25" dataDxfId="215"/>
    <tableColumn id="26" xr3:uid="{32673936-E21A-4DF6-9050-F9C66D7D5ECA}" uniqueName="26" name="Column26" queryTableFieldId="26" dataDxfId="214"/>
    <tableColumn id="27" xr3:uid="{A8769FF1-DECB-4B7E-855B-B603490E9041}" uniqueName="27" name="Column27" queryTableFieldId="27" dataDxfId="213"/>
    <tableColumn id="28" xr3:uid="{4A8DE765-1B9F-46EA-A88E-C906084B2E34}" uniqueName="28" name="Column28" queryTableFieldId="28" dataDxfId="212"/>
    <tableColumn id="29" xr3:uid="{FB638F5B-2BF8-426F-A6D1-B979C14CBD49}" uniqueName="29" name="Column29" queryTableFieldId="29" dataDxfId="211"/>
    <tableColumn id="30" xr3:uid="{D3420B8F-C1F0-42BC-AFD9-B3C17A0B7F5E}" uniqueName="30" name="Column30" queryTableFieldId="30" dataDxfId="210"/>
    <tableColumn id="31" xr3:uid="{3D8C11D4-379E-4713-BB18-E9BD76639EB2}" uniqueName="31" name="Column31" queryTableFieldId="31" dataDxfId="209"/>
    <tableColumn id="32" xr3:uid="{C12BFC9F-C9BA-4CBF-AB66-86AE6C6AA67F}" uniqueName="32" name="Column32" queryTableFieldId="32" dataDxfId="208"/>
    <tableColumn id="33" xr3:uid="{EC7E7935-A2C0-4C18-B2A0-2F1CDDCFC534}" uniqueName="33" name="Column33" queryTableFieldId="33" dataDxfId="207"/>
    <tableColumn id="34" xr3:uid="{AD92CB82-FAFD-4336-8CB8-8A8484B4C3C0}" uniqueName="34" name="Column34" queryTableFieldId="34" dataDxfId="206"/>
    <tableColumn id="35" xr3:uid="{6D0AFA28-4D1E-4AB4-B26C-081494CB8502}" uniqueName="35" name="Column35" queryTableFieldId="35" dataDxfId="205"/>
    <tableColumn id="36" xr3:uid="{A4C85EE3-FF9D-4D76-9C6E-C7A6D9AA719C}" uniqueName="36" name="Column36" queryTableFieldId="36" dataDxfId="204"/>
    <tableColumn id="37" xr3:uid="{EBA03F3B-7A20-4552-B12F-B330DE2FED8D}" uniqueName="37" name="Column37" queryTableFieldId="37" dataDxfId="203"/>
    <tableColumn id="38" xr3:uid="{FB1EAC17-9D82-448C-B8AA-4FA2F986A5E2}" uniqueName="38" name="Column38" queryTableFieldId="38" dataDxfId="202"/>
    <tableColumn id="39" xr3:uid="{3028C5FB-9FBD-40E2-828E-7BD0EF0DF6F9}" uniqueName="39" name="Column39" queryTableFieldId="39" dataDxfId="201"/>
    <tableColumn id="40" xr3:uid="{0DA0EA56-FCAA-4BE7-A4A7-79990D855440}" uniqueName="40" name="Column40" queryTableFieldId="40" dataDxfId="200"/>
    <tableColumn id="41" xr3:uid="{034C0A55-7B2E-4762-8527-ECD0B76CC661}" uniqueName="41" name="Column41" queryTableFieldId="41" dataDxfId="199"/>
    <tableColumn id="42" xr3:uid="{632244DC-064D-484A-8819-3C268B556DFE}" uniqueName="42" name="Column42" queryTableFieldId="42" dataDxfId="198"/>
    <tableColumn id="43" xr3:uid="{80062D94-D094-47D4-AC83-201431B1E808}" uniqueName="43" name="Column43" queryTableFieldId="43" dataDxfId="197"/>
    <tableColumn id="44" xr3:uid="{41CF24FC-F3AE-45CA-B5EF-1852FE46ED0B}" uniqueName="44" name="Column44" queryTableFieldId="44" dataDxfId="196"/>
    <tableColumn id="45" xr3:uid="{70831A94-61D6-4D31-AF43-D98AD0875DE7}" uniqueName="45" name="Column45" queryTableFieldId="45" dataDxfId="195"/>
    <tableColumn id="46" xr3:uid="{88997DE5-7B87-402B-A146-D038A2A3A9B2}" uniqueName="46" name="Column46" queryTableFieldId="46" dataDxfId="194"/>
    <tableColumn id="47" xr3:uid="{4D1DCDBC-732F-46C2-AC01-A05646CD294E}" uniqueName="47" name="Column47" queryTableFieldId="47" dataDxfId="193"/>
    <tableColumn id="48" xr3:uid="{720DA941-1194-49A8-B238-BC98D0367E5E}" uniqueName="48" name="Column48" queryTableFieldId="48" dataDxfId="192"/>
    <tableColumn id="49" xr3:uid="{0DDFE0B5-3145-45EB-A220-E93AB66663C6}" uniqueName="49" name="Column49" queryTableFieldId="49" dataDxfId="191"/>
    <tableColumn id="50" xr3:uid="{F4EBDBBD-F479-419A-95EF-86AF78869300}" uniqueName="50" name="Column50" queryTableFieldId="50" dataDxfId="190"/>
    <tableColumn id="51" xr3:uid="{EA18634B-1FBE-4455-A37C-10AE1C7A8525}" uniqueName="51" name="Column51" queryTableFieldId="51" dataDxfId="189"/>
    <tableColumn id="52" xr3:uid="{0D1889E4-26B1-4957-8001-BAC3C982D3AF}" uniqueName="52" name="Column52" queryTableFieldId="52" dataDxfId="188"/>
    <tableColumn id="53" xr3:uid="{4CA30A23-EF10-4399-BFD0-20C16EB726CC}" uniqueName="53" name="Column53" queryTableFieldId="53" dataDxfId="187"/>
    <tableColumn id="54" xr3:uid="{E665EF77-996C-4CE1-BFBB-B23811540ACC}" uniqueName="54" name="Column54" queryTableFieldId="54" dataDxfId="186"/>
    <tableColumn id="55" xr3:uid="{1F99B668-2B05-4582-828B-BBC9A47267C3}" uniqueName="55" name="Column55" queryTableFieldId="55" dataDxfId="185"/>
    <tableColumn id="56" xr3:uid="{A2260679-5D2B-47AA-AFBA-3389A0EF74A8}" uniqueName="56" name="Column56" queryTableFieldId="56" dataDxfId="184"/>
    <tableColumn id="57" xr3:uid="{F7C5A91E-6478-46EF-B234-3CD8D1C7D705}" uniqueName="57" name="Column57" queryTableFieldId="57" dataDxfId="183"/>
    <tableColumn id="58" xr3:uid="{240D06FC-1822-4C97-8478-F2379BCA7374}" uniqueName="58" name="Column58" queryTableFieldId="58" dataDxfId="182"/>
    <tableColumn id="59" xr3:uid="{8E222D53-A3B9-4AB6-AD56-9CA168E389BD}" uniqueName="59" name="Column59" queryTableFieldId="59" dataDxfId="181"/>
    <tableColumn id="60" xr3:uid="{522560BA-A6FB-4336-8860-99435F24CC4D}" uniqueName="60" name="Column60" queryTableFieldId="60" dataDxfId="18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BDDFF6-5CD6-4C59-A8D2-5E9249197B8B}" name="_2020_01_14_00_56_05_groupmutation" displayName="_2020_01_14_00_56_05_groupmutation" ref="A1:BH22" tableType="queryTable" totalsRowShown="0">
  <autoFilter ref="A1:BH22" xr:uid="{784E79FB-1509-471D-BD7B-285A3EDD780C}"/>
  <tableColumns count="60">
    <tableColumn id="1" xr3:uid="{C7D880A5-7699-4F05-8E02-948AE5315860}" uniqueName="1" name="Column1" queryTableFieldId="1" dataDxfId="179"/>
    <tableColumn id="2" xr3:uid="{CD827638-30E5-405A-B4AF-4A1D3AAA6A2A}" uniqueName="2" name="Column2" queryTableFieldId="2" dataDxfId="178"/>
    <tableColumn id="3" xr3:uid="{428C2A1E-8A22-4D4E-B47C-AB041B3DC0B1}" uniqueName="3" name="Column3" queryTableFieldId="3" dataDxfId="177"/>
    <tableColumn id="4" xr3:uid="{A05B0704-2900-4F4A-83DE-A16A281E2475}" uniqueName="4" name="Column4" queryTableFieldId="4" dataDxfId="176"/>
    <tableColumn id="5" xr3:uid="{B02724CF-E12F-429D-BF0C-AC26E97B6AFA}" uniqueName="5" name="Column5" queryTableFieldId="5" dataDxfId="175"/>
    <tableColumn id="6" xr3:uid="{6F6B5694-08D1-4C25-B973-0CA37CAF8A47}" uniqueName="6" name="Column6" queryTableFieldId="6" dataDxfId="174"/>
    <tableColumn id="7" xr3:uid="{49B4FECE-1931-4EC8-B17D-9B4762917FCF}" uniqueName="7" name="Column7" queryTableFieldId="7" dataDxfId="173"/>
    <tableColumn id="8" xr3:uid="{3B8BE2D5-1D50-4CBF-B7BC-AAB4B6B8B644}" uniqueName="8" name="Column8" queryTableFieldId="8" dataDxfId="172"/>
    <tableColumn id="9" xr3:uid="{5C2E5797-50A2-447C-9EF1-548D0BAF5AC4}" uniqueName="9" name="Column9" queryTableFieldId="9" dataDxfId="171"/>
    <tableColumn id="10" xr3:uid="{00E3EB72-95DE-4342-B7F6-E3F268675FDB}" uniqueName="10" name="Column10" queryTableFieldId="10" dataDxfId="170"/>
    <tableColumn id="11" xr3:uid="{AAFA9483-7C60-484C-971F-A07D3DC7CAC5}" uniqueName="11" name="Column11" queryTableFieldId="11" dataDxfId="169"/>
    <tableColumn id="12" xr3:uid="{DF939A63-73D2-422C-A28B-B3F01BF300A2}" uniqueName="12" name="Column12" queryTableFieldId="12" dataDxfId="168"/>
    <tableColumn id="13" xr3:uid="{20C4D5B3-07C7-436B-B93D-6DE071A11A4E}" uniqueName="13" name="Column13" queryTableFieldId="13" dataDxfId="167"/>
    <tableColumn id="14" xr3:uid="{26EA70E2-93D6-4CC4-8B53-8E680C2EF063}" uniqueName="14" name="Column14" queryTableFieldId="14" dataDxfId="166"/>
    <tableColumn id="15" xr3:uid="{9A7F6337-D492-4787-98AA-8771BA998DDC}" uniqueName="15" name="Column15" queryTableFieldId="15" dataDxfId="165"/>
    <tableColumn id="16" xr3:uid="{58711304-B01B-43B8-9259-F273AADC1A27}" uniqueName="16" name="Column16" queryTableFieldId="16" dataDxfId="164"/>
    <tableColumn id="17" xr3:uid="{14AA28AC-E5DE-4478-8E2E-1BFFB4D7F1E9}" uniqueName="17" name="Column17" queryTableFieldId="17" dataDxfId="163"/>
    <tableColumn id="18" xr3:uid="{02E1B7FD-D0AD-4010-B586-D4F9E0E0E1AF}" uniqueName="18" name="Column18" queryTableFieldId="18" dataDxfId="162"/>
    <tableColumn id="19" xr3:uid="{0BEB09D0-375E-4E1D-8814-6CE62988FA86}" uniqueName="19" name="Column19" queryTableFieldId="19" dataDxfId="161"/>
    <tableColumn id="20" xr3:uid="{B5696A79-8BD9-4041-B063-A092F9AE644B}" uniqueName="20" name="Column20" queryTableFieldId="20" dataDxfId="160"/>
    <tableColumn id="21" xr3:uid="{08A0C1CD-CBD4-4173-A235-B8229134824F}" uniqueName="21" name="Column21" queryTableFieldId="21" dataDxfId="159"/>
    <tableColumn id="22" xr3:uid="{2427EEE4-F38D-40FF-A45C-0B2EC6ACD6F6}" uniqueName="22" name="Column22" queryTableFieldId="22" dataDxfId="158"/>
    <tableColumn id="23" xr3:uid="{1C50F0EC-8A45-47C4-9AC4-719D3C13CAFB}" uniqueName="23" name="Column23" queryTableFieldId="23" dataDxfId="157"/>
    <tableColumn id="24" xr3:uid="{BB8A4981-8157-4203-97DE-CCC66A1687AD}" uniqueName="24" name="Column24" queryTableFieldId="24" dataDxfId="156"/>
    <tableColumn id="25" xr3:uid="{13B11E6F-CBB1-4528-BE49-BAFDD25DF671}" uniqueName="25" name="Column25" queryTableFieldId="25" dataDxfId="155"/>
    <tableColumn id="26" xr3:uid="{44CC78F9-532F-4819-8CF4-AA71AA9C51FC}" uniqueName="26" name="Column26" queryTableFieldId="26" dataDxfId="154"/>
    <tableColumn id="27" xr3:uid="{06D1D093-29C4-4899-9582-344BFB0A2238}" uniqueName="27" name="Column27" queryTableFieldId="27" dataDxfId="153"/>
    <tableColumn id="28" xr3:uid="{84559E07-6215-4CBE-B6E2-847BA63F90D5}" uniqueName="28" name="Column28" queryTableFieldId="28" dataDxfId="152"/>
    <tableColumn id="29" xr3:uid="{B1789589-A908-42E1-A374-E443904DEC11}" uniqueName="29" name="Column29" queryTableFieldId="29" dataDxfId="151"/>
    <tableColumn id="30" xr3:uid="{EFF9E538-BC5A-4500-B5EF-719BE253DD0D}" uniqueName="30" name="Column30" queryTableFieldId="30" dataDxfId="150"/>
    <tableColumn id="31" xr3:uid="{C60D76C3-3AB1-4137-AD4A-7F05FE5C7BF2}" uniqueName="31" name="Column31" queryTableFieldId="31" dataDxfId="149"/>
    <tableColumn id="32" xr3:uid="{2ACF094A-F85D-48E5-AB22-735194A6B113}" uniqueName="32" name="Column32" queryTableFieldId="32" dataDxfId="148"/>
    <tableColumn id="33" xr3:uid="{60C1049F-43D2-48EB-B142-46F87222DE07}" uniqueName="33" name="Column33" queryTableFieldId="33" dataDxfId="147"/>
    <tableColumn id="34" xr3:uid="{2E4DFBC3-76F8-4268-ADF0-C99E3E7B4A23}" uniqueName="34" name="Column34" queryTableFieldId="34" dataDxfId="146"/>
    <tableColumn id="35" xr3:uid="{B68C5E35-9A95-4104-967C-DCB8EC3C2A3A}" uniqueName="35" name="Column35" queryTableFieldId="35" dataDxfId="145"/>
    <tableColumn id="36" xr3:uid="{7B5DA9CD-93C5-4C4C-A3D8-DB3A676C1004}" uniqueName="36" name="Column36" queryTableFieldId="36" dataDxfId="144"/>
    <tableColumn id="37" xr3:uid="{D67EE848-7D64-48B0-A067-795C6ADCCF10}" uniqueName="37" name="Column37" queryTableFieldId="37" dataDxfId="143"/>
    <tableColumn id="38" xr3:uid="{EB9E15D7-D046-496E-BA18-9B364E852F64}" uniqueName="38" name="Column38" queryTableFieldId="38" dataDxfId="142"/>
    <tableColumn id="39" xr3:uid="{F71EA4E3-5B01-4107-9807-B711DE2AA6A7}" uniqueName="39" name="Column39" queryTableFieldId="39" dataDxfId="141"/>
    <tableColumn id="40" xr3:uid="{249F33BE-DC96-4353-BDB8-142319601D64}" uniqueName="40" name="Column40" queryTableFieldId="40" dataDxfId="140"/>
    <tableColumn id="41" xr3:uid="{0C1CD3B9-6D93-403B-ACA7-4B63E622E26A}" uniqueName="41" name="Column41" queryTableFieldId="41" dataDxfId="139"/>
    <tableColumn id="42" xr3:uid="{74EB83C6-9B52-4657-8F83-CFA17476B83D}" uniqueName="42" name="Column42" queryTableFieldId="42" dataDxfId="138"/>
    <tableColumn id="43" xr3:uid="{7A2790C2-B3C0-489F-8325-C2E37D2B80CE}" uniqueName="43" name="Column43" queryTableFieldId="43" dataDxfId="137"/>
    <tableColumn id="44" xr3:uid="{81430047-3CB5-41B5-BCE8-25D48829E13D}" uniqueName="44" name="Column44" queryTableFieldId="44" dataDxfId="136"/>
    <tableColumn id="45" xr3:uid="{4C931A30-695E-4BD3-9578-4FDAA15197E3}" uniqueName="45" name="Column45" queryTableFieldId="45" dataDxfId="135"/>
    <tableColumn id="46" xr3:uid="{C0960AE7-CC93-499F-A3A3-587CC47BA508}" uniqueName="46" name="Column46" queryTableFieldId="46" dataDxfId="134"/>
    <tableColumn id="47" xr3:uid="{10EE94EE-FDFF-469A-B749-7A320103E45B}" uniqueName="47" name="Column47" queryTableFieldId="47" dataDxfId="133"/>
    <tableColumn id="48" xr3:uid="{8E49308E-FBCB-4714-A8CD-DFDD09954F46}" uniqueName="48" name="Column48" queryTableFieldId="48" dataDxfId="132"/>
    <tableColumn id="49" xr3:uid="{F3B895FC-5E7B-42D8-84E2-02F44ABDA5A8}" uniqueName="49" name="Column49" queryTableFieldId="49" dataDxfId="131"/>
    <tableColumn id="50" xr3:uid="{7DB817D9-926E-4437-8BB6-29CBB4AF5F5A}" uniqueName="50" name="Column50" queryTableFieldId="50" dataDxfId="130"/>
    <tableColumn id="51" xr3:uid="{0C48203B-BD42-4F8C-A3E8-0287C5274F6D}" uniqueName="51" name="Column51" queryTableFieldId="51" dataDxfId="129"/>
    <tableColumn id="52" xr3:uid="{98B1CB5B-282E-4E0D-A38C-66B8883168FB}" uniqueName="52" name="Column52" queryTableFieldId="52" dataDxfId="128"/>
    <tableColumn id="53" xr3:uid="{7425C3E5-57E6-46CA-952A-CC96A0C538DC}" uniqueName="53" name="Column53" queryTableFieldId="53" dataDxfId="127"/>
    <tableColumn id="54" xr3:uid="{5F3BA285-2018-48DA-9B3C-4E7911F71694}" uniqueName="54" name="Column54" queryTableFieldId="54" dataDxfId="126"/>
    <tableColumn id="55" xr3:uid="{F74DFC1A-8BCC-4060-A9B0-C02EC6816F5A}" uniqueName="55" name="Column55" queryTableFieldId="55" dataDxfId="125"/>
    <tableColumn id="56" xr3:uid="{E0AC3D91-E93B-4FC0-8B48-8378C6A6C672}" uniqueName="56" name="Column56" queryTableFieldId="56" dataDxfId="124"/>
    <tableColumn id="57" xr3:uid="{2FA04F37-490B-4C4E-8844-574D66611D78}" uniqueName="57" name="Column57" queryTableFieldId="57" dataDxfId="123"/>
    <tableColumn id="58" xr3:uid="{66F76CCF-EAA1-4CAB-A751-DE8701F173CE}" uniqueName="58" name="Column58" queryTableFieldId="58" dataDxfId="122"/>
    <tableColumn id="59" xr3:uid="{606A7756-8305-4FDF-AE81-11FCD70E9764}" uniqueName="59" name="Column59" queryTableFieldId="59" dataDxfId="121"/>
    <tableColumn id="60" xr3:uid="{9DADCEEB-98BD-4B12-A6B7-963701644C5B}" uniqueName="60" name="Column60" queryTableFieldId="60" dataDxfId="1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507169-E9F5-44E5-AF80-90B41E800CF9}" name="_2020_01_15_12_20_08_groupmutation__2" displayName="_2020_01_15_12_20_08_groupmutation__2" ref="A1:BH22" tableType="queryTable" totalsRowShown="0">
  <autoFilter ref="A1:BH22" xr:uid="{22C5C4E7-FB9B-42EC-9421-3330DCBA2819}"/>
  <tableColumns count="60">
    <tableColumn id="1" xr3:uid="{DEA3CD67-B559-4F24-AD9E-0A5FE21DA1B7}" uniqueName="1" name="Column1" queryTableFieldId="1" dataDxfId="119"/>
    <tableColumn id="2" xr3:uid="{36C42E2B-6878-4D38-A239-7810C7569AA0}" uniqueName="2" name="Column2" queryTableFieldId="2" dataDxfId="118"/>
    <tableColumn id="3" xr3:uid="{B6F1CFA7-5F4D-471C-A557-862F7792BA84}" uniqueName="3" name="Column3" queryTableFieldId="3" dataDxfId="117"/>
    <tableColumn id="4" xr3:uid="{466AA2E7-DD1D-4B7A-A0FA-CCCA5F4EFCFA}" uniqueName="4" name="Column4" queryTableFieldId="4" dataDxfId="116"/>
    <tableColumn id="5" xr3:uid="{0820F993-B2B8-4388-B529-CA2C671FB2C5}" uniqueName="5" name="Column5" queryTableFieldId="5" dataDxfId="115"/>
    <tableColumn id="6" xr3:uid="{59D3A71B-A02C-4DB4-82AA-D611EC3A637F}" uniqueName="6" name="Column6" queryTableFieldId="6" dataDxfId="114"/>
    <tableColumn id="7" xr3:uid="{6F2F8690-4E55-429B-9896-A9BE60D78CA1}" uniqueName="7" name="Column7" queryTableFieldId="7" dataDxfId="113"/>
    <tableColumn id="8" xr3:uid="{B1DD1E0C-BAA8-4084-AD3C-99FB8E68F720}" uniqueName="8" name="Column8" queryTableFieldId="8" dataDxfId="112"/>
    <tableColumn id="9" xr3:uid="{0D2712B7-28AA-458D-A571-DA310C54FCE7}" uniqueName="9" name="Column9" queryTableFieldId="9" dataDxfId="111"/>
    <tableColumn id="10" xr3:uid="{1172B45D-8D8B-42A9-A0DF-C73217903C95}" uniqueName="10" name="Column10" queryTableFieldId="10" dataDxfId="110"/>
    <tableColumn id="11" xr3:uid="{28AC327E-ED87-454A-A155-53A527927A91}" uniqueName="11" name="Column11" queryTableFieldId="11" dataDxfId="109"/>
    <tableColumn id="12" xr3:uid="{0EF1D1F4-A9C5-4B18-866D-3435499B7580}" uniqueName="12" name="Column12" queryTableFieldId="12" dataDxfId="108"/>
    <tableColumn id="13" xr3:uid="{206E167D-E54D-41F2-AF9D-0E94453C1561}" uniqueName="13" name="Column13" queryTableFieldId="13" dataDxfId="107"/>
    <tableColumn id="14" xr3:uid="{1222FD7E-F452-4F27-BD27-C2A3DDF50CB1}" uniqueName="14" name="Column14" queryTableFieldId="14" dataDxfId="106"/>
    <tableColumn id="15" xr3:uid="{70D65A3D-D383-4B0E-B53D-351490AD4C4F}" uniqueName="15" name="Column15" queryTableFieldId="15" dataDxfId="105"/>
    <tableColumn id="16" xr3:uid="{01349611-36F5-4156-AE7C-3CF1881254D4}" uniqueName="16" name="Column16" queryTableFieldId="16" dataDxfId="104"/>
    <tableColumn id="17" xr3:uid="{8358F1F4-CF01-44AA-9E5B-697A5FB150E1}" uniqueName="17" name="Column17" queryTableFieldId="17" dataDxfId="103"/>
    <tableColumn id="18" xr3:uid="{A72AFEF7-17B0-4EC9-B811-C76CC470E465}" uniqueName="18" name="Column18" queryTableFieldId="18" dataDxfId="102"/>
    <tableColumn id="19" xr3:uid="{F6E5DDED-5705-4811-A832-E601671FF475}" uniqueName="19" name="Column19" queryTableFieldId="19" dataDxfId="101"/>
    <tableColumn id="20" xr3:uid="{B89B89E2-E7B3-4E10-B5ED-EA6F8F0416C6}" uniqueName="20" name="Column20" queryTableFieldId="20" dataDxfId="100"/>
    <tableColumn id="21" xr3:uid="{20198B1F-DC2F-4E67-9649-811516CDBFD0}" uniqueName="21" name="Column21" queryTableFieldId="21" dataDxfId="99"/>
    <tableColumn id="22" xr3:uid="{8E09D3B3-AACC-4BE3-A8FF-E96F73690152}" uniqueName="22" name="Column22" queryTableFieldId="22" dataDxfId="98"/>
    <tableColumn id="23" xr3:uid="{2AD1CB89-774A-46DA-B25B-E46F89149121}" uniqueName="23" name="Column23" queryTableFieldId="23" dataDxfId="97"/>
    <tableColumn id="24" xr3:uid="{FF88D0FD-9416-4D1C-87D5-E13696CAE7AE}" uniqueName="24" name="Column24" queryTableFieldId="24" dataDxfId="96"/>
    <tableColumn id="25" xr3:uid="{F467DF30-DB34-40BD-ABF7-EBBB516C1491}" uniqueName="25" name="Column25" queryTableFieldId="25" dataDxfId="95"/>
    <tableColumn id="26" xr3:uid="{3D7FA96E-B62F-41CB-BFFE-4DC98A99D902}" uniqueName="26" name="Column26" queryTableFieldId="26" dataDxfId="94"/>
    <tableColumn id="27" xr3:uid="{AF048176-5A36-4491-A3AA-C86E22CAD7B8}" uniqueName="27" name="Column27" queryTableFieldId="27" dataDxfId="93"/>
    <tableColumn id="28" xr3:uid="{DE1BB07F-4505-41E0-95EC-53AE63E15AA2}" uniqueName="28" name="Column28" queryTableFieldId="28" dataDxfId="92"/>
    <tableColumn id="29" xr3:uid="{2430DDFE-ABF2-434F-9F2E-6D70C8AEF6A1}" uniqueName="29" name="Column29" queryTableFieldId="29" dataDxfId="91"/>
    <tableColumn id="30" xr3:uid="{A99829ED-6EEB-4EF9-BA74-439F4854246B}" uniqueName="30" name="Column30" queryTableFieldId="30" dataDxfId="90"/>
    <tableColumn id="31" xr3:uid="{4A3FCBB4-7AA7-44E2-8F8F-DE1A86DA3D52}" uniqueName="31" name="Column31" queryTableFieldId="31" dataDxfId="89"/>
    <tableColumn id="32" xr3:uid="{6F43DD28-99DD-41B0-B115-0B9B89B8114D}" uniqueName="32" name="Column32" queryTableFieldId="32" dataDxfId="88"/>
    <tableColumn id="33" xr3:uid="{D37F3DD2-0F29-41B3-BFE7-7EB3BCECB156}" uniqueName="33" name="Column33" queryTableFieldId="33" dataDxfId="87"/>
    <tableColumn id="34" xr3:uid="{67F45B75-7707-4694-A8D4-9CA5059F0758}" uniqueName="34" name="Column34" queryTableFieldId="34" dataDxfId="86"/>
    <tableColumn id="35" xr3:uid="{46235981-8321-485F-8F7B-51408CFBE676}" uniqueName="35" name="Column35" queryTableFieldId="35" dataDxfId="85"/>
    <tableColumn id="36" xr3:uid="{D3C45914-9314-48F4-BC3D-E6680D1ED86F}" uniqueName="36" name="Column36" queryTableFieldId="36" dataDxfId="84"/>
    <tableColumn id="37" xr3:uid="{4D42D3D5-1319-4DD3-BDE9-4973CFBD79BD}" uniqueName="37" name="Column37" queryTableFieldId="37" dataDxfId="83"/>
    <tableColumn id="38" xr3:uid="{72C34D34-DBED-4221-A8EC-0EC74DECF6D6}" uniqueName="38" name="Column38" queryTableFieldId="38" dataDxfId="82"/>
    <tableColumn id="39" xr3:uid="{40219C57-7665-4F5A-90E5-814F96BCF709}" uniqueName="39" name="Column39" queryTableFieldId="39" dataDxfId="81"/>
    <tableColumn id="40" xr3:uid="{EFF61C39-568F-4C8E-BF26-FBD92D731841}" uniqueName="40" name="Column40" queryTableFieldId="40" dataDxfId="80"/>
    <tableColumn id="41" xr3:uid="{3FE61E90-EEE0-41DB-81F3-0782145F02C6}" uniqueName="41" name="Column41" queryTableFieldId="41" dataDxfId="79"/>
    <tableColumn id="42" xr3:uid="{11F881E2-7FD9-4AF0-A332-60FEC7135184}" uniqueName="42" name="Column42" queryTableFieldId="42" dataDxfId="78"/>
    <tableColumn id="43" xr3:uid="{3C561D41-AFCE-49DD-A639-6418E376986B}" uniqueName="43" name="Column43" queryTableFieldId="43" dataDxfId="77"/>
    <tableColumn id="44" xr3:uid="{973E49E5-3F85-41B7-8CBC-16F6FA3131E0}" uniqueName="44" name="Column44" queryTableFieldId="44" dataDxfId="76"/>
    <tableColumn id="45" xr3:uid="{8D8E61FA-7235-443D-B577-FD874359D102}" uniqueName="45" name="Column45" queryTableFieldId="45" dataDxfId="75"/>
    <tableColumn id="46" xr3:uid="{86C2FA15-D00C-45B6-A0A6-CAE614E6B727}" uniqueName="46" name="Column46" queryTableFieldId="46" dataDxfId="74"/>
    <tableColumn id="47" xr3:uid="{0E5F9EBC-D2E5-4EAE-B84E-930797C17DD8}" uniqueName="47" name="Column47" queryTableFieldId="47" dataDxfId="73"/>
    <tableColumn id="48" xr3:uid="{D975FE54-FDD2-4BF4-8D34-5D7BBD9FFD5F}" uniqueName="48" name="Column48" queryTableFieldId="48" dataDxfId="72"/>
    <tableColumn id="49" xr3:uid="{FE29A491-5BC1-448C-95B8-895EB35618EA}" uniqueName="49" name="Column49" queryTableFieldId="49" dataDxfId="71"/>
    <tableColumn id="50" xr3:uid="{8365EDA4-49F8-457D-BE9F-23045CD946C5}" uniqueName="50" name="Column50" queryTableFieldId="50" dataDxfId="70"/>
    <tableColumn id="51" xr3:uid="{15583B62-A0BA-4403-88E7-28D1BD3F14E8}" uniqueName="51" name="Column51" queryTableFieldId="51" dataDxfId="69"/>
    <tableColumn id="52" xr3:uid="{F416B1E9-8164-40D2-A011-6C97798384F0}" uniqueName="52" name="Column52" queryTableFieldId="52" dataDxfId="68"/>
    <tableColumn id="53" xr3:uid="{DCF6AFB7-BFB7-4F6C-94AE-262ED97BA0FD}" uniqueName="53" name="Column53" queryTableFieldId="53" dataDxfId="67"/>
    <tableColumn id="54" xr3:uid="{2E71F1BE-24B2-49B8-ACE8-24AC8A46C0E0}" uniqueName="54" name="Column54" queryTableFieldId="54" dataDxfId="66"/>
    <tableColumn id="55" xr3:uid="{F3850EC4-A8C5-4065-ADDB-EC2DACDB5D6F}" uniqueName="55" name="Column55" queryTableFieldId="55" dataDxfId="65"/>
    <tableColumn id="56" xr3:uid="{83D350A3-C9F1-408B-8F26-142328517E9D}" uniqueName="56" name="Column56" queryTableFieldId="56" dataDxfId="64"/>
    <tableColumn id="57" xr3:uid="{D048A316-5E23-4953-A752-5582D9699737}" uniqueName="57" name="Column57" queryTableFieldId="57" dataDxfId="63"/>
    <tableColumn id="58" xr3:uid="{DEEA7FF7-61C2-4BEF-8061-9737979A8CB7}" uniqueName="58" name="Column58" queryTableFieldId="58" dataDxfId="62"/>
    <tableColumn id="59" xr3:uid="{BBEE276D-D6C4-4609-BD29-53484D720D5A}" uniqueName="59" name="Column59" queryTableFieldId="59" dataDxfId="61"/>
    <tableColumn id="60" xr3:uid="{4E31FC83-3036-494A-A506-3790C025EC15}" uniqueName="60" name="Column60" queryTableFieldId="60" dataDxfId="6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B955D3-1192-4C24-B6CF-9EAF507BF00E}" name="_2020_01_16_08_15_14_groupmutation" displayName="_2020_01_16_08_15_14_groupmutation" ref="A1:BH22" tableType="queryTable" totalsRowShown="0">
  <autoFilter ref="A1:BH22" xr:uid="{396034CC-E763-433F-B86D-BE307597E959}"/>
  <tableColumns count="60">
    <tableColumn id="1" xr3:uid="{ECF2BB07-F978-40E6-87C7-20AC8018C2E9}" uniqueName="1" name="Column1" queryTableFieldId="1" dataDxfId="59"/>
    <tableColumn id="2" xr3:uid="{39A7A588-2E45-4865-9EBA-22B140E44A4D}" uniqueName="2" name="Column2" queryTableFieldId="2" dataDxfId="58"/>
    <tableColumn id="3" xr3:uid="{7FB6A351-219F-4D07-AD36-16C67EA6BA3E}" uniqueName="3" name="Column3" queryTableFieldId="3" dataDxfId="57"/>
    <tableColumn id="4" xr3:uid="{8AAA5860-C1E6-4A36-9857-A72C48C556BA}" uniqueName="4" name="Column4" queryTableFieldId="4" dataDxfId="56"/>
    <tableColumn id="5" xr3:uid="{818D3437-A32D-49E2-8851-80B341E9E0F2}" uniqueName="5" name="Column5" queryTableFieldId="5" dataDxfId="55"/>
    <tableColumn id="6" xr3:uid="{8F70AB8E-86EC-4CEB-90AF-E20AFAC18ED7}" uniqueName="6" name="Column6" queryTableFieldId="6" dataDxfId="54"/>
    <tableColumn id="7" xr3:uid="{4413A83D-CAFC-44D1-A82C-DF7370265B61}" uniqueName="7" name="Column7" queryTableFieldId="7" dataDxfId="53"/>
    <tableColumn id="8" xr3:uid="{7FEEA3E1-AFD6-48F7-9453-4E3D4E74B041}" uniqueName="8" name="Column8" queryTableFieldId="8" dataDxfId="52"/>
    <tableColumn id="9" xr3:uid="{41F04CAF-0CF9-4568-9AAB-B0961DB964BE}" uniqueName="9" name="Column9" queryTableFieldId="9" dataDxfId="51"/>
    <tableColumn id="10" xr3:uid="{EA99AB14-841B-4FF3-AE98-20F15D63C8F8}" uniqueName="10" name="Column10" queryTableFieldId="10" dataDxfId="50"/>
    <tableColumn id="11" xr3:uid="{2BADD8BA-7EBC-4766-9D00-F23892214834}" uniqueName="11" name="Column11" queryTableFieldId="11" dataDxfId="49"/>
    <tableColumn id="12" xr3:uid="{7C41B262-04FC-4D1C-9A63-FDA91B3A5697}" uniqueName="12" name="Column12" queryTableFieldId="12" dataDxfId="48"/>
    <tableColumn id="13" xr3:uid="{C1ACAE6B-CF4B-4374-8B24-F6CF01D8C182}" uniqueName="13" name="Column13" queryTableFieldId="13" dataDxfId="47"/>
    <tableColumn id="14" xr3:uid="{B7946552-9FC1-4A48-83E0-E6F0286B35ED}" uniqueName="14" name="Column14" queryTableFieldId="14" dataDxfId="46"/>
    <tableColumn id="15" xr3:uid="{29BACBDB-D282-4E91-A2CE-B44FF167DFBC}" uniqueName="15" name="Column15" queryTableFieldId="15" dataDxfId="45"/>
    <tableColumn id="16" xr3:uid="{EBEE4A7A-A386-432A-A9E4-DADD121F6D4F}" uniqueName="16" name="Column16" queryTableFieldId="16" dataDxfId="44"/>
    <tableColumn id="17" xr3:uid="{33DD85A6-48B4-4A38-9222-3ADDFD5FC0FC}" uniqueName="17" name="Column17" queryTableFieldId="17" dataDxfId="43"/>
    <tableColumn id="18" xr3:uid="{07F64531-37A0-431A-92A2-B5403594666F}" uniqueName="18" name="Column18" queryTableFieldId="18" dataDxfId="42"/>
    <tableColumn id="19" xr3:uid="{F80DF978-3225-4966-8CA6-6FD4F4C62722}" uniqueName="19" name="Column19" queryTableFieldId="19" dataDxfId="41"/>
    <tableColumn id="20" xr3:uid="{3F0E8210-B3A8-4773-B9A8-48802BB629AB}" uniqueName="20" name="Column20" queryTableFieldId="20" dataDxfId="40"/>
    <tableColumn id="21" xr3:uid="{3C0D5194-A214-4C34-BE1C-AD7E4CAD4ED0}" uniqueName="21" name="Column21" queryTableFieldId="21" dataDxfId="39"/>
    <tableColumn id="22" xr3:uid="{95F704CB-6032-4580-9C11-AB2C636BA290}" uniqueName="22" name="Column22" queryTableFieldId="22" dataDxfId="38"/>
    <tableColumn id="23" xr3:uid="{8FD3BBE3-846B-4806-BE79-D5A5E252FF44}" uniqueName="23" name="Column23" queryTableFieldId="23" dataDxfId="37"/>
    <tableColumn id="24" xr3:uid="{ED5510FC-D9A0-41DF-9CDA-A6847CD02D16}" uniqueName="24" name="Column24" queryTableFieldId="24" dataDxfId="36"/>
    <tableColumn id="25" xr3:uid="{ABBCF5AE-E174-472E-99AE-BEDB5F9EB8E4}" uniqueName="25" name="Column25" queryTableFieldId="25" dataDxfId="35"/>
    <tableColumn id="26" xr3:uid="{F9ECEF82-E66E-43E2-BC56-4B8BC2B546DA}" uniqueName="26" name="Column26" queryTableFieldId="26" dataDxfId="34"/>
    <tableColumn id="27" xr3:uid="{1F6B1D56-BD1C-40EB-B54C-D2F7FB17C4F8}" uniqueName="27" name="Column27" queryTableFieldId="27" dataDxfId="33"/>
    <tableColumn id="28" xr3:uid="{A28BEB7D-5BA6-4D6C-8B5A-B75262690651}" uniqueName="28" name="Column28" queryTableFieldId="28" dataDxfId="32"/>
    <tableColumn id="29" xr3:uid="{4470178C-4C63-47E9-94D2-F8859811C8B9}" uniqueName="29" name="Column29" queryTableFieldId="29" dataDxfId="31"/>
    <tableColumn id="30" xr3:uid="{1F2ABE62-3659-484B-8F75-3FCCDE61F0FF}" uniqueName="30" name="Column30" queryTableFieldId="30" dataDxfId="30"/>
    <tableColumn id="31" xr3:uid="{D0B2B947-C1EF-454F-A629-3CE93AAE7473}" uniqueName="31" name="Column31" queryTableFieldId="31" dataDxfId="29"/>
    <tableColumn id="32" xr3:uid="{CD748D14-D31A-40EB-AF4F-1150B057DE37}" uniqueName="32" name="Column32" queryTableFieldId="32" dataDxfId="28"/>
    <tableColumn id="33" xr3:uid="{C3C95DB7-C39F-4EE3-9C22-2470D69CAAF9}" uniqueName="33" name="Column33" queryTableFieldId="33" dataDxfId="27"/>
    <tableColumn id="34" xr3:uid="{1E48174A-BE0F-4C0A-A501-E59497297DBB}" uniqueName="34" name="Column34" queryTableFieldId="34" dataDxfId="26"/>
    <tableColumn id="35" xr3:uid="{39390EDE-6EBB-4845-9138-5BE416CDD599}" uniqueName="35" name="Column35" queryTableFieldId="35" dataDxfId="25"/>
    <tableColumn id="36" xr3:uid="{C256FB8D-450E-4F12-A095-DB71CBBCEDA0}" uniqueName="36" name="Column36" queryTableFieldId="36" dataDxfId="24"/>
    <tableColumn id="37" xr3:uid="{0FECC389-2991-4DD5-BD82-A7FD48836D4E}" uniqueName="37" name="Column37" queryTableFieldId="37" dataDxfId="23"/>
    <tableColumn id="38" xr3:uid="{C0A4F90B-52E3-4256-8BE0-3687786F80A8}" uniqueName="38" name="Column38" queryTableFieldId="38" dataDxfId="22"/>
    <tableColumn id="39" xr3:uid="{9C190F04-60A9-470C-BDD1-E86DC242407E}" uniqueName="39" name="Column39" queryTableFieldId="39" dataDxfId="21"/>
    <tableColumn id="40" xr3:uid="{0C9711C5-9799-4898-8854-D495378CECE7}" uniqueName="40" name="Column40" queryTableFieldId="40" dataDxfId="20"/>
    <tableColumn id="41" xr3:uid="{E069D56F-9439-4652-B22B-34CA1ADE15A8}" uniqueName="41" name="Column41" queryTableFieldId="41" dataDxfId="19"/>
    <tableColumn id="42" xr3:uid="{C4F0A7DB-90FE-43DD-A744-DF48E614FB35}" uniqueName="42" name="Column42" queryTableFieldId="42" dataDxfId="18"/>
    <tableColumn id="43" xr3:uid="{B0BCDB35-20CF-4AFA-804A-3950C61B9139}" uniqueName="43" name="Column43" queryTableFieldId="43" dataDxfId="17"/>
    <tableColumn id="44" xr3:uid="{D83C9275-291A-4E11-AAC8-53A4D870FFEC}" uniqueName="44" name="Column44" queryTableFieldId="44" dataDxfId="16"/>
    <tableColumn id="45" xr3:uid="{28B4E1B0-F446-4FBD-8981-CBF94CDC3187}" uniqueName="45" name="Column45" queryTableFieldId="45" dataDxfId="15"/>
    <tableColumn id="46" xr3:uid="{498AA6EE-C911-4D92-BBFF-83B304F9941B}" uniqueName="46" name="Column46" queryTableFieldId="46" dataDxfId="14"/>
    <tableColumn id="47" xr3:uid="{B1E65D3D-FB33-4FCD-8845-05AB1D515989}" uniqueName="47" name="Column47" queryTableFieldId="47" dataDxfId="13"/>
    <tableColumn id="48" xr3:uid="{603B9C26-FCF3-4E8E-8F70-E3C2BEE4D05E}" uniqueName="48" name="Column48" queryTableFieldId="48" dataDxfId="12"/>
    <tableColumn id="49" xr3:uid="{EFFC9857-F8A8-413A-9EC9-57990DAFD1CE}" uniqueName="49" name="Column49" queryTableFieldId="49" dataDxfId="11"/>
    <tableColumn id="50" xr3:uid="{E55923AC-FD77-4FD4-84EF-4D475F7C7DB9}" uniqueName="50" name="Column50" queryTableFieldId="50" dataDxfId="10"/>
    <tableColumn id="51" xr3:uid="{3B047AA2-7987-4C4D-BE93-FEBBD85BB3F5}" uniqueName="51" name="Column51" queryTableFieldId="51" dataDxfId="9"/>
    <tableColumn id="52" xr3:uid="{A2F911AA-4011-4CDF-99BF-B4395E2A8694}" uniqueName="52" name="Column52" queryTableFieldId="52" dataDxfId="8"/>
    <tableColumn id="53" xr3:uid="{A08CB519-7F4F-4B98-9D20-7060D95ACAC2}" uniqueName="53" name="Column53" queryTableFieldId="53" dataDxfId="7"/>
    <tableColumn id="54" xr3:uid="{57CD2B8C-24FF-4F86-A759-8D5BB635ED7C}" uniqueName="54" name="Column54" queryTableFieldId="54" dataDxfId="6"/>
    <tableColumn id="55" xr3:uid="{F920C343-5014-4923-A3E4-563EAF48FD4E}" uniqueName="55" name="Column55" queryTableFieldId="55" dataDxfId="5"/>
    <tableColumn id="56" xr3:uid="{C75261B2-FC09-4549-8B05-B64924F0D2EB}" uniqueName="56" name="Column56" queryTableFieldId="56" dataDxfId="4"/>
    <tableColumn id="57" xr3:uid="{0F006B73-7631-4E6E-B57A-77A808CE7799}" uniqueName="57" name="Column57" queryTableFieldId="57" dataDxfId="3"/>
    <tableColumn id="58" xr3:uid="{B4ED5DBA-0C0D-461C-A02E-8E76743699D2}" uniqueName="58" name="Column58" queryTableFieldId="58" dataDxfId="2"/>
    <tableColumn id="59" xr3:uid="{1A71D916-03F7-4262-9EA2-703CB99D6FC2}" uniqueName="59" name="Column59" queryTableFieldId="59" dataDxfId="1"/>
    <tableColumn id="60" xr3:uid="{5D746C96-70E3-4776-81BE-BF4A807ECC48}" uniqueName="60" name="Column60" queryTableFieldId="6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1"/>
  <sheetViews>
    <sheetView topLeftCell="L1" workbookViewId="0">
      <selection activeCell="AW31" sqref="AW31"/>
    </sheetView>
  </sheetViews>
  <sheetFormatPr baseColWidth="10" defaultRowHeight="14.4" x14ac:dyDescent="0.3"/>
  <sheetData>
    <row r="1" spans="1:60" x14ac:dyDescent="0.3">
      <c r="A1" s="1">
        <v>43841.90519675926</v>
      </c>
      <c r="B1">
        <v>351</v>
      </c>
      <c r="C1" t="s">
        <v>0</v>
      </c>
      <c r="D1" t="s">
        <v>1</v>
      </c>
      <c r="E1" t="s">
        <v>2</v>
      </c>
      <c r="F1">
        <v>1522643136</v>
      </c>
      <c r="G1" t="s">
        <v>3</v>
      </c>
      <c r="H1" t="s">
        <v>4</v>
      </c>
      <c r="I1">
        <v>12</v>
      </c>
      <c r="J1" t="s">
        <v>5</v>
      </c>
      <c r="K1">
        <v>150</v>
      </c>
      <c r="L1" t="s">
        <v>6</v>
      </c>
      <c r="M1">
        <v>5</v>
      </c>
      <c r="N1" t="s">
        <v>7</v>
      </c>
      <c r="O1" t="s">
        <v>8</v>
      </c>
      <c r="P1" t="s">
        <v>9</v>
      </c>
      <c r="Q1">
        <v>0.2</v>
      </c>
      <c r="R1" t="s">
        <v>10</v>
      </c>
      <c r="S1">
        <v>0.9</v>
      </c>
      <c r="T1" t="s">
        <v>11</v>
      </c>
      <c r="U1">
        <v>0.5</v>
      </c>
      <c r="V1" t="s">
        <v>12</v>
      </c>
      <c r="W1">
        <v>2</v>
      </c>
      <c r="X1" t="s">
        <v>13</v>
      </c>
      <c r="Y1">
        <v>7</v>
      </c>
      <c r="Z1" t="s">
        <v>14</v>
      </c>
      <c r="AA1">
        <v>60</v>
      </c>
      <c r="AB1" t="s">
        <v>15</v>
      </c>
      <c r="AC1">
        <v>4</v>
      </c>
      <c r="AD1" t="s">
        <v>16</v>
      </c>
      <c r="AE1">
        <v>0.25</v>
      </c>
      <c r="AF1" t="s">
        <v>17</v>
      </c>
      <c r="AG1">
        <v>0.2</v>
      </c>
    </row>
    <row r="2" spans="1:60" x14ac:dyDescent="0.3">
      <c r="A2" s="1">
        <v>43841.913148148145</v>
      </c>
      <c r="B2">
        <v>197</v>
      </c>
      <c r="C2" t="s">
        <v>0</v>
      </c>
      <c r="D2" t="s">
        <v>1</v>
      </c>
      <c r="E2">
        <v>0</v>
      </c>
      <c r="F2" t="s">
        <v>18</v>
      </c>
      <c r="G2">
        <v>39.244857521936702</v>
      </c>
      <c r="H2" t="s">
        <v>19</v>
      </c>
      <c r="I2">
        <v>1.41934532876943</v>
      </c>
      <c r="J2" t="s">
        <v>20</v>
      </c>
      <c r="K2">
        <v>6.6109118160020603</v>
      </c>
      <c r="L2">
        <v>593533099.57955003</v>
      </c>
      <c r="M2" t="s">
        <v>21</v>
      </c>
      <c r="N2" t="s">
        <v>22</v>
      </c>
      <c r="O2">
        <v>1.9991172713541501</v>
      </c>
      <c r="P2" t="s">
        <v>23</v>
      </c>
      <c r="Q2" t="s">
        <v>24</v>
      </c>
      <c r="R2" t="s">
        <v>25</v>
      </c>
      <c r="S2">
        <v>2.2126284664833502</v>
      </c>
      <c r="T2" t="s">
        <v>26</v>
      </c>
      <c r="U2" t="s">
        <v>27</v>
      </c>
      <c r="V2" t="s">
        <v>28</v>
      </c>
      <c r="W2">
        <v>3.2824415606895698</v>
      </c>
      <c r="X2" t="s">
        <v>29</v>
      </c>
      <c r="Y2" t="s">
        <v>30</v>
      </c>
      <c r="Z2" t="s">
        <v>31</v>
      </c>
      <c r="AA2">
        <v>1.41934532876943</v>
      </c>
      <c r="AB2" t="s">
        <v>32</v>
      </c>
      <c r="AC2" t="s">
        <v>33</v>
      </c>
      <c r="AD2" t="s">
        <v>34</v>
      </c>
      <c r="AE2">
        <v>1.8372415777297999</v>
      </c>
      <c r="AF2" t="s">
        <v>35</v>
      </c>
      <c r="AG2" t="s">
        <v>36</v>
      </c>
      <c r="AH2" t="s">
        <v>37</v>
      </c>
      <c r="AI2">
        <v>2.24614526118794</v>
      </c>
      <c r="AJ2" t="s">
        <v>38</v>
      </c>
      <c r="AK2" t="s">
        <v>39</v>
      </c>
      <c r="AL2" t="s">
        <v>40</v>
      </c>
      <c r="AM2">
        <v>1.57348347558832</v>
      </c>
      <c r="AN2" t="s">
        <v>41</v>
      </c>
    </row>
    <row r="3" spans="1:60" x14ac:dyDescent="0.3">
      <c r="A3" s="1">
        <v>43841.921932870369</v>
      </c>
      <c r="B3">
        <v>395</v>
      </c>
      <c r="C3" t="s">
        <v>0</v>
      </c>
      <c r="D3" t="s">
        <v>1</v>
      </c>
      <c r="E3">
        <v>1</v>
      </c>
      <c r="F3" t="s">
        <v>42</v>
      </c>
      <c r="G3">
        <v>38.815838538253502</v>
      </c>
      <c r="H3" t="s">
        <v>19</v>
      </c>
      <c r="I3">
        <v>1.41934532876943</v>
      </c>
      <c r="J3" t="s">
        <v>42</v>
      </c>
      <c r="K3">
        <v>6.4856607709038796</v>
      </c>
      <c r="L3">
        <v>0.45234275037605398</v>
      </c>
      <c r="M3" t="s">
        <v>43</v>
      </c>
      <c r="N3" t="s">
        <v>31</v>
      </c>
      <c r="O3">
        <v>1.41934532876943</v>
      </c>
      <c r="P3" t="s">
        <v>32</v>
      </c>
      <c r="Q3" t="s">
        <v>44</v>
      </c>
      <c r="R3" t="s">
        <v>45</v>
      </c>
      <c r="S3">
        <v>1.44726372846754</v>
      </c>
      <c r="T3" t="s">
        <v>46</v>
      </c>
    </row>
    <row r="4" spans="1:60" x14ac:dyDescent="0.3">
      <c r="A4" s="1">
        <v>43841.931388888886</v>
      </c>
      <c r="B4">
        <v>582</v>
      </c>
      <c r="C4" t="s">
        <v>0</v>
      </c>
      <c r="D4" t="s">
        <v>1</v>
      </c>
      <c r="E4">
        <v>2</v>
      </c>
      <c r="F4" t="s">
        <v>47</v>
      </c>
      <c r="G4">
        <v>37.236397956651501</v>
      </c>
      <c r="H4" t="s">
        <v>48</v>
      </c>
      <c r="I4">
        <v>1.36410227710803</v>
      </c>
      <c r="J4" t="s">
        <v>42</v>
      </c>
      <c r="K4">
        <v>6.4856607709038796</v>
      </c>
      <c r="L4">
        <v>0.76617725651492197</v>
      </c>
      <c r="M4" t="s">
        <v>49</v>
      </c>
      <c r="N4" t="s">
        <v>45</v>
      </c>
      <c r="O4">
        <v>1.44726372846754</v>
      </c>
      <c r="P4" t="s">
        <v>50</v>
      </c>
      <c r="Q4" t="s">
        <v>51</v>
      </c>
      <c r="R4" t="s">
        <v>52</v>
      </c>
      <c r="S4">
        <v>1.6687694919140199</v>
      </c>
      <c r="T4" t="s">
        <v>53</v>
      </c>
      <c r="U4" t="s">
        <v>54</v>
      </c>
      <c r="V4" t="s">
        <v>55</v>
      </c>
      <c r="W4">
        <v>1.36410227710803</v>
      </c>
      <c r="X4" t="s">
        <v>56</v>
      </c>
    </row>
    <row r="5" spans="1:60" x14ac:dyDescent="0.3">
      <c r="A5" s="1">
        <v>43841.941458333335</v>
      </c>
      <c r="B5">
        <v>331</v>
      </c>
      <c r="C5" t="s">
        <v>0</v>
      </c>
      <c r="D5" t="s">
        <v>1</v>
      </c>
      <c r="E5">
        <v>3</v>
      </c>
      <c r="F5" t="s">
        <v>57</v>
      </c>
      <c r="G5">
        <v>37.096435726670997</v>
      </c>
      <c r="H5" t="s">
        <v>48</v>
      </c>
      <c r="I5">
        <v>1.36410227710803</v>
      </c>
      <c r="J5" t="s">
        <v>58</v>
      </c>
      <c r="K5">
        <v>6.2982143397920103</v>
      </c>
      <c r="L5">
        <v>0.94500122186267799</v>
      </c>
      <c r="M5" t="s">
        <v>49</v>
      </c>
      <c r="N5" t="s">
        <v>45</v>
      </c>
      <c r="O5">
        <v>1.44726372846754</v>
      </c>
      <c r="P5" t="s">
        <v>50</v>
      </c>
      <c r="Q5" t="s">
        <v>54</v>
      </c>
      <c r="R5" t="s">
        <v>55</v>
      </c>
      <c r="S5">
        <v>1.36410227710803</v>
      </c>
      <c r="T5" t="s">
        <v>59</v>
      </c>
      <c r="U5" t="s">
        <v>60</v>
      </c>
      <c r="V5" t="s">
        <v>61</v>
      </c>
      <c r="W5">
        <v>1.62870156729724</v>
      </c>
      <c r="X5" t="s">
        <v>62</v>
      </c>
      <c r="Y5" t="s">
        <v>63</v>
      </c>
      <c r="Z5" t="s">
        <v>64</v>
      </c>
      <c r="AA5">
        <v>1.6285005808239399</v>
      </c>
      <c r="AB5" t="s">
        <v>65</v>
      </c>
      <c r="AC5" t="s">
        <v>66</v>
      </c>
      <c r="AD5" t="s">
        <v>67</v>
      </c>
      <c r="AE5">
        <v>1.41882757363173</v>
      </c>
      <c r="AF5" t="s">
        <v>68</v>
      </c>
      <c r="AG5" t="s">
        <v>69</v>
      </c>
      <c r="AH5" t="s">
        <v>70</v>
      </c>
      <c r="AI5">
        <v>2.6031248928588</v>
      </c>
      <c r="AJ5" t="s">
        <v>71</v>
      </c>
    </row>
    <row r="6" spans="1:60" x14ac:dyDescent="0.3">
      <c r="A6" s="1">
        <v>43841.951851851853</v>
      </c>
      <c r="B6">
        <v>348</v>
      </c>
      <c r="C6" t="s">
        <v>0</v>
      </c>
      <c r="D6" t="s">
        <v>1</v>
      </c>
      <c r="E6">
        <v>4</v>
      </c>
      <c r="F6" t="s">
        <v>72</v>
      </c>
      <c r="G6">
        <v>36.696898549849898</v>
      </c>
      <c r="H6" t="s">
        <v>48</v>
      </c>
      <c r="I6">
        <v>1.36410227710803</v>
      </c>
      <c r="J6" t="s">
        <v>58</v>
      </c>
      <c r="K6">
        <v>6.2982143397920103</v>
      </c>
      <c r="L6">
        <v>0.17900893309798199</v>
      </c>
      <c r="M6" t="s">
        <v>49</v>
      </c>
      <c r="N6" t="s">
        <v>45</v>
      </c>
      <c r="O6">
        <v>1.44726372846754</v>
      </c>
      <c r="P6" t="s">
        <v>50</v>
      </c>
      <c r="Q6" t="s">
        <v>54</v>
      </c>
      <c r="R6" t="s">
        <v>55</v>
      </c>
      <c r="S6">
        <v>1.36410227710803</v>
      </c>
      <c r="T6" t="s">
        <v>59</v>
      </c>
      <c r="U6" t="s">
        <v>60</v>
      </c>
      <c r="V6" t="s">
        <v>61</v>
      </c>
      <c r="W6">
        <v>1.62870156729724</v>
      </c>
      <c r="X6" t="s">
        <v>62</v>
      </c>
      <c r="Y6" t="s">
        <v>63</v>
      </c>
      <c r="Z6" t="s">
        <v>64</v>
      </c>
      <c r="AA6">
        <v>1.6285005808239399</v>
      </c>
      <c r="AB6" t="s">
        <v>65</v>
      </c>
      <c r="AC6" t="s">
        <v>66</v>
      </c>
      <c r="AD6" t="s">
        <v>67</v>
      </c>
      <c r="AE6">
        <v>1.41882757363173</v>
      </c>
      <c r="AF6" t="s">
        <v>68</v>
      </c>
      <c r="AG6" t="s">
        <v>69</v>
      </c>
      <c r="AH6" t="s">
        <v>70</v>
      </c>
      <c r="AI6">
        <v>2.6031248928588</v>
      </c>
      <c r="AJ6" t="s">
        <v>73</v>
      </c>
      <c r="AK6" t="s">
        <v>74</v>
      </c>
      <c r="AL6" t="s">
        <v>75</v>
      </c>
      <c r="AM6">
        <v>1.6734361849509001</v>
      </c>
      <c r="AN6" t="s">
        <v>76</v>
      </c>
      <c r="AO6" t="s">
        <v>77</v>
      </c>
      <c r="AP6" t="s">
        <v>78</v>
      </c>
      <c r="AQ6">
        <v>1.53322009174336</v>
      </c>
      <c r="AR6" t="s">
        <v>79</v>
      </c>
      <c r="AS6" t="s">
        <v>80</v>
      </c>
      <c r="AT6" t="s">
        <v>64</v>
      </c>
      <c r="AU6">
        <v>1.6285005808239399</v>
      </c>
      <c r="AV6" t="s">
        <v>65</v>
      </c>
      <c r="AW6" t="s">
        <v>81</v>
      </c>
      <c r="AX6" t="s">
        <v>82</v>
      </c>
      <c r="AY6">
        <v>1.58123827152941</v>
      </c>
      <c r="AZ6" t="s">
        <v>83</v>
      </c>
      <c r="BA6" t="s">
        <v>77</v>
      </c>
      <c r="BB6" t="s">
        <v>84</v>
      </c>
      <c r="BC6">
        <v>1.43130430093518</v>
      </c>
      <c r="BD6" t="s">
        <v>85</v>
      </c>
      <c r="BE6" t="s">
        <v>74</v>
      </c>
      <c r="BF6" t="s">
        <v>86</v>
      </c>
      <c r="BG6">
        <v>1.6544477501556201</v>
      </c>
      <c r="BH6" t="s">
        <v>87</v>
      </c>
    </row>
    <row r="7" spans="1:60" x14ac:dyDescent="0.3">
      <c r="A7" s="1">
        <v>43841.962812500002</v>
      </c>
      <c r="B7">
        <v>622</v>
      </c>
      <c r="C7" t="s">
        <v>0</v>
      </c>
      <c r="D7" t="s">
        <v>1</v>
      </c>
      <c r="E7">
        <v>5</v>
      </c>
      <c r="F7" t="s">
        <v>72</v>
      </c>
      <c r="G7">
        <v>36.696898549849898</v>
      </c>
      <c r="H7" t="s">
        <v>48</v>
      </c>
      <c r="I7">
        <v>1.36410227710803</v>
      </c>
      <c r="J7" t="s">
        <v>58</v>
      </c>
      <c r="K7">
        <v>6.2982143397920103</v>
      </c>
      <c r="L7">
        <v>0.672726491533715</v>
      </c>
      <c r="M7" t="s">
        <v>49</v>
      </c>
      <c r="N7" t="s">
        <v>45</v>
      </c>
      <c r="O7">
        <v>1.44726372846754</v>
      </c>
      <c r="P7" t="s">
        <v>50</v>
      </c>
      <c r="Q7" t="s">
        <v>54</v>
      </c>
      <c r="R7" t="s">
        <v>55</v>
      </c>
      <c r="S7">
        <v>1.36410227710803</v>
      </c>
      <c r="T7" t="s">
        <v>59</v>
      </c>
      <c r="U7" t="s">
        <v>60</v>
      </c>
      <c r="V7" t="s">
        <v>61</v>
      </c>
      <c r="W7">
        <v>1.62870156729724</v>
      </c>
      <c r="X7" t="s">
        <v>62</v>
      </c>
      <c r="Y7" t="s">
        <v>66</v>
      </c>
      <c r="Z7" t="s">
        <v>67</v>
      </c>
      <c r="AA7">
        <v>1.41882757363173</v>
      </c>
      <c r="AB7" t="s">
        <v>68</v>
      </c>
      <c r="AC7" t="s">
        <v>69</v>
      </c>
      <c r="AD7" t="s">
        <v>70</v>
      </c>
      <c r="AE7">
        <v>2.6031248928588</v>
      </c>
      <c r="AF7" t="s">
        <v>73</v>
      </c>
      <c r="AG7" t="s">
        <v>74</v>
      </c>
      <c r="AH7" t="s">
        <v>75</v>
      </c>
      <c r="AI7">
        <v>1.6734361849509001</v>
      </c>
      <c r="AJ7" t="s">
        <v>76</v>
      </c>
      <c r="AK7" t="s">
        <v>80</v>
      </c>
      <c r="AL7" t="s">
        <v>64</v>
      </c>
      <c r="AM7">
        <v>1.6285005808239399</v>
      </c>
      <c r="AN7" t="s">
        <v>65</v>
      </c>
      <c r="AO7" t="s">
        <v>81</v>
      </c>
      <c r="AP7" t="s">
        <v>82</v>
      </c>
      <c r="AQ7">
        <v>1.58123827152941</v>
      </c>
      <c r="AR7" t="s">
        <v>83</v>
      </c>
      <c r="AS7" t="s">
        <v>77</v>
      </c>
      <c r="AT7" t="s">
        <v>84</v>
      </c>
      <c r="AU7">
        <v>1.43130430093518</v>
      </c>
      <c r="AV7" t="s">
        <v>85</v>
      </c>
      <c r="AW7" t="s">
        <v>74</v>
      </c>
      <c r="AX7" t="s">
        <v>86</v>
      </c>
      <c r="AY7">
        <v>1.6544477501556201</v>
      </c>
      <c r="AZ7" t="s">
        <v>88</v>
      </c>
      <c r="BA7" t="s">
        <v>89</v>
      </c>
      <c r="BB7" t="s">
        <v>90</v>
      </c>
      <c r="BC7">
        <v>1.51722120448003</v>
      </c>
      <c r="BD7" t="s">
        <v>91</v>
      </c>
      <c r="BE7" t="s">
        <v>92</v>
      </c>
      <c r="BF7" t="s">
        <v>93</v>
      </c>
      <c r="BG7">
        <v>1.6522765197257001</v>
      </c>
      <c r="BH7" t="s">
        <v>94</v>
      </c>
    </row>
    <row r="8" spans="1:60" x14ac:dyDescent="0.3">
      <c r="A8" s="1">
        <v>43841.974560185183</v>
      </c>
      <c r="B8">
        <v>20</v>
      </c>
      <c r="C8" t="s">
        <v>0</v>
      </c>
      <c r="D8" t="s">
        <v>1</v>
      </c>
      <c r="E8">
        <v>6</v>
      </c>
      <c r="F8" t="s">
        <v>72</v>
      </c>
      <c r="G8">
        <v>36.696898549849898</v>
      </c>
      <c r="H8" t="s">
        <v>48</v>
      </c>
      <c r="I8">
        <v>1.36410227710803</v>
      </c>
      <c r="J8" t="s">
        <v>58</v>
      </c>
      <c r="K8">
        <v>6.2982143397920103</v>
      </c>
      <c r="L8">
        <v>0.61914502902444402</v>
      </c>
      <c r="M8" t="s">
        <v>49</v>
      </c>
      <c r="N8" t="s">
        <v>45</v>
      </c>
      <c r="O8">
        <v>1.44726372846754</v>
      </c>
      <c r="P8" t="s">
        <v>50</v>
      </c>
      <c r="Q8" t="s">
        <v>54</v>
      </c>
      <c r="R8" t="s">
        <v>55</v>
      </c>
      <c r="S8">
        <v>1.36410227710803</v>
      </c>
      <c r="T8" t="s">
        <v>59</v>
      </c>
      <c r="U8" t="s">
        <v>66</v>
      </c>
      <c r="V8" t="s">
        <v>67</v>
      </c>
      <c r="W8">
        <v>1.41882757363173</v>
      </c>
      <c r="X8" t="s">
        <v>68</v>
      </c>
      <c r="Y8" t="s">
        <v>69</v>
      </c>
      <c r="Z8" t="s">
        <v>70</v>
      </c>
      <c r="AA8">
        <v>2.6031248928588</v>
      </c>
      <c r="AB8" t="s">
        <v>73</v>
      </c>
      <c r="AC8" t="s">
        <v>74</v>
      </c>
      <c r="AD8" t="s">
        <v>75</v>
      </c>
      <c r="AE8">
        <v>1.6734361849509001</v>
      </c>
      <c r="AF8" t="s">
        <v>76</v>
      </c>
      <c r="AG8" t="s">
        <v>80</v>
      </c>
      <c r="AH8" t="s">
        <v>64</v>
      </c>
      <c r="AI8">
        <v>1.6285005808239399</v>
      </c>
      <c r="AJ8" t="s">
        <v>65</v>
      </c>
      <c r="AK8" t="s">
        <v>89</v>
      </c>
      <c r="AL8" t="s">
        <v>90</v>
      </c>
      <c r="AM8">
        <v>1.51722120448003</v>
      </c>
      <c r="AN8" t="s">
        <v>91</v>
      </c>
      <c r="AO8" t="s">
        <v>95</v>
      </c>
      <c r="AP8" t="s">
        <v>96</v>
      </c>
      <c r="AQ8">
        <v>1.6958571035561101</v>
      </c>
      <c r="AR8" t="s">
        <v>97</v>
      </c>
      <c r="AS8" t="s">
        <v>98</v>
      </c>
      <c r="AT8" t="s">
        <v>99</v>
      </c>
      <c r="AU8">
        <v>1.6107524920271299</v>
      </c>
      <c r="AV8" t="s">
        <v>100</v>
      </c>
      <c r="AW8" t="s">
        <v>101</v>
      </c>
      <c r="AX8" t="s">
        <v>102</v>
      </c>
      <c r="AY8">
        <v>2.5999056650804699</v>
      </c>
      <c r="AZ8" t="s">
        <v>103</v>
      </c>
      <c r="BA8" t="s">
        <v>95</v>
      </c>
      <c r="BB8" t="s">
        <v>104</v>
      </c>
      <c r="BC8">
        <v>2.4352632374377601</v>
      </c>
      <c r="BD8" t="s">
        <v>105</v>
      </c>
      <c r="BE8" t="s">
        <v>106</v>
      </c>
      <c r="BF8" t="s">
        <v>107</v>
      </c>
      <c r="BG8">
        <v>1.6566218672626101</v>
      </c>
      <c r="BH8" t="s">
        <v>108</v>
      </c>
    </row>
    <row r="9" spans="1:60" x14ac:dyDescent="0.3">
      <c r="A9" s="1">
        <v>43841.986643518518</v>
      </c>
      <c r="B9">
        <v>108</v>
      </c>
      <c r="C9" t="s">
        <v>0</v>
      </c>
      <c r="D9" t="s">
        <v>1</v>
      </c>
      <c r="E9">
        <v>7</v>
      </c>
      <c r="F9" t="s">
        <v>109</v>
      </c>
      <c r="G9">
        <v>36.662664134341199</v>
      </c>
      <c r="H9" t="s">
        <v>110</v>
      </c>
      <c r="I9">
        <v>1.3062551962956599</v>
      </c>
      <c r="J9" t="s">
        <v>110</v>
      </c>
      <c r="K9">
        <v>6.1862928301469999</v>
      </c>
      <c r="L9">
        <v>0.41608242223311998</v>
      </c>
      <c r="M9" t="s">
        <v>49</v>
      </c>
      <c r="N9" t="s">
        <v>45</v>
      </c>
      <c r="O9">
        <v>1.44726372846754</v>
      </c>
      <c r="P9" t="s">
        <v>50</v>
      </c>
      <c r="Q9" t="s">
        <v>54</v>
      </c>
      <c r="R9" t="s">
        <v>55</v>
      </c>
      <c r="S9">
        <v>1.36410227710803</v>
      </c>
      <c r="T9" t="s">
        <v>59</v>
      </c>
      <c r="U9" t="s">
        <v>66</v>
      </c>
      <c r="V9" t="s">
        <v>67</v>
      </c>
      <c r="W9">
        <v>1.41882757363173</v>
      </c>
      <c r="X9" t="s">
        <v>68</v>
      </c>
      <c r="Y9" t="s">
        <v>69</v>
      </c>
      <c r="Z9" t="s">
        <v>70</v>
      </c>
      <c r="AA9">
        <v>2.6031248928588</v>
      </c>
      <c r="AB9" t="s">
        <v>73</v>
      </c>
      <c r="AC9" t="s">
        <v>95</v>
      </c>
      <c r="AD9" t="s">
        <v>96</v>
      </c>
      <c r="AE9">
        <v>1.6958571035561101</v>
      </c>
      <c r="AF9" t="s">
        <v>97</v>
      </c>
      <c r="AG9" t="s">
        <v>98</v>
      </c>
      <c r="AH9" t="s">
        <v>99</v>
      </c>
      <c r="AI9">
        <v>1.6107524920271299</v>
      </c>
      <c r="AJ9" t="s">
        <v>100</v>
      </c>
      <c r="AK9" t="s">
        <v>95</v>
      </c>
      <c r="AL9" t="s">
        <v>104</v>
      </c>
      <c r="AM9">
        <v>2.4352632374377601</v>
      </c>
      <c r="AN9" t="s">
        <v>105</v>
      </c>
      <c r="AO9" t="s">
        <v>111</v>
      </c>
      <c r="AP9" t="s">
        <v>112</v>
      </c>
      <c r="AQ9">
        <v>2.07760894822884</v>
      </c>
      <c r="AR9" t="s">
        <v>113</v>
      </c>
      <c r="AS9" t="s">
        <v>114</v>
      </c>
      <c r="AT9" t="s">
        <v>115</v>
      </c>
      <c r="AU9">
        <v>1.3062551962956599</v>
      </c>
      <c r="AV9" t="s">
        <v>116</v>
      </c>
      <c r="AW9" t="s">
        <v>111</v>
      </c>
      <c r="AX9" t="s">
        <v>117</v>
      </c>
      <c r="AY9">
        <v>1.48768042728992</v>
      </c>
      <c r="AZ9" t="s">
        <v>118</v>
      </c>
      <c r="BA9" t="s">
        <v>114</v>
      </c>
      <c r="BB9" t="s">
        <v>119</v>
      </c>
      <c r="BC9">
        <v>1.5459878964783</v>
      </c>
      <c r="BD9" t="s">
        <v>120</v>
      </c>
      <c r="BE9" t="s">
        <v>114</v>
      </c>
      <c r="BF9" t="s">
        <v>121</v>
      </c>
      <c r="BG9">
        <v>2.65717336057071</v>
      </c>
      <c r="BH9" t="s">
        <v>122</v>
      </c>
    </row>
    <row r="10" spans="1:60" x14ac:dyDescent="0.3">
      <c r="A10" s="1">
        <v>43841.998969907407</v>
      </c>
      <c r="B10">
        <v>904</v>
      </c>
      <c r="C10" t="s">
        <v>0</v>
      </c>
      <c r="D10" t="s">
        <v>1</v>
      </c>
      <c r="E10">
        <v>8</v>
      </c>
      <c r="F10" t="s">
        <v>109</v>
      </c>
      <c r="G10">
        <v>36.662664134341199</v>
      </c>
      <c r="H10" t="s">
        <v>110</v>
      </c>
      <c r="I10">
        <v>1.3062551962956599</v>
      </c>
      <c r="J10" t="s">
        <v>110</v>
      </c>
      <c r="K10">
        <v>6.1862928301469999</v>
      </c>
      <c r="L10">
        <v>3.3441559433324303E-2</v>
      </c>
      <c r="M10" t="s">
        <v>49</v>
      </c>
      <c r="N10" t="s">
        <v>45</v>
      </c>
      <c r="O10">
        <v>1.44726372846754</v>
      </c>
      <c r="P10" t="s">
        <v>50</v>
      </c>
      <c r="Q10" t="s">
        <v>54</v>
      </c>
      <c r="R10" t="s">
        <v>55</v>
      </c>
      <c r="S10">
        <v>1.36410227710803</v>
      </c>
      <c r="T10" t="s">
        <v>59</v>
      </c>
      <c r="U10" t="s">
        <v>66</v>
      </c>
      <c r="V10" t="s">
        <v>67</v>
      </c>
      <c r="W10">
        <v>1.41882757363173</v>
      </c>
      <c r="X10" t="s">
        <v>68</v>
      </c>
      <c r="Y10" t="s">
        <v>69</v>
      </c>
      <c r="Z10" t="s">
        <v>70</v>
      </c>
      <c r="AA10">
        <v>2.6031248928588</v>
      </c>
      <c r="AB10" t="s">
        <v>73</v>
      </c>
      <c r="AC10" t="s">
        <v>95</v>
      </c>
      <c r="AD10" t="s">
        <v>104</v>
      </c>
      <c r="AE10">
        <v>2.4352632374377601</v>
      </c>
      <c r="AF10" t="s">
        <v>105</v>
      </c>
      <c r="AG10" t="s">
        <v>111</v>
      </c>
      <c r="AH10" t="s">
        <v>112</v>
      </c>
      <c r="AI10">
        <v>2.07760894822884</v>
      </c>
      <c r="AJ10" t="s">
        <v>113</v>
      </c>
      <c r="AK10" t="s">
        <v>114</v>
      </c>
      <c r="AL10" t="s">
        <v>115</v>
      </c>
      <c r="AM10">
        <v>1.3062551962956599</v>
      </c>
      <c r="AN10" t="s">
        <v>116</v>
      </c>
      <c r="AO10" t="s">
        <v>111</v>
      </c>
      <c r="AP10" t="s">
        <v>117</v>
      </c>
      <c r="AQ10">
        <v>1.48768042728992</v>
      </c>
      <c r="AR10" t="s">
        <v>118</v>
      </c>
      <c r="AS10" t="s">
        <v>114</v>
      </c>
      <c r="AT10" t="s">
        <v>121</v>
      </c>
      <c r="AU10">
        <v>2.65717336057071</v>
      </c>
      <c r="AV10" t="s">
        <v>123</v>
      </c>
      <c r="AW10" t="s">
        <v>124</v>
      </c>
      <c r="AX10" t="s">
        <v>125</v>
      </c>
      <c r="AY10">
        <v>2.4885400130728899</v>
      </c>
      <c r="AZ10" t="s">
        <v>126</v>
      </c>
      <c r="BA10" t="s">
        <v>127</v>
      </c>
      <c r="BB10" t="s">
        <v>115</v>
      </c>
      <c r="BC10">
        <v>1.3062551962956599</v>
      </c>
      <c r="BD10" t="s">
        <v>116</v>
      </c>
      <c r="BE10" t="s">
        <v>128</v>
      </c>
      <c r="BF10" t="s">
        <v>129</v>
      </c>
      <c r="BG10">
        <v>1.8043323787225201</v>
      </c>
      <c r="BH10" t="s">
        <v>130</v>
      </c>
    </row>
    <row r="11" spans="1:60" x14ac:dyDescent="0.3">
      <c r="A11" s="1">
        <v>43842.01189814815</v>
      </c>
      <c r="B11">
        <v>677</v>
      </c>
      <c r="C11" t="s">
        <v>0</v>
      </c>
      <c r="D11" t="s">
        <v>1</v>
      </c>
      <c r="E11">
        <v>9</v>
      </c>
      <c r="F11" t="s">
        <v>131</v>
      </c>
      <c r="G11">
        <v>36.554445331289301</v>
      </c>
      <c r="H11" t="s">
        <v>110</v>
      </c>
      <c r="I11">
        <v>1.3062551962956599</v>
      </c>
      <c r="J11" t="s">
        <v>132</v>
      </c>
      <c r="K11">
        <v>6.1370669452285096</v>
      </c>
      <c r="L11">
        <v>-3.9170927861679403E-2</v>
      </c>
      <c r="M11" t="s">
        <v>49</v>
      </c>
      <c r="N11" t="s">
        <v>45</v>
      </c>
      <c r="O11">
        <v>1.44726372846754</v>
      </c>
      <c r="P11" t="s">
        <v>50</v>
      </c>
      <c r="Q11" t="s">
        <v>66</v>
      </c>
      <c r="R11" t="s">
        <v>67</v>
      </c>
      <c r="S11">
        <v>1.41882757363173</v>
      </c>
      <c r="T11" t="s">
        <v>68</v>
      </c>
      <c r="U11" t="s">
        <v>69</v>
      </c>
      <c r="V11" t="s">
        <v>70</v>
      </c>
      <c r="W11">
        <v>2.6031248928588</v>
      </c>
      <c r="X11" t="s">
        <v>73</v>
      </c>
      <c r="Y11" t="s">
        <v>95</v>
      </c>
      <c r="Z11" t="s">
        <v>104</v>
      </c>
      <c r="AA11">
        <v>2.4352632374377601</v>
      </c>
      <c r="AB11" t="s">
        <v>105</v>
      </c>
      <c r="AC11" t="s">
        <v>111</v>
      </c>
      <c r="AD11" t="s">
        <v>112</v>
      </c>
      <c r="AE11">
        <v>2.07760894822884</v>
      </c>
      <c r="AF11" t="s">
        <v>113</v>
      </c>
      <c r="AG11" t="s">
        <v>114</v>
      </c>
      <c r="AH11" t="s">
        <v>115</v>
      </c>
      <c r="AI11">
        <v>1.3062551962956599</v>
      </c>
      <c r="AJ11" t="s">
        <v>116</v>
      </c>
      <c r="AK11" t="s">
        <v>124</v>
      </c>
      <c r="AL11" t="s">
        <v>125</v>
      </c>
      <c r="AM11">
        <v>2.4885400130728899</v>
      </c>
      <c r="AN11" t="s">
        <v>126</v>
      </c>
      <c r="AO11" t="s">
        <v>127</v>
      </c>
      <c r="AP11" t="s">
        <v>115</v>
      </c>
      <c r="AQ11">
        <v>1.3062551962956599</v>
      </c>
      <c r="AR11" t="s">
        <v>116</v>
      </c>
      <c r="AS11" t="s">
        <v>128</v>
      </c>
      <c r="AT11" t="s">
        <v>129</v>
      </c>
      <c r="AU11">
        <v>1.8043323787225201</v>
      </c>
      <c r="AV11" t="s">
        <v>133</v>
      </c>
      <c r="AW11" t="s">
        <v>134</v>
      </c>
      <c r="AX11" t="s">
        <v>135</v>
      </c>
      <c r="AY11">
        <v>2.6458871359130902</v>
      </c>
      <c r="AZ11" t="s">
        <v>136</v>
      </c>
      <c r="BA11" t="s">
        <v>137</v>
      </c>
      <c r="BB11" t="s">
        <v>138</v>
      </c>
      <c r="BC11">
        <v>1.4049071916211</v>
      </c>
      <c r="BD11" t="s">
        <v>139</v>
      </c>
      <c r="BE11" t="s">
        <v>140</v>
      </c>
      <c r="BF11" t="s">
        <v>141</v>
      </c>
      <c r="BG11">
        <v>1.6706748145191399</v>
      </c>
      <c r="BH11" t="s">
        <v>142</v>
      </c>
    </row>
    <row r="12" spans="1:60" x14ac:dyDescent="0.3">
      <c r="A12" s="1">
        <v>43842.025451388887</v>
      </c>
      <c r="B12">
        <v>938</v>
      </c>
      <c r="C12" t="s">
        <v>0</v>
      </c>
      <c r="D12" t="s">
        <v>1</v>
      </c>
      <c r="E12">
        <v>10</v>
      </c>
      <c r="F12" t="s">
        <v>143</v>
      </c>
      <c r="G12">
        <v>36.426460665059999</v>
      </c>
      <c r="H12" t="s">
        <v>110</v>
      </c>
      <c r="I12">
        <v>1.3062551962956599</v>
      </c>
      <c r="J12" t="s">
        <v>143</v>
      </c>
      <c r="K12">
        <v>6.0286919627688196</v>
      </c>
      <c r="L12">
        <v>0.832570339921339</v>
      </c>
      <c r="M12" t="s">
        <v>49</v>
      </c>
      <c r="N12" t="s">
        <v>45</v>
      </c>
      <c r="O12">
        <v>1.44726372846754</v>
      </c>
      <c r="P12" t="s">
        <v>50</v>
      </c>
      <c r="Q12" t="s">
        <v>66</v>
      </c>
      <c r="R12" t="s">
        <v>67</v>
      </c>
      <c r="S12">
        <v>1.41882757363173</v>
      </c>
      <c r="T12" t="s">
        <v>68</v>
      </c>
      <c r="U12" t="s">
        <v>114</v>
      </c>
      <c r="V12" t="s">
        <v>115</v>
      </c>
      <c r="W12">
        <v>1.3062551962956599</v>
      </c>
      <c r="X12" t="s">
        <v>116</v>
      </c>
      <c r="Y12" t="s">
        <v>127</v>
      </c>
      <c r="Z12" t="s">
        <v>115</v>
      </c>
      <c r="AA12">
        <v>1.3062551962956599</v>
      </c>
      <c r="AB12" t="s">
        <v>116</v>
      </c>
      <c r="AC12" t="s">
        <v>137</v>
      </c>
      <c r="AD12" t="s">
        <v>138</v>
      </c>
      <c r="AE12">
        <v>1.4049071916211</v>
      </c>
      <c r="AF12" t="s">
        <v>139</v>
      </c>
      <c r="AG12" t="s">
        <v>144</v>
      </c>
      <c r="AH12" t="s">
        <v>145</v>
      </c>
      <c r="AI12">
        <v>1.30962985195448</v>
      </c>
      <c r="AJ12" t="s">
        <v>146</v>
      </c>
      <c r="AK12" t="s">
        <v>147</v>
      </c>
      <c r="AL12" t="s">
        <v>148</v>
      </c>
      <c r="AM12">
        <v>1.39335572657541</v>
      </c>
      <c r="AN12" t="s">
        <v>149</v>
      </c>
      <c r="AO12" t="s">
        <v>144</v>
      </c>
      <c r="AP12" t="s">
        <v>150</v>
      </c>
      <c r="AQ12">
        <v>1.6629925089881901</v>
      </c>
      <c r="AR12" t="s">
        <v>151</v>
      </c>
      <c r="AS12" t="s">
        <v>144</v>
      </c>
      <c r="AT12" t="s">
        <v>152</v>
      </c>
      <c r="AU12">
        <v>2.37024558852328</v>
      </c>
      <c r="AV12" t="s">
        <v>153</v>
      </c>
    </row>
    <row r="13" spans="1:60" x14ac:dyDescent="0.3">
      <c r="A13" s="1">
        <v>43842.039409722223</v>
      </c>
      <c r="B13">
        <v>517</v>
      </c>
      <c r="C13" t="s">
        <v>0</v>
      </c>
      <c r="D13" t="s">
        <v>1</v>
      </c>
      <c r="E13">
        <v>11</v>
      </c>
      <c r="F13" t="s">
        <v>154</v>
      </c>
      <c r="G13">
        <v>36.2443803730323</v>
      </c>
      <c r="H13" t="s">
        <v>110</v>
      </c>
      <c r="I13">
        <v>1.3062551962956599</v>
      </c>
      <c r="J13" t="s">
        <v>143</v>
      </c>
      <c r="K13">
        <v>6.0286919627688196</v>
      </c>
      <c r="L13">
        <v>-0.135219239313526</v>
      </c>
      <c r="M13" t="s">
        <v>49</v>
      </c>
      <c r="N13" t="s">
        <v>45</v>
      </c>
      <c r="O13">
        <v>1.44726372846754</v>
      </c>
      <c r="P13" t="s">
        <v>50</v>
      </c>
      <c r="Q13" t="s">
        <v>114</v>
      </c>
      <c r="R13" t="s">
        <v>115</v>
      </c>
      <c r="S13">
        <v>1.3062551962956599</v>
      </c>
      <c r="T13" t="s">
        <v>116</v>
      </c>
      <c r="U13" t="s">
        <v>137</v>
      </c>
      <c r="V13" t="s">
        <v>138</v>
      </c>
      <c r="W13">
        <v>1.4049071916211</v>
      </c>
      <c r="X13" t="s">
        <v>139</v>
      </c>
      <c r="Y13" t="s">
        <v>144</v>
      </c>
      <c r="Z13" t="s">
        <v>145</v>
      </c>
      <c r="AA13">
        <v>1.30962985195448</v>
      </c>
      <c r="AB13" t="s">
        <v>146</v>
      </c>
      <c r="AC13" t="s">
        <v>147</v>
      </c>
      <c r="AD13" t="s">
        <v>148</v>
      </c>
      <c r="AE13">
        <v>1.39335572657541</v>
      </c>
      <c r="AF13" t="s">
        <v>149</v>
      </c>
      <c r="AG13" t="s">
        <v>144</v>
      </c>
      <c r="AH13" t="s">
        <v>150</v>
      </c>
      <c r="AI13">
        <v>1.6629925089881901</v>
      </c>
      <c r="AJ13" t="s">
        <v>151</v>
      </c>
      <c r="AK13" t="s">
        <v>144</v>
      </c>
      <c r="AL13" t="s">
        <v>152</v>
      </c>
      <c r="AM13">
        <v>2.37024558852328</v>
      </c>
      <c r="AN13" t="s">
        <v>155</v>
      </c>
      <c r="AO13" t="s">
        <v>156</v>
      </c>
      <c r="AP13" t="s">
        <v>157</v>
      </c>
      <c r="AQ13">
        <v>1.3631100694015199</v>
      </c>
      <c r="AR13" t="s">
        <v>158</v>
      </c>
      <c r="AS13" t="s">
        <v>159</v>
      </c>
      <c r="AT13" t="s">
        <v>160</v>
      </c>
      <c r="AU13">
        <v>1.33396422166985</v>
      </c>
      <c r="AV13" t="s">
        <v>161</v>
      </c>
      <c r="AW13" t="s">
        <v>162</v>
      </c>
      <c r="AX13" t="s">
        <v>115</v>
      </c>
      <c r="AY13">
        <v>1.3062551962956599</v>
      </c>
      <c r="AZ13" t="s">
        <v>116</v>
      </c>
      <c r="BA13" t="s">
        <v>159</v>
      </c>
      <c r="BB13" t="s">
        <v>138</v>
      </c>
      <c r="BC13">
        <v>1.4049071916211</v>
      </c>
      <c r="BD13" t="s">
        <v>139</v>
      </c>
      <c r="BE13" t="s">
        <v>156</v>
      </c>
      <c r="BF13" t="s">
        <v>163</v>
      </c>
      <c r="BG13">
        <v>1.7092237687712299</v>
      </c>
      <c r="BH13" t="s">
        <v>164</v>
      </c>
    </row>
    <row r="14" spans="1:60" x14ac:dyDescent="0.3">
      <c r="A14" s="1">
        <v>43842.053900462961</v>
      </c>
      <c r="B14">
        <v>833</v>
      </c>
      <c r="C14" t="s">
        <v>0</v>
      </c>
      <c r="D14" t="s">
        <v>1</v>
      </c>
      <c r="E14">
        <v>12</v>
      </c>
      <c r="F14" t="s">
        <v>154</v>
      </c>
      <c r="G14">
        <v>36.2443803730323</v>
      </c>
      <c r="H14" t="s">
        <v>110</v>
      </c>
      <c r="I14">
        <v>1.3062551962956599</v>
      </c>
      <c r="J14" t="s">
        <v>165</v>
      </c>
      <c r="K14">
        <v>6.0152653549770303</v>
      </c>
      <c r="L14">
        <v>0.99847507507617494</v>
      </c>
      <c r="M14" t="s">
        <v>49</v>
      </c>
      <c r="N14" t="s">
        <v>45</v>
      </c>
      <c r="O14">
        <v>1.44726372846754</v>
      </c>
      <c r="P14" t="s">
        <v>50</v>
      </c>
      <c r="Q14" t="s">
        <v>114</v>
      </c>
      <c r="R14" t="s">
        <v>115</v>
      </c>
      <c r="S14">
        <v>1.3062551962956599</v>
      </c>
      <c r="T14" t="s">
        <v>116</v>
      </c>
      <c r="U14" t="s">
        <v>144</v>
      </c>
      <c r="V14" t="s">
        <v>145</v>
      </c>
      <c r="W14">
        <v>1.30962985195448</v>
      </c>
      <c r="X14" t="s">
        <v>146</v>
      </c>
      <c r="Y14" t="s">
        <v>147</v>
      </c>
      <c r="Z14" t="s">
        <v>148</v>
      </c>
      <c r="AA14">
        <v>1.39335572657541</v>
      </c>
      <c r="AB14" t="s">
        <v>149</v>
      </c>
      <c r="AC14" t="s">
        <v>144</v>
      </c>
      <c r="AD14" t="s">
        <v>150</v>
      </c>
      <c r="AE14">
        <v>1.6629925089881901</v>
      </c>
      <c r="AF14" t="s">
        <v>151</v>
      </c>
      <c r="AG14" t="s">
        <v>156</v>
      </c>
      <c r="AH14" t="s">
        <v>157</v>
      </c>
      <c r="AI14">
        <v>1.3631100694015199</v>
      </c>
      <c r="AJ14" t="s">
        <v>158</v>
      </c>
      <c r="AK14" t="s">
        <v>159</v>
      </c>
      <c r="AL14" t="s">
        <v>160</v>
      </c>
      <c r="AM14">
        <v>1.33396422166985</v>
      </c>
      <c r="AN14" t="s">
        <v>161</v>
      </c>
      <c r="AO14" t="s">
        <v>162</v>
      </c>
      <c r="AP14" t="s">
        <v>115</v>
      </c>
      <c r="AQ14">
        <v>1.3062551962956599</v>
      </c>
      <c r="AR14" t="s">
        <v>116</v>
      </c>
      <c r="AS14" t="s">
        <v>156</v>
      </c>
      <c r="AT14" t="s">
        <v>163</v>
      </c>
      <c r="AU14">
        <v>1.7092237687712299</v>
      </c>
      <c r="AV14" t="s">
        <v>166</v>
      </c>
      <c r="AW14" t="s">
        <v>167</v>
      </c>
      <c r="AX14" t="s">
        <v>168</v>
      </c>
      <c r="AY14">
        <v>1.40011545073548</v>
      </c>
      <c r="AZ14" t="s">
        <v>169</v>
      </c>
      <c r="BA14" t="s">
        <v>170</v>
      </c>
      <c r="BB14" t="s">
        <v>171</v>
      </c>
      <c r="BC14">
        <v>1.6874508560000401</v>
      </c>
      <c r="BD14" t="s">
        <v>172</v>
      </c>
      <c r="BE14" t="s">
        <v>170</v>
      </c>
      <c r="BF14" t="s">
        <v>173</v>
      </c>
      <c r="BG14">
        <v>1.68322898919149</v>
      </c>
      <c r="BH14" t="s">
        <v>174</v>
      </c>
    </row>
    <row r="15" spans="1:60" x14ac:dyDescent="0.3">
      <c r="A15" s="1">
        <v>43842.069236111114</v>
      </c>
      <c r="B15">
        <v>209</v>
      </c>
      <c r="C15" t="s">
        <v>0</v>
      </c>
      <c r="D15" t="s">
        <v>1</v>
      </c>
      <c r="E15">
        <v>13</v>
      </c>
      <c r="F15" t="s">
        <v>154</v>
      </c>
      <c r="G15">
        <v>36.2443803730323</v>
      </c>
      <c r="H15" t="s">
        <v>110</v>
      </c>
      <c r="I15">
        <v>1.3062551962956599</v>
      </c>
      <c r="J15" t="s">
        <v>165</v>
      </c>
      <c r="K15">
        <v>6.0152653549770303</v>
      </c>
      <c r="L15">
        <v>593533104.40259504</v>
      </c>
      <c r="M15" t="s">
        <v>49</v>
      </c>
      <c r="N15" t="s">
        <v>45</v>
      </c>
      <c r="O15">
        <v>1.44726372846754</v>
      </c>
      <c r="P15" t="s">
        <v>50</v>
      </c>
      <c r="Q15" t="s">
        <v>114</v>
      </c>
      <c r="R15" t="s">
        <v>115</v>
      </c>
      <c r="S15">
        <v>1.3062551962956599</v>
      </c>
      <c r="T15" t="s">
        <v>116</v>
      </c>
      <c r="U15" t="s">
        <v>144</v>
      </c>
      <c r="V15" t="s">
        <v>145</v>
      </c>
      <c r="W15">
        <v>1.30962985195448</v>
      </c>
      <c r="X15" t="s">
        <v>146</v>
      </c>
      <c r="Y15" t="s">
        <v>147</v>
      </c>
      <c r="Z15" t="s">
        <v>148</v>
      </c>
      <c r="AA15">
        <v>1.39335572657541</v>
      </c>
      <c r="AB15" t="s">
        <v>149</v>
      </c>
      <c r="AC15" t="s">
        <v>144</v>
      </c>
      <c r="AD15" t="s">
        <v>150</v>
      </c>
      <c r="AE15">
        <v>1.6629925089881901</v>
      </c>
      <c r="AF15" t="s">
        <v>151</v>
      </c>
      <c r="AG15" t="s">
        <v>156</v>
      </c>
      <c r="AH15" t="s">
        <v>157</v>
      </c>
      <c r="AI15">
        <v>1.3631100694015199</v>
      </c>
      <c r="AJ15" t="s">
        <v>158</v>
      </c>
      <c r="AK15" t="s">
        <v>159</v>
      </c>
      <c r="AL15" t="s">
        <v>160</v>
      </c>
      <c r="AM15">
        <v>1.33396422166985</v>
      </c>
      <c r="AN15" t="s">
        <v>161</v>
      </c>
      <c r="AO15" t="s">
        <v>156</v>
      </c>
      <c r="AP15" t="s">
        <v>163</v>
      </c>
      <c r="AQ15">
        <v>1.7092237687712299</v>
      </c>
      <c r="AR15" t="s">
        <v>166</v>
      </c>
      <c r="AS15" t="s">
        <v>167</v>
      </c>
      <c r="AT15" t="s">
        <v>168</v>
      </c>
      <c r="AU15">
        <v>1.40011545073548</v>
      </c>
      <c r="AV15" t="s">
        <v>169</v>
      </c>
      <c r="AW15" t="s">
        <v>170</v>
      </c>
      <c r="AX15" t="s">
        <v>171</v>
      </c>
      <c r="AY15">
        <v>1.6874508560000401</v>
      </c>
      <c r="AZ15" t="s">
        <v>172</v>
      </c>
      <c r="BA15" t="s">
        <v>170</v>
      </c>
      <c r="BB15" t="s">
        <v>173</v>
      </c>
      <c r="BC15">
        <v>1.68322898919149</v>
      </c>
      <c r="BD15" t="s">
        <v>175</v>
      </c>
      <c r="BE15" t="s">
        <v>176</v>
      </c>
      <c r="BF15" t="s">
        <v>177</v>
      </c>
      <c r="BG15">
        <v>1.6608026819936601</v>
      </c>
      <c r="BH15" t="s">
        <v>178</v>
      </c>
    </row>
    <row r="16" spans="1:60" x14ac:dyDescent="0.3">
      <c r="A16" s="1">
        <v>43842.084930555553</v>
      </c>
      <c r="B16">
        <v>463</v>
      </c>
      <c r="C16" t="s">
        <v>0</v>
      </c>
      <c r="D16" t="s">
        <v>1</v>
      </c>
      <c r="E16">
        <v>14</v>
      </c>
      <c r="F16" t="s">
        <v>154</v>
      </c>
      <c r="G16">
        <v>36.2443803730323</v>
      </c>
      <c r="H16" t="s">
        <v>110</v>
      </c>
      <c r="I16">
        <v>1.3062551962956599</v>
      </c>
      <c r="J16" t="s">
        <v>165</v>
      </c>
      <c r="K16">
        <v>6.0152653549770303</v>
      </c>
      <c r="L16">
        <v>1.83746558362892</v>
      </c>
      <c r="M16" t="s">
        <v>49</v>
      </c>
      <c r="N16" t="s">
        <v>45</v>
      </c>
      <c r="O16">
        <v>1.44726372846754</v>
      </c>
      <c r="P16" t="s">
        <v>50</v>
      </c>
      <c r="Q16" t="s">
        <v>114</v>
      </c>
      <c r="R16" t="s">
        <v>115</v>
      </c>
      <c r="S16">
        <v>1.3062551962956599</v>
      </c>
      <c r="T16" t="s">
        <v>116</v>
      </c>
      <c r="U16" t="s">
        <v>147</v>
      </c>
      <c r="V16" t="s">
        <v>148</v>
      </c>
      <c r="W16">
        <v>1.39335572657541</v>
      </c>
      <c r="X16" t="s">
        <v>149</v>
      </c>
      <c r="Y16" t="s">
        <v>156</v>
      </c>
      <c r="Z16" t="s">
        <v>157</v>
      </c>
      <c r="AA16">
        <v>1.3631100694015199</v>
      </c>
      <c r="AB16" t="s">
        <v>158</v>
      </c>
      <c r="AC16" t="s">
        <v>159</v>
      </c>
      <c r="AD16" t="s">
        <v>160</v>
      </c>
      <c r="AE16">
        <v>1.33396422166985</v>
      </c>
      <c r="AF16" t="s">
        <v>161</v>
      </c>
      <c r="AG16" t="s">
        <v>156</v>
      </c>
      <c r="AH16" t="s">
        <v>163</v>
      </c>
      <c r="AI16">
        <v>1.7092237687712299</v>
      </c>
      <c r="AJ16" t="s">
        <v>166</v>
      </c>
      <c r="AK16" t="s">
        <v>167</v>
      </c>
      <c r="AL16" t="s">
        <v>168</v>
      </c>
      <c r="AM16">
        <v>1.40011545073548</v>
      </c>
      <c r="AN16" t="s">
        <v>169</v>
      </c>
      <c r="AO16" t="s">
        <v>170</v>
      </c>
      <c r="AP16" t="s">
        <v>171</v>
      </c>
      <c r="AQ16">
        <v>1.6874508560000401</v>
      </c>
      <c r="AR16" t="s">
        <v>172</v>
      </c>
      <c r="AS16" t="s">
        <v>170</v>
      </c>
      <c r="AT16" t="s">
        <v>173</v>
      </c>
      <c r="AU16">
        <v>1.68322898919149</v>
      </c>
      <c r="AV16" t="s">
        <v>175</v>
      </c>
      <c r="AW16" t="s">
        <v>176</v>
      </c>
      <c r="AX16" t="s">
        <v>177</v>
      </c>
      <c r="AY16">
        <v>1.6608026819936601</v>
      </c>
      <c r="AZ16" t="s">
        <v>179</v>
      </c>
      <c r="BA16" t="s">
        <v>180</v>
      </c>
      <c r="BB16" t="s">
        <v>181</v>
      </c>
      <c r="BC16">
        <v>1.69945997062112</v>
      </c>
      <c r="BD16" t="s">
        <v>182</v>
      </c>
      <c r="BE16" t="s">
        <v>180</v>
      </c>
      <c r="BF16" t="s">
        <v>145</v>
      </c>
      <c r="BG16">
        <v>1.30962985195448</v>
      </c>
      <c r="BH16" t="s">
        <v>183</v>
      </c>
    </row>
    <row r="17" spans="1:60" x14ac:dyDescent="0.3">
      <c r="A17" s="1">
        <v>43842.101076388892</v>
      </c>
      <c r="B17">
        <v>839</v>
      </c>
      <c r="C17" t="s">
        <v>0</v>
      </c>
      <c r="D17" t="s">
        <v>1</v>
      </c>
      <c r="E17">
        <v>15</v>
      </c>
      <c r="F17" t="s">
        <v>154</v>
      </c>
      <c r="G17">
        <v>36.2443803730323</v>
      </c>
      <c r="H17" t="s">
        <v>110</v>
      </c>
      <c r="I17">
        <v>1.3062551962956599</v>
      </c>
      <c r="J17" t="s">
        <v>184</v>
      </c>
      <c r="K17">
        <v>5.9094404625080701</v>
      </c>
      <c r="L17">
        <v>0.81025479560337499</v>
      </c>
      <c r="M17" t="s">
        <v>49</v>
      </c>
      <c r="N17" t="s">
        <v>45</v>
      </c>
      <c r="O17">
        <v>1.44726372846754</v>
      </c>
      <c r="P17" t="s">
        <v>50</v>
      </c>
      <c r="Q17" t="s">
        <v>114</v>
      </c>
      <c r="R17" t="s">
        <v>115</v>
      </c>
      <c r="S17">
        <v>1.3062551962956599</v>
      </c>
      <c r="T17" t="s">
        <v>116</v>
      </c>
      <c r="U17" t="s">
        <v>147</v>
      </c>
      <c r="V17" t="s">
        <v>148</v>
      </c>
      <c r="W17">
        <v>1.39335572657541</v>
      </c>
      <c r="X17" t="s">
        <v>149</v>
      </c>
      <c r="Y17" t="s">
        <v>156</v>
      </c>
      <c r="Z17" t="s">
        <v>157</v>
      </c>
      <c r="AA17">
        <v>1.3631100694015199</v>
      </c>
      <c r="AB17" t="s">
        <v>158</v>
      </c>
      <c r="AC17" t="s">
        <v>156</v>
      </c>
      <c r="AD17" t="s">
        <v>163</v>
      </c>
      <c r="AE17">
        <v>1.7092237687712299</v>
      </c>
      <c r="AF17" t="s">
        <v>166</v>
      </c>
      <c r="AG17" t="s">
        <v>170</v>
      </c>
      <c r="AH17" t="s">
        <v>171</v>
      </c>
      <c r="AI17">
        <v>1.6874508560000401</v>
      </c>
      <c r="AJ17" t="s">
        <v>172</v>
      </c>
      <c r="AK17" t="s">
        <v>170</v>
      </c>
      <c r="AL17" t="s">
        <v>173</v>
      </c>
      <c r="AM17">
        <v>1.68322898919149</v>
      </c>
      <c r="AN17" t="s">
        <v>175</v>
      </c>
      <c r="AO17" t="s">
        <v>180</v>
      </c>
      <c r="AP17" t="s">
        <v>181</v>
      </c>
      <c r="AQ17">
        <v>1.69945997062112</v>
      </c>
      <c r="AR17" t="s">
        <v>182</v>
      </c>
      <c r="AS17" t="s">
        <v>180</v>
      </c>
      <c r="AT17" t="s">
        <v>145</v>
      </c>
      <c r="AU17">
        <v>1.30962985195448</v>
      </c>
      <c r="AV17" t="s">
        <v>146</v>
      </c>
      <c r="AW17" t="s">
        <v>185</v>
      </c>
      <c r="AX17" t="s">
        <v>186</v>
      </c>
      <c r="AY17">
        <v>1.6468677615938301</v>
      </c>
      <c r="AZ17" t="s">
        <v>187</v>
      </c>
      <c r="BA17" t="s">
        <v>185</v>
      </c>
      <c r="BB17" t="s">
        <v>160</v>
      </c>
      <c r="BC17">
        <v>1.33396422166985</v>
      </c>
      <c r="BD17" t="s">
        <v>161</v>
      </c>
      <c r="BE17" t="s">
        <v>188</v>
      </c>
      <c r="BF17" t="s">
        <v>189</v>
      </c>
      <c r="BG17">
        <v>1.59224177766074</v>
      </c>
      <c r="BH17" t="s">
        <v>190</v>
      </c>
    </row>
    <row r="18" spans="1:60" x14ac:dyDescent="0.3">
      <c r="A18" s="1">
        <v>43842.118148148147</v>
      </c>
      <c r="B18">
        <v>968</v>
      </c>
      <c r="C18" t="s">
        <v>0</v>
      </c>
      <c r="D18" t="s">
        <v>1</v>
      </c>
      <c r="E18">
        <v>16</v>
      </c>
      <c r="F18" t="s">
        <v>154</v>
      </c>
      <c r="G18">
        <v>36.2443803730323</v>
      </c>
      <c r="H18" t="s">
        <v>110</v>
      </c>
      <c r="I18">
        <v>1.3062551962956599</v>
      </c>
      <c r="J18" t="s">
        <v>184</v>
      </c>
      <c r="K18">
        <v>5.9094404625080701</v>
      </c>
      <c r="L18">
        <v>0.50604009320910803</v>
      </c>
      <c r="M18" t="s">
        <v>49</v>
      </c>
      <c r="N18" t="s">
        <v>45</v>
      </c>
      <c r="O18">
        <v>1.44726372846754</v>
      </c>
      <c r="P18" t="s">
        <v>50</v>
      </c>
      <c r="Q18" t="s">
        <v>114</v>
      </c>
      <c r="R18" t="s">
        <v>115</v>
      </c>
      <c r="S18">
        <v>1.3062551962956599</v>
      </c>
      <c r="T18" t="s">
        <v>116</v>
      </c>
      <c r="U18" t="s">
        <v>147</v>
      </c>
      <c r="V18" t="s">
        <v>148</v>
      </c>
      <c r="W18">
        <v>1.39335572657541</v>
      </c>
      <c r="X18" t="s">
        <v>149</v>
      </c>
      <c r="Y18" t="s">
        <v>156</v>
      </c>
      <c r="Z18" t="s">
        <v>157</v>
      </c>
      <c r="AA18">
        <v>1.3631100694015199</v>
      </c>
      <c r="AB18" t="s">
        <v>158</v>
      </c>
      <c r="AC18" t="s">
        <v>156</v>
      </c>
      <c r="AD18" t="s">
        <v>163</v>
      </c>
      <c r="AE18">
        <v>1.7092237687712299</v>
      </c>
      <c r="AF18" t="s">
        <v>166</v>
      </c>
      <c r="AG18" t="s">
        <v>170</v>
      </c>
      <c r="AH18" t="s">
        <v>173</v>
      </c>
      <c r="AI18">
        <v>1.68322898919149</v>
      </c>
      <c r="AJ18" t="s">
        <v>175</v>
      </c>
      <c r="AK18" t="s">
        <v>180</v>
      </c>
      <c r="AL18" t="s">
        <v>181</v>
      </c>
      <c r="AM18">
        <v>1.69945997062112</v>
      </c>
      <c r="AN18" t="s">
        <v>182</v>
      </c>
      <c r="AO18" t="s">
        <v>180</v>
      </c>
      <c r="AP18" t="s">
        <v>145</v>
      </c>
      <c r="AQ18">
        <v>1.30962985195448</v>
      </c>
      <c r="AR18" t="s">
        <v>146</v>
      </c>
      <c r="AS18" t="s">
        <v>185</v>
      </c>
      <c r="AT18" t="s">
        <v>186</v>
      </c>
      <c r="AU18">
        <v>1.6468677615938301</v>
      </c>
      <c r="AV18" t="s">
        <v>187</v>
      </c>
      <c r="AW18" t="s">
        <v>185</v>
      </c>
      <c r="AX18" t="s">
        <v>160</v>
      </c>
      <c r="AY18">
        <v>1.33396422166985</v>
      </c>
      <c r="AZ18" t="s">
        <v>161</v>
      </c>
      <c r="BA18" t="s">
        <v>188</v>
      </c>
      <c r="BB18" t="s">
        <v>189</v>
      </c>
      <c r="BC18">
        <v>1.59224177766074</v>
      </c>
      <c r="BD18" t="s">
        <v>191</v>
      </c>
      <c r="BE18" t="s">
        <v>192</v>
      </c>
      <c r="BF18" t="s">
        <v>193</v>
      </c>
      <c r="BG18">
        <v>1.67923013358405</v>
      </c>
      <c r="BH18" t="s">
        <v>194</v>
      </c>
    </row>
    <row r="19" spans="1:60" x14ac:dyDescent="0.3">
      <c r="A19" s="1">
        <v>43842.135381944441</v>
      </c>
      <c r="B19">
        <v>892</v>
      </c>
      <c r="C19" t="s">
        <v>0</v>
      </c>
      <c r="D19" t="s">
        <v>1</v>
      </c>
      <c r="E19">
        <v>17</v>
      </c>
      <c r="F19" t="s">
        <v>154</v>
      </c>
      <c r="G19">
        <v>36.2443803730323</v>
      </c>
      <c r="H19" t="s">
        <v>110</v>
      </c>
      <c r="I19">
        <v>1.3062551962956599</v>
      </c>
      <c r="J19" t="s">
        <v>184</v>
      </c>
      <c r="K19">
        <v>5.9094404625080701</v>
      </c>
      <c r="L19">
        <v>1.11777431257097</v>
      </c>
      <c r="M19" t="s">
        <v>49</v>
      </c>
      <c r="N19" t="s">
        <v>45</v>
      </c>
      <c r="O19">
        <v>1.44726372846754</v>
      </c>
      <c r="P19" t="s">
        <v>50</v>
      </c>
      <c r="Q19" t="s">
        <v>114</v>
      </c>
      <c r="R19" t="s">
        <v>115</v>
      </c>
      <c r="S19">
        <v>1.3062551962956599</v>
      </c>
      <c r="T19" t="s">
        <v>116</v>
      </c>
      <c r="U19" t="s">
        <v>147</v>
      </c>
      <c r="V19" t="s">
        <v>148</v>
      </c>
      <c r="W19">
        <v>1.39335572657541</v>
      </c>
      <c r="X19" t="s">
        <v>149</v>
      </c>
      <c r="Y19" t="s">
        <v>156</v>
      </c>
      <c r="Z19" t="s">
        <v>157</v>
      </c>
      <c r="AA19">
        <v>1.3631100694015199</v>
      </c>
      <c r="AB19" t="s">
        <v>158</v>
      </c>
      <c r="AC19" t="s">
        <v>156</v>
      </c>
      <c r="AD19" t="s">
        <v>163</v>
      </c>
      <c r="AE19">
        <v>1.7092237687712299</v>
      </c>
      <c r="AF19" t="s">
        <v>166</v>
      </c>
      <c r="AG19" t="s">
        <v>180</v>
      </c>
      <c r="AH19" t="s">
        <v>145</v>
      </c>
      <c r="AI19">
        <v>1.30962985195448</v>
      </c>
      <c r="AJ19" t="s">
        <v>146</v>
      </c>
      <c r="AK19" t="s">
        <v>185</v>
      </c>
      <c r="AL19" t="s">
        <v>186</v>
      </c>
      <c r="AM19">
        <v>1.6468677615938301</v>
      </c>
      <c r="AN19" t="s">
        <v>187</v>
      </c>
      <c r="AO19" t="s">
        <v>185</v>
      </c>
      <c r="AP19" t="s">
        <v>160</v>
      </c>
      <c r="AQ19">
        <v>1.33396422166985</v>
      </c>
      <c r="AR19" t="s">
        <v>161</v>
      </c>
      <c r="AS19" t="s">
        <v>188</v>
      </c>
      <c r="AT19" t="s">
        <v>189</v>
      </c>
      <c r="AU19">
        <v>1.59224177766074</v>
      </c>
      <c r="AV19" t="s">
        <v>191</v>
      </c>
      <c r="AW19" t="s">
        <v>192</v>
      </c>
      <c r="AX19" t="s">
        <v>193</v>
      </c>
      <c r="AY19">
        <v>1.67923013358405</v>
      </c>
      <c r="AZ19" t="s">
        <v>195</v>
      </c>
      <c r="BA19" t="s">
        <v>196</v>
      </c>
      <c r="BB19" t="s">
        <v>197</v>
      </c>
      <c r="BC19">
        <v>1.3457440101207301</v>
      </c>
      <c r="BD19" t="s">
        <v>198</v>
      </c>
      <c r="BE19" t="s">
        <v>199</v>
      </c>
      <c r="BF19" t="s">
        <v>200</v>
      </c>
      <c r="BG19">
        <v>1.65554419802758</v>
      </c>
      <c r="BH19" t="s">
        <v>201</v>
      </c>
    </row>
    <row r="20" spans="1:60" x14ac:dyDescent="0.3">
      <c r="A20" s="1">
        <v>43842.153055555558</v>
      </c>
      <c r="B20">
        <v>605</v>
      </c>
      <c r="C20" t="s">
        <v>0</v>
      </c>
      <c r="D20" t="s">
        <v>1</v>
      </c>
      <c r="E20">
        <v>18</v>
      </c>
      <c r="F20" t="s">
        <v>154</v>
      </c>
      <c r="G20">
        <v>36.2443803730323</v>
      </c>
      <c r="H20" t="s">
        <v>110</v>
      </c>
      <c r="I20">
        <v>1.3062551962956599</v>
      </c>
      <c r="J20" t="s">
        <v>184</v>
      </c>
      <c r="K20">
        <v>5.9094404625080701</v>
      </c>
      <c r="L20">
        <v>1.5240739762073201</v>
      </c>
      <c r="M20" t="s">
        <v>49</v>
      </c>
      <c r="N20" t="s">
        <v>45</v>
      </c>
      <c r="O20">
        <v>1.44726372846754</v>
      </c>
      <c r="P20" t="s">
        <v>50</v>
      </c>
      <c r="Q20" t="s">
        <v>114</v>
      </c>
      <c r="R20" t="s">
        <v>115</v>
      </c>
      <c r="S20">
        <v>1.3062551962956599</v>
      </c>
      <c r="T20" t="s">
        <v>116</v>
      </c>
      <c r="U20" t="s">
        <v>156</v>
      </c>
      <c r="V20" t="s">
        <v>163</v>
      </c>
      <c r="W20">
        <v>1.7092237687712299</v>
      </c>
      <c r="X20" t="s">
        <v>166</v>
      </c>
      <c r="Y20" t="s">
        <v>180</v>
      </c>
      <c r="Z20" t="s">
        <v>145</v>
      </c>
      <c r="AA20">
        <v>1.30962985195448</v>
      </c>
      <c r="AB20" t="s">
        <v>146</v>
      </c>
      <c r="AC20" t="s">
        <v>185</v>
      </c>
      <c r="AD20" t="s">
        <v>186</v>
      </c>
      <c r="AE20">
        <v>1.6468677615938301</v>
      </c>
      <c r="AF20" t="s">
        <v>187</v>
      </c>
      <c r="AG20" t="s">
        <v>185</v>
      </c>
      <c r="AH20" t="s">
        <v>160</v>
      </c>
      <c r="AI20">
        <v>1.33396422166985</v>
      </c>
      <c r="AJ20" t="s">
        <v>161</v>
      </c>
      <c r="AK20" t="s">
        <v>192</v>
      </c>
      <c r="AL20" t="s">
        <v>193</v>
      </c>
      <c r="AM20">
        <v>1.67923013358405</v>
      </c>
      <c r="AN20" t="s">
        <v>195</v>
      </c>
      <c r="AO20" t="s">
        <v>196</v>
      </c>
      <c r="AP20" t="s">
        <v>197</v>
      </c>
      <c r="AQ20">
        <v>1.3457440101207301</v>
      </c>
      <c r="AR20" t="s">
        <v>198</v>
      </c>
      <c r="AS20" t="s">
        <v>199</v>
      </c>
      <c r="AT20" t="s">
        <v>200</v>
      </c>
      <c r="AU20">
        <v>1.65554419802758</v>
      </c>
      <c r="AV20" t="s">
        <v>202</v>
      </c>
      <c r="AW20" t="s">
        <v>203</v>
      </c>
      <c r="AX20" t="s">
        <v>157</v>
      </c>
      <c r="AY20">
        <v>1.3631100694015199</v>
      </c>
      <c r="AZ20" t="s">
        <v>158</v>
      </c>
      <c r="BA20" t="s">
        <v>204</v>
      </c>
      <c r="BB20" t="s">
        <v>205</v>
      </c>
      <c r="BC20">
        <v>1.5710754125739901</v>
      </c>
      <c r="BD20" t="s">
        <v>206</v>
      </c>
      <c r="BE20" t="s">
        <v>203</v>
      </c>
      <c r="BF20" t="s">
        <v>207</v>
      </c>
      <c r="BG20">
        <v>1.5866121513000899</v>
      </c>
      <c r="BH20" t="s">
        <v>208</v>
      </c>
    </row>
    <row r="21" spans="1:60" x14ac:dyDescent="0.3">
      <c r="A21" s="1">
        <v>43842.171226851853</v>
      </c>
      <c r="B21">
        <v>108</v>
      </c>
      <c r="C21" t="s">
        <v>0</v>
      </c>
      <c r="D21" t="s">
        <v>1</v>
      </c>
      <c r="E21">
        <v>19</v>
      </c>
      <c r="F21" t="s">
        <v>154</v>
      </c>
      <c r="G21">
        <v>36.2443803730323</v>
      </c>
      <c r="H21" t="s">
        <v>110</v>
      </c>
      <c r="I21">
        <v>1.3062551962956599</v>
      </c>
      <c r="J21" t="s">
        <v>184</v>
      </c>
      <c r="K21">
        <v>5.9094404625080701</v>
      </c>
      <c r="L21">
        <v>1.8281266654092501</v>
      </c>
      <c r="M21" t="s">
        <v>49</v>
      </c>
      <c r="N21" t="s">
        <v>45</v>
      </c>
      <c r="O21">
        <v>1.44726372846754</v>
      </c>
      <c r="P21" t="s">
        <v>50</v>
      </c>
      <c r="Q21" t="s">
        <v>114</v>
      </c>
      <c r="R21" t="s">
        <v>115</v>
      </c>
      <c r="S21">
        <v>1.3062551962956599</v>
      </c>
      <c r="T21" t="s">
        <v>116</v>
      </c>
      <c r="U21" t="s">
        <v>156</v>
      </c>
      <c r="V21" t="s">
        <v>163</v>
      </c>
      <c r="W21">
        <v>1.7092237687712299</v>
      </c>
      <c r="X21" t="s">
        <v>166</v>
      </c>
      <c r="Y21" t="s">
        <v>180</v>
      </c>
      <c r="Z21" t="s">
        <v>145</v>
      </c>
      <c r="AA21">
        <v>1.30962985195448</v>
      </c>
      <c r="AB21" t="s">
        <v>146</v>
      </c>
      <c r="AC21" t="s">
        <v>185</v>
      </c>
      <c r="AD21" t="s">
        <v>186</v>
      </c>
      <c r="AE21">
        <v>1.6468677615938301</v>
      </c>
      <c r="AF21" t="s">
        <v>187</v>
      </c>
      <c r="AG21" t="s">
        <v>185</v>
      </c>
      <c r="AH21" t="s">
        <v>160</v>
      </c>
      <c r="AI21">
        <v>1.33396422166985</v>
      </c>
      <c r="AJ21" t="s">
        <v>161</v>
      </c>
      <c r="AK21" t="s">
        <v>192</v>
      </c>
      <c r="AL21" t="s">
        <v>193</v>
      </c>
      <c r="AM21">
        <v>1.67923013358405</v>
      </c>
      <c r="AN21" t="s">
        <v>195</v>
      </c>
      <c r="AO21" t="s">
        <v>199</v>
      </c>
      <c r="AP21" t="s">
        <v>200</v>
      </c>
      <c r="AQ21">
        <v>1.65554419802758</v>
      </c>
      <c r="AR21" t="s">
        <v>202</v>
      </c>
      <c r="AS21" t="s">
        <v>203</v>
      </c>
      <c r="AT21" t="s">
        <v>157</v>
      </c>
      <c r="AU21">
        <v>1.3631100694015199</v>
      </c>
      <c r="AV21" t="s">
        <v>158</v>
      </c>
      <c r="AW21" t="s">
        <v>203</v>
      </c>
      <c r="AX21" t="s">
        <v>207</v>
      </c>
      <c r="AY21">
        <v>1.5866121513000899</v>
      </c>
      <c r="AZ21" t="s">
        <v>209</v>
      </c>
      <c r="BA21" t="s">
        <v>210</v>
      </c>
      <c r="BB21" t="s">
        <v>211</v>
      </c>
      <c r="BC21">
        <v>1.6172118874582599</v>
      </c>
      <c r="BD21" t="s">
        <v>212</v>
      </c>
      <c r="BE21" t="s">
        <v>213</v>
      </c>
      <c r="BF21" t="s">
        <v>214</v>
      </c>
      <c r="BG21">
        <v>1.6172173151267799</v>
      </c>
      <c r="BH21" t="s">
        <v>215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"/>
  <sheetViews>
    <sheetView workbookViewId="0">
      <selection activeCell="F21" sqref="F21"/>
    </sheetView>
  </sheetViews>
  <sheetFormatPr baseColWidth="10" defaultRowHeight="14.4" x14ac:dyDescent="0.3"/>
  <sheetData>
    <row r="1" spans="1:13" x14ac:dyDescent="0.3">
      <c r="A1" t="s">
        <v>935</v>
      </c>
      <c r="B1" t="s">
        <v>270</v>
      </c>
      <c r="C1" t="s">
        <v>268</v>
      </c>
      <c r="D1" t="s">
        <v>269</v>
      </c>
      <c r="E1" t="s">
        <v>271</v>
      </c>
      <c r="F1" t="s">
        <v>272</v>
      </c>
      <c r="G1" t="s">
        <v>273</v>
      </c>
      <c r="H1" t="s">
        <v>929</v>
      </c>
      <c r="I1" t="s">
        <v>930</v>
      </c>
      <c r="J1" t="s">
        <v>931</v>
      </c>
      <c r="K1" t="s">
        <v>932</v>
      </c>
      <c r="L1" t="s">
        <v>933</v>
      </c>
      <c r="M1" t="s">
        <v>934</v>
      </c>
    </row>
    <row r="2" spans="1:13" x14ac:dyDescent="0.3">
      <c r="A2">
        <v>1</v>
      </c>
      <c r="B2" s="13">
        <f>AVERAGE('run1'!A22,'run2'!A22,'run3'!A22,'run4'!A22)</f>
        <v>41.970051767272459</v>
      </c>
      <c r="C2" s="13">
        <f>AVERAGE('run1'!B22,'run2'!B22,'run3'!B22,'run4'!B22)</f>
        <v>1.9302217990091313</v>
      </c>
      <c r="D2" s="13">
        <f>AVERAGE('run1'!C22,'run2'!C22,'run3'!C22,'run4'!C22)</f>
        <v>6.9489133599915593</v>
      </c>
      <c r="E2" s="13">
        <f>AVERAGE('run1'!D22,'run2'!D22,'run3'!D22,'run4'!D22)</f>
        <v>38.619443425829601</v>
      </c>
      <c r="F2" s="13">
        <f>AVERAGE('run1'!E22,'run2'!E22,'run3'!E22,'run4'!E22)</f>
        <v>1.5864492712387324</v>
      </c>
      <c r="G2" s="13">
        <f>AVERAGE('run1'!F22,'run2'!F22,'run3'!F22,'run4'!F22)</f>
        <v>6.3314880886965099</v>
      </c>
      <c r="H2" s="13">
        <f>_xlfn.STDEV.P('run1'!A22,'run2'!A22,'run3'!A22,'run4'!A22)</f>
        <v>2.5184649055476198</v>
      </c>
      <c r="I2" s="13">
        <f>_xlfn.STDEV.P('run1'!B22,'run2'!B22,'run3'!B22,'run4'!B22)</f>
        <v>0.29359535893683036</v>
      </c>
      <c r="J2" s="13">
        <f>_xlfn.STDEV.P('run1'!C22,'run2'!C22,'run3'!C22,'run4'!C22)</f>
        <v>0.31222815207469556</v>
      </c>
      <c r="K2" s="13">
        <f>_xlfn.STDEV.P('run1'!D22,'run2'!D22,'run3'!D22,'run4'!D22)</f>
        <v>0.50530740573062727</v>
      </c>
      <c r="L2" s="13">
        <f>_xlfn.STDEV.P('run1'!E22,'run2'!E22,'run3'!E22,'run4'!E22)</f>
        <v>0.20257730915635028</v>
      </c>
      <c r="M2" s="13">
        <f>_xlfn.STDEV.P('run1'!F22,'run2'!F22,'run3'!F22,'run4'!F22)</f>
        <v>0.21094170787246436</v>
      </c>
    </row>
    <row r="3" spans="1:13" x14ac:dyDescent="0.3">
      <c r="A3">
        <v>2</v>
      </c>
      <c r="B3" s="13">
        <f>AVERAGE('run1'!A23,'run2'!A23,'run3'!A23,'run4'!A23)</f>
        <v>41.839070690023988</v>
      </c>
      <c r="C3" s="13">
        <f>AVERAGE('run1'!B23,'run2'!B23,'run3'!B23,'run4'!B23)</f>
        <v>1.7647428409256221</v>
      </c>
      <c r="D3" s="13">
        <f>AVERAGE('run1'!C23,'run2'!C23,'run3'!C23,'run4'!C23)</f>
        <v>6.889518495092612</v>
      </c>
      <c r="E3" s="13">
        <f>AVERAGE('run1'!D23,'run2'!D23,'run3'!D23,'run4'!D23)</f>
        <v>38.491030627883276</v>
      </c>
      <c r="F3" s="13">
        <f>AVERAGE('run1'!E23,'run2'!E23,'run3'!E23,'run4'!E23)</f>
        <v>1.4468532141094825</v>
      </c>
      <c r="G3" s="13">
        <f>AVERAGE('run1'!F23,'run2'!F23,'run3'!F23,'run4'!F23)</f>
        <v>6.1882782780018148</v>
      </c>
      <c r="H3" s="13">
        <f>_xlfn.STDEV.P('run1'!A23,'run2'!A23,'run3'!A23,'run4'!A23)</f>
        <v>2.3106418497344907</v>
      </c>
      <c r="I3" s="13">
        <f>_xlfn.STDEV.P('run1'!B23,'run2'!B23,'run3'!B23,'run4'!B23)</f>
        <v>0.2597003987323806</v>
      </c>
      <c r="J3" s="13">
        <f>_xlfn.STDEV.P('run1'!C23,'run2'!C23,'run3'!C23,'run4'!C23)</f>
        <v>0.12857219232820077</v>
      </c>
      <c r="K3" s="13">
        <f>_xlfn.STDEV.P('run1'!D23,'run2'!D23,'run3'!D23,'run4'!D23)</f>
        <v>0.34992434771751196</v>
      </c>
      <c r="L3" s="13">
        <f>_xlfn.STDEV.P('run1'!E23,'run2'!E23,'run3'!E23,'run4'!E23)</f>
        <v>7.6269292440118847E-2</v>
      </c>
      <c r="M3" s="13">
        <f>_xlfn.STDEV.P('run1'!F23,'run2'!F23,'run3'!F23,'run4'!F23)</f>
        <v>0.23765231654461627</v>
      </c>
    </row>
    <row r="4" spans="1:13" x14ac:dyDescent="0.3">
      <c r="A4">
        <v>3</v>
      </c>
      <c r="B4" s="13">
        <f>AVERAGE('run1'!A24,'run2'!A24,'run3'!A24,'run4'!A24)</f>
        <v>41.271898898389772</v>
      </c>
      <c r="C4" s="13">
        <f>AVERAGE('run1'!B24,'run2'!B24,'run3'!B24,'run4'!B24)</f>
        <v>1.7726213942143494</v>
      </c>
      <c r="D4" s="13">
        <f>AVERAGE('run1'!C24,'run2'!C24,'run3'!C24,'run4'!C24)</f>
        <v>6.9266379096305251</v>
      </c>
      <c r="E4" s="13">
        <f>AVERAGE('run1'!D24,'run2'!D24,'run3'!D24,'run4'!D24)</f>
        <v>38.008892081741052</v>
      </c>
      <c r="F4" s="13">
        <f>AVERAGE('run1'!E24,'run2'!E24,'run3'!E24,'run4'!E24)</f>
        <v>1.3922407328774624</v>
      </c>
      <c r="G4" s="13">
        <f>AVERAGE('run1'!F24,'run2'!F24,'run3'!F24,'run4'!F24)</f>
        <v>6.0966242024475976</v>
      </c>
      <c r="H4" s="13">
        <f>_xlfn.STDEV.P('run1'!A24,'run2'!A24,'run3'!A24,'run4'!A24)</f>
        <v>2.3020981645203387</v>
      </c>
      <c r="I4" s="13">
        <f>_xlfn.STDEV.P('run1'!B24,'run2'!B24,'run3'!B24,'run4'!B24)</f>
        <v>0.22526768950121287</v>
      </c>
      <c r="J4" s="13">
        <f>_xlfn.STDEV.P('run1'!C24,'run2'!C24,'run3'!C24,'run4'!C24)</f>
        <v>0.31726108722766089</v>
      </c>
      <c r="K4" s="13">
        <f>_xlfn.STDEV.P('run1'!D24,'run2'!D24,'run3'!D24,'run4'!D24)</f>
        <v>0.54786443397483919</v>
      </c>
      <c r="L4" s="13">
        <f>_xlfn.STDEV.P('run1'!E24,'run2'!E24,'run3'!E24,'run4'!E24)</f>
        <v>6.0403026965259538E-2</v>
      </c>
      <c r="M4" s="13">
        <f>_xlfn.STDEV.P('run1'!F24,'run2'!F24,'run3'!F24,'run4'!F24)</f>
        <v>0.36631415854800581</v>
      </c>
    </row>
    <row r="5" spans="1:13" x14ac:dyDescent="0.3">
      <c r="A5">
        <v>4</v>
      </c>
      <c r="B5" s="13">
        <f>AVERAGE('run1'!A25,'run2'!A25,'run3'!A25,'run4'!A25)</f>
        <v>40.632815472713524</v>
      </c>
      <c r="C5" s="13">
        <f>AVERAGE('run1'!B25,'run2'!B25,'run3'!B25,'run4'!B25)</f>
        <v>1.6661181324723704</v>
      </c>
      <c r="D5" s="13">
        <f>AVERAGE('run1'!C25,'run2'!C25,'run3'!C25,'run4'!C25)</f>
        <v>6.8948636613941092</v>
      </c>
      <c r="E5" s="13">
        <f>AVERAGE('run1'!D25,'run2'!D25,'run3'!D25,'run4'!D25)</f>
        <v>37.588344151222756</v>
      </c>
      <c r="F5" s="13">
        <f>AVERAGE('run1'!E25,'run2'!E25,'run3'!E25,'run4'!E25)</f>
        <v>1.3945661914361325</v>
      </c>
      <c r="G5" s="13">
        <f>AVERAGE('run1'!F25,'run2'!F25,'run3'!F25,'run4'!F25)</f>
        <v>6.1049221882671301</v>
      </c>
      <c r="H5" s="13">
        <f>_xlfn.STDEV.P('run1'!A25,'run2'!A25,'run3'!A25,'run4'!A25)</f>
        <v>1.8364746188434917</v>
      </c>
      <c r="I5" s="13">
        <f>_xlfn.STDEV.P('run1'!B25,'run2'!B25,'run3'!B25,'run4'!B25)</f>
        <v>0.18587924782129636</v>
      </c>
      <c r="J5" s="13">
        <f>_xlfn.STDEV.P('run1'!C25,'run2'!C25,'run3'!C25,'run4'!C25)</f>
        <v>0.4954164414253433</v>
      </c>
      <c r="K5" s="13">
        <f>_xlfn.STDEV.P('run1'!D25,'run2'!D25,'run3'!D25,'run4'!D25)</f>
        <v>0.39574383393913981</v>
      </c>
      <c r="L5" s="13">
        <f>_xlfn.STDEV.P('run1'!E25,'run2'!E25,'run3'!E25,'run4'!E25)</f>
        <v>6.4307702947371106E-2</v>
      </c>
      <c r="M5" s="13">
        <f>_xlfn.STDEV.P('run1'!F25,'run2'!F25,'run3'!F25,'run4'!F25)</f>
        <v>0.56088498376028206</v>
      </c>
    </row>
    <row r="6" spans="1:13" x14ac:dyDescent="0.3">
      <c r="A6">
        <v>5</v>
      </c>
      <c r="B6" s="13">
        <f>AVERAGE('run1'!A26,'run2'!A26,'run3'!A26,'run4'!A26)</f>
        <v>39.36154104197351</v>
      </c>
      <c r="C6" s="13">
        <f>AVERAGE('run1'!B26,'run2'!B26,'run3'!B26,'run4'!B26)</f>
        <v>1.5386465129738749</v>
      </c>
      <c r="D6" s="13">
        <f>AVERAGE('run1'!C26,'run2'!C26,'run3'!C26,'run4'!C26)</f>
        <v>7.0115303464859515</v>
      </c>
      <c r="E6" s="13">
        <f>AVERAGE('run1'!D26,'run2'!D26,'run3'!D26,'run4'!D26)</f>
        <v>37.588344151222756</v>
      </c>
      <c r="F6" s="13">
        <f>AVERAGE('run1'!E26,'run2'!E26,'run3'!E26,'run4'!E26)</f>
        <v>1.3710206397829525</v>
      </c>
      <c r="G6" s="13">
        <f>AVERAGE('run1'!F26,'run2'!F26,'run3'!F26,'run4'!F26)</f>
        <v>6.0890631261001449</v>
      </c>
      <c r="H6" s="13">
        <f>_xlfn.STDEV.P('run1'!A26,'run2'!A26,'run3'!A26,'run4'!A26)</f>
        <v>0.90254297737186129</v>
      </c>
      <c r="I6" s="13">
        <f>_xlfn.STDEV.P('run1'!B26,'run2'!B26,'run3'!B26,'run4'!B26)</f>
        <v>2.6559472800917829E-2</v>
      </c>
      <c r="J6" s="13">
        <f>_xlfn.STDEV.P('run1'!C26,'run2'!C26,'run3'!C26,'run4'!C26)</f>
        <v>0.4427618457127297</v>
      </c>
      <c r="K6" s="13">
        <f>_xlfn.STDEV.P('run1'!D26,'run2'!D26,'run3'!D26,'run4'!D26)</f>
        <v>0.39574383393913981</v>
      </c>
      <c r="L6" s="13">
        <f>_xlfn.STDEV.P('run1'!E26,'run2'!E26,'run3'!E26,'run4'!E26)</f>
        <v>2.6531459505118673E-2</v>
      </c>
      <c r="M6" s="13">
        <f>_xlfn.STDEV.P('run1'!F26,'run2'!F26,'run3'!F26,'run4'!F26)</f>
        <v>0.5774220171362886</v>
      </c>
    </row>
    <row r="7" spans="1:13" x14ac:dyDescent="0.3">
      <c r="A7">
        <v>6</v>
      </c>
      <c r="B7" s="13">
        <f>AVERAGE('run1'!A27,'run2'!A27,'run3'!A27,'run4'!A27)</f>
        <v>39.269232683392964</v>
      </c>
      <c r="C7" s="13">
        <f>AVERAGE('run1'!B27,'run2'!B27,'run3'!B27,'run4'!B27)</f>
        <v>1.5882965076391811</v>
      </c>
      <c r="D7" s="13">
        <f>AVERAGE('run1'!C27,'run2'!C27,'run3'!C27,'run4'!C27)</f>
        <v>6.819895138968568</v>
      </c>
      <c r="E7" s="13">
        <f>AVERAGE('run1'!D27,'run2'!D27,'run3'!D27,'run4'!D27)</f>
        <v>37.660596478343606</v>
      </c>
      <c r="F7" s="13">
        <f>AVERAGE('run1'!E27,'run2'!E27,'run3'!E27,'run4'!E27)</f>
        <v>1.3710206397829525</v>
      </c>
      <c r="G7" s="13">
        <f>AVERAGE('run1'!F27,'run2'!F27,'run3'!F27,'run4'!F27)</f>
        <v>5.8822704534608246</v>
      </c>
      <c r="H7" s="13">
        <f>_xlfn.STDEV.P('run1'!A27,'run2'!A27,'run3'!A27,'run4'!A27)</f>
        <v>0.73729323859134666</v>
      </c>
      <c r="I7" s="13">
        <f>_xlfn.STDEV.P('run1'!B27,'run2'!B27,'run3'!B27,'run4'!B27)</f>
        <v>6.3641130944146779E-2</v>
      </c>
      <c r="J7" s="13">
        <f>_xlfn.STDEV.P('run1'!C27,'run2'!C27,'run3'!C27,'run4'!C27)</f>
        <v>0.3481202804494577</v>
      </c>
      <c r="K7" s="13">
        <f>_xlfn.STDEV.P('run1'!D27,'run2'!D27,'run3'!D27,'run4'!D27)</f>
        <v>0.64612058984589926</v>
      </c>
      <c r="L7" s="13">
        <f>_xlfn.STDEV.P('run1'!E27,'run2'!E27,'run3'!E27,'run4'!E27)</f>
        <v>2.6531459505118673E-2</v>
      </c>
      <c r="M7" s="13">
        <f>_xlfn.STDEV.P('run1'!F27,'run2'!F27,'run3'!F27,'run4'!F27)</f>
        <v>0.36150719549485621</v>
      </c>
    </row>
    <row r="8" spans="1:13" x14ac:dyDescent="0.3">
      <c r="A8">
        <v>7</v>
      </c>
      <c r="B8" s="13">
        <f>AVERAGE('run1'!A28,'run2'!A28,'run3'!A28,'run4'!A28)</f>
        <v>39.277437209159018</v>
      </c>
      <c r="C8" s="13">
        <f>AVERAGE('run1'!B28,'run2'!B28,'run3'!B28,'run4'!B28)</f>
        <v>1.5759130093694647</v>
      </c>
      <c r="D8" s="13">
        <f>AVERAGE('run1'!C28,'run2'!C28,'run3'!C28,'run4'!C28)</f>
        <v>6.6595812554722285</v>
      </c>
      <c r="E8" s="13">
        <f>AVERAGE('run1'!D28,'run2'!D28,'run3'!D28,'run4'!D28)</f>
        <v>37.59919557880508</v>
      </c>
      <c r="F8" s="13">
        <f>AVERAGE('run1'!E28,'run2'!E28,'run3'!E28,'run4'!E28)</f>
        <v>1.356393066046705</v>
      </c>
      <c r="G8" s="13">
        <f>AVERAGE('run1'!F28,'run2'!F28,'run3'!F28,'run4'!F28)</f>
        <v>5.9375393302065849</v>
      </c>
      <c r="H8" s="13">
        <f>_xlfn.STDEV.P('run1'!A28,'run2'!A28,'run3'!A28,'run4'!A28)</f>
        <v>0.35209553376407859</v>
      </c>
      <c r="I8" s="13">
        <f>_xlfn.STDEV.P('run1'!B28,'run2'!B28,'run3'!B28,'run4'!B28)</f>
        <v>8.9130849882196342E-2</v>
      </c>
      <c r="J8" s="13">
        <f>_xlfn.STDEV.P('run1'!C28,'run2'!C28,'run3'!C28,'run4'!C28)</f>
        <v>0.34578089987798771</v>
      </c>
      <c r="K8" s="13">
        <f>_xlfn.STDEV.P('run1'!D28,'run2'!D28,'run3'!D28,'run4'!D28)</f>
        <v>0.60579025337178061</v>
      </c>
      <c r="L8" s="13">
        <f>_xlfn.STDEV.P('run1'!E28,'run2'!E28,'run3'!E28,'run4'!E28)</f>
        <v>1.5723087543089778E-2</v>
      </c>
      <c r="M8" s="13">
        <f>_xlfn.STDEV.P('run1'!F28,'run2'!F28,'run3'!F28,'run4'!F28)</f>
        <v>0.66007888290518191</v>
      </c>
    </row>
    <row r="9" spans="1:13" x14ac:dyDescent="0.3">
      <c r="A9">
        <v>8</v>
      </c>
      <c r="B9" s="13">
        <f>AVERAGE('run1'!A29,'run2'!A29,'run3'!A29,'run4'!A29)</f>
        <v>39.330906050591899</v>
      </c>
      <c r="C9" s="13">
        <f>AVERAGE('run1'!B29,'run2'!B29,'run3'!B29,'run4'!B29)</f>
        <v>1.6394135597561692</v>
      </c>
      <c r="D9" s="13">
        <f>AVERAGE('run1'!C29,'run2'!C29,'run3'!C29,'run4'!C29)</f>
        <v>6.6012792426423719</v>
      </c>
      <c r="E9" s="13">
        <f>AVERAGE('run1'!D29,'run2'!D29,'run3'!D29,'run4'!D29)</f>
        <v>37.577012027496195</v>
      </c>
      <c r="F9" s="13">
        <f>AVERAGE('run1'!E29,'run2'!E29,'run3'!E29,'run4'!E29)</f>
        <v>1.356393066046705</v>
      </c>
      <c r="G9" s="13">
        <f>AVERAGE('run1'!F29,'run2'!F29,'run3'!F29,'run4'!F29)</f>
        <v>5.7418388565715945</v>
      </c>
      <c r="H9" s="13">
        <f>_xlfn.STDEV.P('run1'!A29,'run2'!A29,'run3'!A29,'run4'!A29)</f>
        <v>0.41297552584475689</v>
      </c>
      <c r="I9" s="13">
        <f>_xlfn.STDEV.P('run1'!B29,'run2'!B29,'run3'!B29,'run4'!B29)</f>
        <v>5.9923112203224292E-2</v>
      </c>
      <c r="J9" s="13">
        <f>_xlfn.STDEV.P('run1'!C29,'run2'!C29,'run3'!C29,'run4'!C29)</f>
        <v>0.30468054485526525</v>
      </c>
      <c r="K9" s="13">
        <f>_xlfn.STDEV.P('run1'!D29,'run2'!D29,'run3'!D29,'run4'!D29)</f>
        <v>0.45535203090406912</v>
      </c>
      <c r="L9" s="13">
        <f>_xlfn.STDEV.P('run1'!E29,'run2'!E29,'run3'!E29,'run4'!E29)</f>
        <v>1.5723087543089778E-2</v>
      </c>
      <c r="M9" s="13">
        <f>_xlfn.STDEV.P('run1'!F29,'run2'!F29,'run3'!F29,'run4'!F29)</f>
        <v>0.46237637696163786</v>
      </c>
    </row>
    <row r="10" spans="1:13" x14ac:dyDescent="0.3">
      <c r="A10">
        <v>9</v>
      </c>
      <c r="B10" s="13">
        <f>AVERAGE('run1'!A30,'run2'!A30,'run3'!A30,'run4'!A30)</f>
        <v>39.133468506094069</v>
      </c>
      <c r="C10" s="13">
        <f>AVERAGE('run1'!B30,'run2'!B30,'run3'!B30,'run4'!B30)</f>
        <v>1.701314455132644</v>
      </c>
      <c r="D10" s="13">
        <f>AVERAGE('run1'!C30,'run2'!C30,'run3'!C30,'run4'!C30)</f>
        <v>6.3703503790432281</v>
      </c>
      <c r="E10" s="13">
        <f>AVERAGE('run1'!D30,'run2'!D30,'run3'!D30,'run4'!D30)</f>
        <v>37.801142965697323</v>
      </c>
      <c r="F10" s="13">
        <f>AVERAGE('run1'!E30,'run2'!E30,'run3'!E30,'run4'!E30)</f>
        <v>1.3765574943526351</v>
      </c>
      <c r="G10" s="13">
        <f>AVERAGE('run1'!F30,'run2'!F30,'run3'!F30,'run4'!F30)</f>
        <v>5.7190027244819825</v>
      </c>
      <c r="H10" s="13">
        <f>_xlfn.STDEV.P('run1'!A30,'run2'!A30,'run3'!A30,'run4'!A30)</f>
        <v>0.69753832097206248</v>
      </c>
      <c r="I10" s="13">
        <f>_xlfn.STDEV.P('run1'!B30,'run2'!B30,'run3'!B30,'run4'!B30)</f>
        <v>0.10180578871226491</v>
      </c>
      <c r="J10" s="13">
        <f>_xlfn.STDEV.P('run1'!C30,'run2'!C30,'run3'!C30,'run4'!C30)</f>
        <v>0.33082906529412143</v>
      </c>
      <c r="K10" s="13">
        <f>_xlfn.STDEV.P('run1'!D30,'run2'!D30,'run3'!D30,'run4'!D30)</f>
        <v>0.36458610224785448</v>
      </c>
      <c r="L10" s="13">
        <f>_xlfn.STDEV.P('run1'!E30,'run2'!E30,'run3'!E30,'run4'!E30)</f>
        <v>4.7845583023285586E-2</v>
      </c>
      <c r="M10" s="13">
        <f>_xlfn.STDEV.P('run1'!F30,'run2'!F30,'run3'!F30,'run4'!F30)</f>
        <v>0.4957777229687082</v>
      </c>
    </row>
    <row r="11" spans="1:13" x14ac:dyDescent="0.3">
      <c r="A11">
        <v>10</v>
      </c>
      <c r="B11" s="13">
        <f>AVERAGE('run1'!A31,'run2'!A31,'run3'!A31,'run4'!A31)</f>
        <v>39.052176718467258</v>
      </c>
      <c r="C11" s="13">
        <f>AVERAGE('run1'!B31,'run2'!B31,'run3'!B31,'run4'!B31)</f>
        <v>1.7195786702502971</v>
      </c>
      <c r="D11" s="13">
        <f>AVERAGE('run1'!C31,'run2'!C31,'run3'!C31,'run4'!C31)</f>
        <v>6.4437203914776164</v>
      </c>
      <c r="E11" s="13">
        <f>AVERAGE('run1'!D31,'run2'!D31,'run3'!D31,'run4'!D31)</f>
        <v>37.556238631923918</v>
      </c>
      <c r="F11" s="13">
        <f>AVERAGE('run1'!E31,'run2'!E31,'run3'!E31,'run4'!E31)</f>
        <v>1.3528166717384074</v>
      </c>
      <c r="G11" s="13">
        <f>AVERAGE('run1'!F31,'run2'!F31,'run3'!F31,'run4'!F31)</f>
        <v>5.7190027244819825</v>
      </c>
      <c r="H11" s="13">
        <f>_xlfn.STDEV.P('run1'!A31,'run2'!A31,'run3'!A31,'run4'!A31)</f>
        <v>0.66062939175834301</v>
      </c>
      <c r="I11" s="13">
        <f>_xlfn.STDEV.P('run1'!B31,'run2'!B31,'run3'!B31,'run4'!B31)</f>
        <v>0.166543152738513</v>
      </c>
      <c r="J11" s="13">
        <f>_xlfn.STDEV.P('run1'!C31,'run2'!C31,'run3'!C31,'run4'!C31)</f>
        <v>0.17974203811378592</v>
      </c>
      <c r="K11" s="13">
        <f>_xlfn.STDEV.P('run1'!D31,'run2'!D31,'run3'!D31,'run4'!D31)</f>
        <v>0.28767394851501005</v>
      </c>
      <c r="L11" s="13">
        <f>_xlfn.STDEV.P('run1'!E31,'run2'!E31,'run3'!E31,'run4'!E31)</f>
        <v>4.100906934437442E-2</v>
      </c>
      <c r="M11" s="13">
        <f>_xlfn.STDEV.P('run1'!F31,'run2'!F31,'run3'!F31,'run4'!F31)</f>
        <v>0.4957777229687082</v>
      </c>
    </row>
    <row r="12" spans="1:13" x14ac:dyDescent="0.3">
      <c r="A12">
        <v>11</v>
      </c>
      <c r="B12" s="13">
        <f>AVERAGE('run1'!A32,'run2'!A32,'run3'!A32,'run4'!A32)</f>
        <v>38.492773342591867</v>
      </c>
      <c r="C12" s="13">
        <f>AVERAGE('run1'!B32,'run2'!B32,'run3'!B32,'run4'!B32)</f>
        <v>1.5053559611191623</v>
      </c>
      <c r="D12" s="13">
        <f>AVERAGE('run1'!C32,'run2'!C32,'run3'!C32,'run4'!C32)</f>
        <v>6.6968321255789149</v>
      </c>
      <c r="E12" s="13">
        <f>AVERAGE('run1'!D32,'run2'!D32,'run3'!D32,'run4'!D32)</f>
        <v>37.261864454261399</v>
      </c>
      <c r="F12" s="13">
        <f>AVERAGE('run1'!E32,'run2'!E32,'run3'!E32,'run4'!E32)</f>
        <v>1.3246735774043898</v>
      </c>
      <c r="G12" s="13">
        <f>AVERAGE('run1'!F32,'run2'!F32,'run3'!F32,'run4'!F32)</f>
        <v>5.6835529896306953</v>
      </c>
      <c r="H12" s="13">
        <f>_xlfn.STDEV.P('run1'!A32,'run2'!A32,'run3'!A32,'run4'!A32)</f>
        <v>0.41646106431798735</v>
      </c>
      <c r="I12" s="13">
        <f>_xlfn.STDEV.P('run1'!B32,'run2'!B32,'run3'!B32,'run4'!B32)</f>
        <v>8.6729344366507435E-2</v>
      </c>
      <c r="J12" s="13">
        <f>_xlfn.STDEV.P('run1'!C32,'run2'!C32,'run3'!C32,'run4'!C32)</f>
        <v>0.47754770866444607</v>
      </c>
      <c r="K12" s="13">
        <f>_xlfn.STDEV.P('run1'!D32,'run2'!D32,'run3'!D32,'run4'!D32)</f>
        <v>0.45297555859171734</v>
      </c>
      <c r="L12" s="13">
        <f>_xlfn.STDEV.P('run1'!E32,'run2'!E32,'run3'!E32,'run4'!E32)</f>
        <v>1.8502512436348647E-2</v>
      </c>
      <c r="M12" s="13">
        <f>_xlfn.STDEV.P('run1'!F32,'run2'!F32,'run3'!F32,'run4'!F32)</f>
        <v>0.5981944975694139</v>
      </c>
    </row>
    <row r="13" spans="1:13" x14ac:dyDescent="0.3">
      <c r="A13">
        <v>12</v>
      </c>
      <c r="B13" s="13">
        <f>AVERAGE('run1'!A33,'run2'!A33,'run3'!A33,'run4'!A33)</f>
        <v>38.468408822155403</v>
      </c>
      <c r="C13" s="13">
        <f>AVERAGE('run1'!B33,'run2'!B33,'run3'!B33,'run4'!B33)</f>
        <v>1.518027612329675</v>
      </c>
      <c r="D13" s="13">
        <f>AVERAGE('run1'!C33,'run2'!C33,'run3'!C33,'run4'!C33)</f>
        <v>6.683809130041154</v>
      </c>
      <c r="E13" s="13">
        <f>AVERAGE('run1'!D33,'run2'!D33,'run3'!D33,'run4'!D33)</f>
        <v>37.040495598036223</v>
      </c>
      <c r="F13" s="13">
        <f>AVERAGE('run1'!E33,'run2'!E33,'run3'!E33,'run4'!E33)</f>
        <v>1.3246735774043898</v>
      </c>
      <c r="G13" s="13">
        <f>AVERAGE('run1'!F33,'run2'!F33,'run3'!F33,'run4'!F33)</f>
        <v>5.6835529896306953</v>
      </c>
      <c r="H13" s="13">
        <f>_xlfn.STDEV.P('run1'!A33,'run2'!A33,'run3'!A33,'run4'!A33)</f>
        <v>0.64674085663575143</v>
      </c>
      <c r="I13" s="13">
        <f>_xlfn.STDEV.P('run1'!B33,'run2'!B33,'run3'!B33,'run4'!B33)</f>
        <v>0.11219202864656483</v>
      </c>
      <c r="J13" s="13">
        <f>_xlfn.STDEV.P('run1'!C33,'run2'!C33,'run3'!C33,'run4'!C33)</f>
        <v>0.51685224799328411</v>
      </c>
      <c r="K13" s="13">
        <f>_xlfn.STDEV.P('run1'!D33,'run2'!D33,'run3'!D33,'run4'!D33)</f>
        <v>0.36438954870015683</v>
      </c>
      <c r="L13" s="13">
        <f>_xlfn.STDEV.P('run1'!E33,'run2'!E33,'run3'!E33,'run4'!E33)</f>
        <v>1.8502512436348647E-2</v>
      </c>
      <c r="M13" s="13">
        <f>_xlfn.STDEV.P('run1'!F33,'run2'!F33,'run3'!F33,'run4'!F33)</f>
        <v>0.5981944975694139</v>
      </c>
    </row>
    <row r="14" spans="1:13" x14ac:dyDescent="0.3">
      <c r="A14">
        <v>13</v>
      </c>
      <c r="B14" s="13">
        <f>AVERAGE('run1'!A34,'run2'!A34,'run3'!A34,'run4'!A34)</f>
        <v>38.586257671400531</v>
      </c>
      <c r="C14" s="13">
        <f>AVERAGE('run1'!B34,'run2'!B34,'run3'!B34,'run4'!B34)</f>
        <v>1.5046189375640431</v>
      </c>
      <c r="D14" s="13">
        <f>AVERAGE('run1'!C34,'run2'!C34,'run3'!C34,'run4'!C34)</f>
        <v>6.8080085969485014</v>
      </c>
      <c r="E14" s="13">
        <f>AVERAGE('run1'!D34,'run2'!D34,'run3'!D34,'run4'!D34)</f>
        <v>36.991937940957946</v>
      </c>
      <c r="F14" s="13">
        <f>AVERAGE('run1'!E34,'run2'!E34,'run3'!E34,'run4'!E34)</f>
        <v>1.3079245715495751</v>
      </c>
      <c r="G14" s="13">
        <f>AVERAGE('run1'!F34,'run2'!F34,'run3'!F34,'run4'!F34)</f>
        <v>5.666888280802433</v>
      </c>
      <c r="H14" s="13">
        <f>_xlfn.STDEV.P('run1'!A34,'run2'!A34,'run3'!A34,'run4'!A34)</f>
        <v>0.9917868525013197</v>
      </c>
      <c r="I14" s="13">
        <f>_xlfn.STDEV.P('run1'!B34,'run2'!B34,'run3'!B34,'run4'!B34)</f>
        <v>5.0819081117982855E-2</v>
      </c>
      <c r="J14" s="13">
        <f>_xlfn.STDEV.P('run1'!C34,'run2'!C34,'run3'!C34,'run4'!C34)</f>
        <v>0.53284302930568406</v>
      </c>
      <c r="K14" s="13">
        <f>_xlfn.STDEV.P('run1'!D34,'run2'!D34,'run3'!D34,'run4'!D34)</f>
        <v>0.326650264679057</v>
      </c>
      <c r="L14" s="13">
        <f>_xlfn.STDEV.P('run1'!E34,'run2'!E34,'run3'!E34,'run4'!E34)</f>
        <v>1.8260459625068153E-2</v>
      </c>
      <c r="M14" s="13">
        <f>_xlfn.STDEV.P('run1'!F34,'run2'!F34,'run3'!F34,'run4'!F34)</f>
        <v>0.43996899220614732</v>
      </c>
    </row>
    <row r="15" spans="1:13" x14ac:dyDescent="0.3">
      <c r="A15">
        <v>14</v>
      </c>
      <c r="B15" s="13">
        <f>AVERAGE('run1'!A35,'run2'!A35,'run3'!A35,'run4'!A35)</f>
        <v>38.523280024690479</v>
      </c>
      <c r="C15" s="13">
        <f>AVERAGE('run1'!B35,'run2'!B35,'run3'!B35,'run4'!B35)</f>
        <v>1.504467789595201</v>
      </c>
      <c r="D15" s="13">
        <f>AVERAGE('run1'!C35,'run2'!C35,'run3'!C35,'run4'!C35)</f>
        <v>6.9353763822798253</v>
      </c>
      <c r="E15" s="13">
        <f>AVERAGE('run1'!D35,'run2'!D35,'run3'!D35,'run4'!D35)</f>
        <v>36.909351946262873</v>
      </c>
      <c r="F15" s="13">
        <f>AVERAGE('run1'!E35,'run2'!E35,'run3'!E35,'run4'!E35)</f>
        <v>1.3079245715495751</v>
      </c>
      <c r="G15" s="13">
        <f>AVERAGE('run1'!F35,'run2'!F35,'run3'!F35,'run4'!F35)</f>
        <v>5.9266322768048756</v>
      </c>
      <c r="H15" s="13">
        <f>_xlfn.STDEV.P('run1'!A35,'run2'!A35,'run3'!A35,'run4'!A35)</f>
        <v>0.86261289409935216</v>
      </c>
      <c r="I15" s="13">
        <f>_xlfn.STDEV.P('run1'!B35,'run2'!B35,'run3'!B35,'run4'!B35)</f>
        <v>8.6713611192108617E-2</v>
      </c>
      <c r="J15" s="13">
        <f>_xlfn.STDEV.P('run1'!C35,'run2'!C35,'run3'!C35,'run4'!C35)</f>
        <v>0.67230822937768131</v>
      </c>
      <c r="K15" s="13">
        <f>_xlfn.STDEV.P('run1'!D35,'run2'!D35,'run3'!D35,'run4'!D35)</f>
        <v>0.31444039163816784</v>
      </c>
      <c r="L15" s="13">
        <f>_xlfn.STDEV.P('run1'!E35,'run2'!E35,'run3'!E35,'run4'!E35)</f>
        <v>1.8260459625068153E-2</v>
      </c>
      <c r="M15" s="13">
        <f>_xlfn.STDEV.P('run1'!F35,'run2'!F35,'run3'!F35,'run4'!F35)</f>
        <v>0.79286274750437613</v>
      </c>
    </row>
    <row r="16" spans="1:13" x14ac:dyDescent="0.3">
      <c r="A16">
        <v>15</v>
      </c>
      <c r="B16" s="13">
        <f>AVERAGE('run1'!A36,'run2'!A36,'run3'!A36,'run4'!A36)</f>
        <v>38.431574469983012</v>
      </c>
      <c r="C16" s="13">
        <f>AVERAGE('run1'!B36,'run2'!B36,'run3'!B36,'run4'!B36)</f>
        <v>1.4770347855347861</v>
      </c>
      <c r="D16" s="13">
        <f>AVERAGE('run1'!C36,'run2'!C36,'run3'!C36,'run4'!C36)</f>
        <v>6.896258676588304</v>
      </c>
      <c r="E16" s="13">
        <f>AVERAGE('run1'!D36,'run2'!D36,'run3'!D36,'run4'!D36)</f>
        <v>36.863831873255947</v>
      </c>
      <c r="F16" s="13">
        <f>AVERAGE('run1'!E36,'run2'!E36,'run3'!E36,'run4'!E36)</f>
        <v>1.3079245715495751</v>
      </c>
      <c r="G16" s="13">
        <f>AVERAGE('run1'!F36,'run2'!F36,'run3'!F36,'run4'!F36)</f>
        <v>6.0187619295860593</v>
      </c>
      <c r="H16" s="13">
        <f>_xlfn.STDEV.P('run1'!A36,'run2'!A36,'run3'!A36,'run4'!A36)</f>
        <v>0.8635619346381741</v>
      </c>
      <c r="I16" s="13">
        <f>_xlfn.STDEV.P('run1'!B36,'run2'!B36,'run3'!B36,'run4'!B36)</f>
        <v>8.6619359312411159E-2</v>
      </c>
      <c r="J16" s="13">
        <f>_xlfn.STDEV.P('run1'!C36,'run2'!C36,'run3'!C36,'run4'!C36)</f>
        <v>0.65919822295882124</v>
      </c>
      <c r="K16" s="13">
        <f>_xlfn.STDEV.P('run1'!D36,'run2'!D36,'run3'!D36,'run4'!D36)</f>
        <v>0.38607186349532929</v>
      </c>
      <c r="L16" s="13">
        <f>_xlfn.STDEV.P('run1'!E36,'run2'!E36,'run3'!E36,'run4'!E36)</f>
        <v>1.8260459625068153E-2</v>
      </c>
      <c r="M16" s="13">
        <f>_xlfn.STDEV.P('run1'!F36,'run2'!F36,'run3'!F36,'run4'!F36)</f>
        <v>0.83987003877732225</v>
      </c>
    </row>
    <row r="17" spans="1:13" x14ac:dyDescent="0.3">
      <c r="A17">
        <v>16</v>
      </c>
      <c r="B17" s="13">
        <f>AVERAGE('run1'!A37,'run2'!A37,'run3'!A37,'run4'!A37)</f>
        <v>38.584006283816841</v>
      </c>
      <c r="C17" s="13">
        <f>AVERAGE('run1'!B37,'run2'!B37,'run3'!B37,'run4'!B37)</f>
        <v>1.5053761028907713</v>
      </c>
      <c r="D17" s="13">
        <f>AVERAGE('run1'!C37,'run2'!C37,'run3'!C37,'run4'!C37)</f>
        <v>6.797005877530478</v>
      </c>
      <c r="E17" s="13">
        <f>AVERAGE('run1'!D37,'run2'!D37,'run3'!D37,'run4'!D37)</f>
        <v>36.863831873255947</v>
      </c>
      <c r="F17" s="13">
        <f>AVERAGE('run1'!E37,'run2'!E37,'run3'!E37,'run4'!E37)</f>
        <v>1.3079245715495751</v>
      </c>
      <c r="G17" s="13">
        <f>AVERAGE('run1'!F37,'run2'!F37,'run3'!F37,'run4'!F37)</f>
        <v>5.7814756001448995</v>
      </c>
      <c r="H17" s="13">
        <f>_xlfn.STDEV.P('run1'!A37,'run2'!A37,'run3'!A37,'run4'!A37)</f>
        <v>0.89264893529164713</v>
      </c>
      <c r="I17" s="13">
        <f>_xlfn.STDEV.P('run1'!B37,'run2'!B37,'run3'!B37,'run4'!B37)</f>
        <v>6.1337414757338213E-2</v>
      </c>
      <c r="J17" s="13">
        <f>_xlfn.STDEV.P('run1'!C37,'run2'!C37,'run3'!C37,'run4'!C37)</f>
        <v>0.6347842429829702</v>
      </c>
      <c r="K17" s="13">
        <f>_xlfn.STDEV.P('run1'!D37,'run2'!D37,'run3'!D37,'run4'!D37)</f>
        <v>0.38607186349532929</v>
      </c>
      <c r="L17" s="13">
        <f>_xlfn.STDEV.P('run1'!E37,'run2'!E37,'run3'!E37,'run4'!E37)</f>
        <v>1.8260459625068153E-2</v>
      </c>
      <c r="M17" s="13">
        <f>_xlfn.STDEV.P('run1'!F37,'run2'!F37,'run3'!F37,'run4'!F37)</f>
        <v>0.59978256927453111</v>
      </c>
    </row>
    <row r="18" spans="1:13" x14ac:dyDescent="0.3">
      <c r="A18">
        <v>17</v>
      </c>
      <c r="B18" s="13">
        <f>AVERAGE('run1'!A38,'run2'!A38,'run3'!A38,'run4'!A38)</f>
        <v>38.659351044531078</v>
      </c>
      <c r="C18" s="13">
        <f>AVERAGE('run1'!B38,'run2'!B38,'run3'!B38,'run4'!B38)</f>
        <v>1.5256058576292602</v>
      </c>
      <c r="D18" s="13">
        <f>AVERAGE('run1'!C38,'run2'!C38,'run3'!C38,'run4'!C38)</f>
        <v>6.7657057112717265</v>
      </c>
      <c r="E18" s="13">
        <f>AVERAGE('run1'!D38,'run2'!D38,'run3'!D38,'run4'!D38)</f>
        <v>36.835262425093745</v>
      </c>
      <c r="F18" s="13">
        <f>AVERAGE('run1'!E38,'run2'!E38,'run3'!E38,'run4'!E38)</f>
        <v>1.3079245715495751</v>
      </c>
      <c r="G18" s="13">
        <f>AVERAGE('run1'!F38,'run2'!F38,'run3'!F38,'run4'!F38)</f>
        <v>5.7143041708841551</v>
      </c>
      <c r="H18" s="13">
        <f>_xlfn.STDEV.P('run1'!A38,'run2'!A38,'run3'!A38,'run4'!A38)</f>
        <v>0.92807314914595196</v>
      </c>
      <c r="I18" s="13">
        <f>_xlfn.STDEV.P('run1'!B38,'run2'!B38,'run3'!B38,'run4'!B38)</f>
        <v>4.7935426603072678E-2</v>
      </c>
      <c r="J18" s="13">
        <f>_xlfn.STDEV.P('run1'!C38,'run2'!C38,'run3'!C38,'run4'!C38)</f>
        <v>0.59872668817567876</v>
      </c>
      <c r="K18" s="13">
        <f>_xlfn.STDEV.P('run1'!D38,'run2'!D38,'run3'!D38,'run4'!D38)</f>
        <v>0.39149662458275747</v>
      </c>
      <c r="L18" s="13">
        <f>_xlfn.STDEV.P('run1'!E38,'run2'!E38,'run3'!E38,'run4'!E38)</f>
        <v>1.8260459625068153E-2</v>
      </c>
      <c r="M18" s="13">
        <f>_xlfn.STDEV.P('run1'!F38,'run2'!F38,'run3'!F38,'run4'!F38)</f>
        <v>0.56854781734469495</v>
      </c>
    </row>
    <row r="19" spans="1:13" x14ac:dyDescent="0.3">
      <c r="A19">
        <v>18</v>
      </c>
      <c r="B19" s="13">
        <f>AVERAGE('run1'!A39,'run2'!A39,'run3'!A39,'run4'!A39)</f>
        <v>38.276046997551404</v>
      </c>
      <c r="C19" s="13">
        <f>AVERAGE('run1'!B39,'run2'!B39,'run3'!B39,'run4'!B39)</f>
        <v>1.4949740646921457</v>
      </c>
      <c r="D19" s="13">
        <f>AVERAGE('run1'!C39,'run2'!C39,'run3'!C39,'run4'!C39)</f>
        <v>6.9238202332731786</v>
      </c>
      <c r="E19" s="13">
        <f>AVERAGE('run1'!D39,'run2'!D39,'run3'!D39,'run4'!D39)</f>
        <v>36.819145157157052</v>
      </c>
      <c r="F19" s="13">
        <f>AVERAGE('run1'!E39,'run2'!E39,'run3'!E39,'run4'!E39)</f>
        <v>1.3079245715495751</v>
      </c>
      <c r="G19" s="13">
        <f>AVERAGE('run1'!F39,'run2'!F39,'run3'!F39,'run4'!F39)</f>
        <v>5.9898349505982322</v>
      </c>
      <c r="H19" s="13">
        <f>_xlfn.STDEV.P('run1'!A39,'run2'!A39,'run3'!A39,'run4'!A39)</f>
        <v>0.6544831290005837</v>
      </c>
      <c r="I19" s="13">
        <f>_xlfn.STDEV.P('run1'!B39,'run2'!B39,'run3'!B39,'run4'!B39)</f>
        <v>4.2623116914499021E-2</v>
      </c>
      <c r="J19" s="13">
        <f>_xlfn.STDEV.P('run1'!C39,'run2'!C39,'run3'!C39,'run4'!C39)</f>
        <v>0.58895828868102962</v>
      </c>
      <c r="K19" s="13">
        <f>_xlfn.STDEV.P('run1'!D39,'run2'!D39,'run3'!D39,'run4'!D39)</f>
        <v>0.39725296366194141</v>
      </c>
      <c r="L19" s="13">
        <f>_xlfn.STDEV.P('run1'!E39,'run2'!E39,'run3'!E39,'run4'!E39)</f>
        <v>1.8260459625068153E-2</v>
      </c>
      <c r="M19" s="13">
        <f>_xlfn.STDEV.P('run1'!F39,'run2'!F39,'run3'!F39,'run4'!F39)</f>
        <v>0.83275958106960868</v>
      </c>
    </row>
    <row r="20" spans="1:13" x14ac:dyDescent="0.3">
      <c r="A20">
        <v>19</v>
      </c>
      <c r="B20" s="13">
        <f>AVERAGE('run1'!A40,'run2'!A40,'run3'!A40,'run4'!A40)</f>
        <v>38.350897933171296</v>
      </c>
      <c r="C20" s="13">
        <f>AVERAGE('run1'!B40,'run2'!B40,'run3'!B40,'run4'!B40)</f>
        <v>1.5143914915533387</v>
      </c>
      <c r="D20" s="13">
        <f>AVERAGE('run1'!C40,'run2'!C40,'run3'!C40,'run4'!C40)</f>
        <v>6.8588288906950101</v>
      </c>
      <c r="E20" s="13">
        <f>AVERAGE('run1'!D40,'run2'!D40,'run3'!D40,'run4'!D40)</f>
        <v>36.819145157157052</v>
      </c>
      <c r="F20" s="13">
        <f>AVERAGE('run1'!E40,'run2'!E40,'run3'!E40,'run4'!E40)</f>
        <v>1.3079245715495751</v>
      </c>
      <c r="G20" s="13">
        <f>AVERAGE('run1'!F40,'run2'!F40,'run3'!F40,'run4'!F40)</f>
        <v>5.6656701421851077</v>
      </c>
      <c r="H20" s="13">
        <f>_xlfn.STDEV.P('run1'!A40,'run2'!A40,'run3'!A40,'run4'!A40)</f>
        <v>0.66750147093667966</v>
      </c>
      <c r="I20" s="13">
        <f>_xlfn.STDEV.P('run1'!B40,'run2'!B40,'run3'!B40,'run4'!B40)</f>
        <v>4.1034993053904803E-2</v>
      </c>
      <c r="J20" s="13">
        <f>_xlfn.STDEV.P('run1'!C40,'run2'!C40,'run3'!C40,'run4'!C40)</f>
        <v>0.56343666976366824</v>
      </c>
      <c r="K20" s="13">
        <f>_xlfn.STDEV.P('run1'!D40,'run2'!D40,'run3'!D40,'run4'!D40)</f>
        <v>0.39725296366194141</v>
      </c>
      <c r="L20" s="13">
        <f>_xlfn.STDEV.P('run1'!E40,'run2'!E40,'run3'!E40,'run4'!E40)</f>
        <v>1.8260459625068153E-2</v>
      </c>
      <c r="M20" s="13">
        <f>_xlfn.STDEV.P('run1'!F40,'run2'!F40,'run3'!F40,'run4'!F40)</f>
        <v>0.53162554594962208</v>
      </c>
    </row>
    <row r="21" spans="1:13" x14ac:dyDescent="0.3">
      <c r="A21">
        <v>20</v>
      </c>
      <c r="B21" s="13">
        <f>AVERAGE('run1'!A41,'run2'!A41,'run3'!A41,'run4'!A41)</f>
        <v>38.426422797030575</v>
      </c>
      <c r="C21" s="13">
        <f>AVERAGE('run1'!B41,'run2'!B41,'run3'!B41,'run4'!B41)</f>
        <v>1.5111150371295003</v>
      </c>
      <c r="D21" s="13">
        <f>AVERAGE('run1'!C41,'run2'!C41,'run3'!C41,'run4'!C41)</f>
        <v>6.8606762601215641</v>
      </c>
      <c r="E21" s="13">
        <f>AVERAGE('run1'!D41,'run2'!D41,'run3'!D41,'run4'!D41)</f>
        <v>36.819145157157052</v>
      </c>
      <c r="F21" s="13">
        <f>AVERAGE('run1'!E41,'run2'!E41,'run3'!E41,'run4'!E41)</f>
        <v>1.3079245715495751</v>
      </c>
      <c r="G21" s="13">
        <f>AVERAGE('run1'!F41,'run2'!F41,'run3'!F41,'run4'!F41)</f>
        <v>5.62042781257008</v>
      </c>
      <c r="H21" s="13">
        <f>_xlfn.STDEV.P('run1'!A41,'run2'!A41,'run3'!A41,'run4'!A41)</f>
        <v>0.77578175912489944</v>
      </c>
      <c r="I21" s="13">
        <f>_xlfn.STDEV.P('run1'!B41,'run2'!B41,'run3'!B41,'run4'!B41)</f>
        <v>2.6045087544899256E-2</v>
      </c>
      <c r="J21" s="13">
        <f>_xlfn.STDEV.P('run1'!C41,'run2'!C41,'run3'!C41,'run4'!C41)</f>
        <v>0.5367895923444489</v>
      </c>
      <c r="K21" s="13">
        <f>_xlfn.STDEV.P('run1'!D41,'run2'!D41,'run3'!D41,'run4'!D41)</f>
        <v>0.39725296366194141</v>
      </c>
      <c r="L21" s="13">
        <f>_xlfn.STDEV.P('run1'!E41,'run2'!E41,'run3'!E41,'run4'!E41)</f>
        <v>1.8260459625068153E-2</v>
      </c>
      <c r="M21" s="13">
        <f>_xlfn.STDEV.P('run1'!F41,'run2'!F41,'run3'!F41,'run4'!F41)</f>
        <v>0.4798453269714042</v>
      </c>
    </row>
    <row r="22" spans="1:13" x14ac:dyDescent="0.3">
      <c r="B22" s="13"/>
    </row>
    <row r="23" spans="1:13" x14ac:dyDescent="0.3">
      <c r="B23" s="13"/>
    </row>
    <row r="24" spans="1:13" x14ac:dyDescent="0.3">
      <c r="B24" s="13"/>
    </row>
    <row r="25" spans="1:13" x14ac:dyDescent="0.3">
      <c r="B25" s="13"/>
    </row>
    <row r="26" spans="1:13" x14ac:dyDescent="0.3">
      <c r="B26" s="1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1"/>
  <sheetViews>
    <sheetView topLeftCell="A55" workbookViewId="0">
      <selection sqref="A1:G81"/>
    </sheetView>
  </sheetViews>
  <sheetFormatPr baseColWidth="10" defaultRowHeight="14.4" x14ac:dyDescent="0.3"/>
  <sheetData>
    <row r="1" spans="1:7" x14ac:dyDescent="0.3">
      <c r="A1" t="s">
        <v>935</v>
      </c>
      <c r="B1" t="s">
        <v>270</v>
      </c>
      <c r="C1" t="s">
        <v>268</v>
      </c>
      <c r="D1" t="s">
        <v>269</v>
      </c>
      <c r="E1" t="s">
        <v>2549</v>
      </c>
      <c r="F1" t="s">
        <v>2547</v>
      </c>
      <c r="G1" t="s">
        <v>2548</v>
      </c>
    </row>
    <row r="2" spans="1:7" x14ac:dyDescent="0.3">
      <c r="A2">
        <v>1</v>
      </c>
      <c r="B2">
        <v>43.143707576193229</v>
      </c>
      <c r="C2">
        <v>2.1501548410052598</v>
      </c>
      <c r="D2">
        <v>7.3047823790950064</v>
      </c>
      <c r="E2">
        <v>39.329489730038802</v>
      </c>
      <c r="F2">
        <v>1.41934532876943</v>
      </c>
      <c r="G2">
        <v>6.6109118160020603</v>
      </c>
    </row>
    <row r="3" spans="1:7" x14ac:dyDescent="0.3">
      <c r="A3">
        <v>2</v>
      </c>
      <c r="B3">
        <v>39.2395593890067</v>
      </c>
      <c r="C3">
        <v>1.4333045286184851</v>
      </c>
      <c r="D3">
        <v>7.02943336263096</v>
      </c>
      <c r="E3">
        <v>38.815838538253502</v>
      </c>
      <c r="F3">
        <v>1.41934532876943</v>
      </c>
      <c r="G3">
        <v>6.4856607709038796</v>
      </c>
    </row>
    <row r="4" spans="1:7" x14ac:dyDescent="0.3">
      <c r="A4">
        <v>3</v>
      </c>
      <c r="B4">
        <v>37.966254287689033</v>
      </c>
      <c r="C4">
        <v>1.4933784991631966</v>
      </c>
      <c r="D4">
        <v>7.3292685644713229</v>
      </c>
      <c r="E4">
        <v>37.846526368162102</v>
      </c>
      <c r="F4">
        <v>1.36410227710803</v>
      </c>
      <c r="G4">
        <v>6.4856607709038796</v>
      </c>
    </row>
    <row r="5" spans="1:7" x14ac:dyDescent="0.3">
      <c r="A5">
        <v>4</v>
      </c>
      <c r="B5">
        <v>38.720429381018413</v>
      </c>
      <c r="C5">
        <v>1.4974791454656959</v>
      </c>
      <c r="D5">
        <v>7.4615468090666015</v>
      </c>
      <c r="E5">
        <v>37.846526368162102</v>
      </c>
      <c r="F5">
        <v>1.36410227710803</v>
      </c>
      <c r="G5">
        <v>6.4856607709038796</v>
      </c>
    </row>
    <row r="6" spans="1:7" x14ac:dyDescent="0.3">
      <c r="A6">
        <v>5</v>
      </c>
      <c r="B6">
        <v>38.050724045812366</v>
      </c>
      <c r="C6">
        <v>1.4974791454656959</v>
      </c>
      <c r="D6">
        <v>7.4615468090666015</v>
      </c>
      <c r="E6">
        <v>37.846526368162102</v>
      </c>
      <c r="F6">
        <v>1.36410227710803</v>
      </c>
      <c r="G6">
        <v>6.4856607709038796</v>
      </c>
    </row>
    <row r="7" spans="1:7" x14ac:dyDescent="0.3">
      <c r="A7">
        <v>6</v>
      </c>
      <c r="B7">
        <v>38.044219891353528</v>
      </c>
      <c r="C7">
        <v>1.6924040078726681</v>
      </c>
      <c r="D7">
        <v>7.092279335469108</v>
      </c>
      <c r="E7">
        <v>37.846526368162102</v>
      </c>
      <c r="F7">
        <v>1.36410227710803</v>
      </c>
      <c r="G7">
        <v>6.2982143397920103</v>
      </c>
    </row>
    <row r="8" spans="1:7" x14ac:dyDescent="0.3">
      <c r="A8">
        <v>7</v>
      </c>
      <c r="B8">
        <v>38.916500984922301</v>
      </c>
      <c r="C8">
        <v>1.7013509314033999</v>
      </c>
      <c r="D8">
        <v>6.9880099257277006</v>
      </c>
      <c r="E8">
        <v>37.846526368162102</v>
      </c>
      <c r="F8">
        <v>1.36410227710803</v>
      </c>
      <c r="G8">
        <v>6.2982143397920103</v>
      </c>
    </row>
    <row r="9" spans="1:7" x14ac:dyDescent="0.3">
      <c r="A9">
        <v>8</v>
      </c>
      <c r="B9">
        <v>39.615465216093199</v>
      </c>
      <c r="C9">
        <v>1.705835115124442</v>
      </c>
      <c r="D9">
        <v>6.8074818578986651</v>
      </c>
      <c r="E9">
        <v>37.846526368162102</v>
      </c>
      <c r="F9">
        <v>1.36410227710803</v>
      </c>
      <c r="G9">
        <v>6.2982143397920103</v>
      </c>
    </row>
    <row r="10" spans="1:7" x14ac:dyDescent="0.3">
      <c r="A10">
        <v>9</v>
      </c>
      <c r="B10">
        <v>40.184230689762231</v>
      </c>
      <c r="C10">
        <v>1.8537163419007718</v>
      </c>
      <c r="D10">
        <v>6.7508376624692144</v>
      </c>
      <c r="E10">
        <v>37.846526368162102</v>
      </c>
      <c r="F10">
        <v>1.36410227710803</v>
      </c>
      <c r="G10">
        <v>6.2982143397920103</v>
      </c>
    </row>
    <row r="11" spans="1:7" x14ac:dyDescent="0.3">
      <c r="A11">
        <v>10</v>
      </c>
      <c r="B11">
        <v>39.963506214307053</v>
      </c>
      <c r="C11">
        <v>1.9964176761249341</v>
      </c>
      <c r="D11">
        <v>6.5549344995552499</v>
      </c>
      <c r="E11">
        <v>37.257135895641497</v>
      </c>
      <c r="F11">
        <v>1.41882757363173</v>
      </c>
      <c r="G11">
        <v>6.2982143397920103</v>
      </c>
    </row>
    <row r="12" spans="1:7" x14ac:dyDescent="0.3">
      <c r="A12">
        <v>11</v>
      </c>
      <c r="B12">
        <v>37.891046368756193</v>
      </c>
      <c r="C12">
        <v>1.376701777262338</v>
      </c>
      <c r="D12">
        <v>7.4515129429423084</v>
      </c>
      <c r="E12">
        <v>36.554445331289301</v>
      </c>
      <c r="F12">
        <v>1.3062551962956599</v>
      </c>
      <c r="G12">
        <v>6.4856607709038796</v>
      </c>
    </row>
    <row r="13" spans="1:7" x14ac:dyDescent="0.3">
      <c r="A13">
        <v>12</v>
      </c>
      <c r="B13">
        <v>37.54925999803708</v>
      </c>
      <c r="C13">
        <v>1.372282338982838</v>
      </c>
      <c r="D13">
        <v>7.5035807706011877</v>
      </c>
      <c r="E13">
        <v>36.426460665059999</v>
      </c>
      <c r="F13">
        <v>1.3062551962956599</v>
      </c>
      <c r="G13">
        <v>6.4856607709038796</v>
      </c>
    </row>
    <row r="14" spans="1:7" x14ac:dyDescent="0.3">
      <c r="A14">
        <v>13</v>
      </c>
      <c r="B14">
        <v>37.096919009091245</v>
      </c>
      <c r="C14">
        <v>1.4238994024562561</v>
      </c>
      <c r="D14">
        <v>7.2322482965201926</v>
      </c>
      <c r="E14">
        <v>36.426460665059999</v>
      </c>
      <c r="F14">
        <v>1.3062551962956599</v>
      </c>
      <c r="G14">
        <v>6.0897565650738104</v>
      </c>
    </row>
    <row r="15" spans="1:7" x14ac:dyDescent="0.3">
      <c r="A15">
        <v>14</v>
      </c>
      <c r="B15">
        <v>37.107681522437268</v>
      </c>
      <c r="C15">
        <v>1.4238994024562561</v>
      </c>
      <c r="D15">
        <v>7.2322482965201926</v>
      </c>
      <c r="E15">
        <v>36.426460665059999</v>
      </c>
      <c r="F15">
        <v>1.3062551962956599</v>
      </c>
      <c r="G15">
        <v>6.0897565650738104</v>
      </c>
    </row>
    <row r="16" spans="1:7" x14ac:dyDescent="0.3">
      <c r="A16">
        <v>15</v>
      </c>
      <c r="B16">
        <v>37.097796238453213</v>
      </c>
      <c r="C16">
        <v>1.3687897884819962</v>
      </c>
      <c r="D16">
        <v>7.0780596066462191</v>
      </c>
      <c r="E16">
        <v>36.2443803730323</v>
      </c>
      <c r="F16">
        <v>1.3062551962956599</v>
      </c>
      <c r="G16">
        <v>6.4856607709038796</v>
      </c>
    </row>
    <row r="17" spans="1:7" x14ac:dyDescent="0.3">
      <c r="A17">
        <v>16</v>
      </c>
      <c r="B17">
        <v>37.18764834122598</v>
      </c>
      <c r="C17">
        <v>1.4438416979022719</v>
      </c>
      <c r="D17">
        <v>7.2160808966692516</v>
      </c>
      <c r="E17">
        <v>36.2443803730323</v>
      </c>
      <c r="F17">
        <v>1.3062551962956599</v>
      </c>
      <c r="G17">
        <v>6.4856607709038796</v>
      </c>
    </row>
    <row r="18" spans="1:7" x14ac:dyDescent="0.3">
      <c r="A18">
        <v>17</v>
      </c>
      <c r="B18">
        <v>37.187463226644461</v>
      </c>
      <c r="C18">
        <v>1.4438416979022719</v>
      </c>
      <c r="D18">
        <v>7.2160808966692516</v>
      </c>
      <c r="E18">
        <v>36.2443803730323</v>
      </c>
      <c r="F18">
        <v>1.3062551962956599</v>
      </c>
      <c r="G18">
        <v>6.4856607709038796</v>
      </c>
    </row>
    <row r="19" spans="1:7" x14ac:dyDescent="0.3">
      <c r="A19">
        <v>18</v>
      </c>
      <c r="B19">
        <v>37.247468909400162</v>
      </c>
      <c r="C19">
        <v>1.4438416979022719</v>
      </c>
      <c r="D19">
        <v>7.2160808966692516</v>
      </c>
      <c r="E19">
        <v>36.2443803730323</v>
      </c>
      <c r="F19">
        <v>1.3062551962956599</v>
      </c>
      <c r="G19">
        <v>6.4856607709038796</v>
      </c>
    </row>
    <row r="20" spans="1:7" x14ac:dyDescent="0.3">
      <c r="A20">
        <v>19</v>
      </c>
      <c r="B20">
        <v>37.273796681749204</v>
      </c>
      <c r="C20">
        <v>1.4838480614165479</v>
      </c>
      <c r="D20">
        <v>7.1740620048718089</v>
      </c>
      <c r="E20">
        <v>36.2443803730323</v>
      </c>
      <c r="F20">
        <v>1.3062551962956599</v>
      </c>
      <c r="G20">
        <v>5.9094404625080701</v>
      </c>
    </row>
    <row r="21" spans="1:7" x14ac:dyDescent="0.3">
      <c r="A21">
        <v>20</v>
      </c>
      <c r="B21">
        <v>37.219767452073185</v>
      </c>
      <c r="C21">
        <v>1.4838480614165479</v>
      </c>
      <c r="D21">
        <v>7.1740620048718089</v>
      </c>
      <c r="E21">
        <v>36.2443803730323</v>
      </c>
      <c r="F21">
        <v>1.3062551962956599</v>
      </c>
      <c r="G21">
        <v>5.9094404625080701</v>
      </c>
    </row>
    <row r="22" spans="1:7" x14ac:dyDescent="0.3">
      <c r="A22">
        <v>1</v>
      </c>
      <c r="B22">
        <v>40.421304838364968</v>
      </c>
      <c r="C22">
        <v>1.6810137254097401</v>
      </c>
      <c r="D22">
        <v>6.45467812730395</v>
      </c>
      <c r="E22">
        <v>38.781174555910603</v>
      </c>
      <c r="F22">
        <v>1.54204349426371</v>
      </c>
      <c r="G22">
        <v>6.0164127768851996</v>
      </c>
    </row>
    <row r="23" spans="1:7" x14ac:dyDescent="0.3">
      <c r="A23">
        <v>2</v>
      </c>
      <c r="B23">
        <v>40.91242194274826</v>
      </c>
      <c r="C23">
        <v>1.6223216396064601</v>
      </c>
      <c r="D23">
        <v>6.9541234558990439</v>
      </c>
      <c r="E23">
        <v>38.781174555910603</v>
      </c>
      <c r="F23">
        <v>1.37677975427217</v>
      </c>
      <c r="G23">
        <v>6.0164127768851996</v>
      </c>
    </row>
    <row r="24" spans="1:7" x14ac:dyDescent="0.3">
      <c r="A24">
        <v>3</v>
      </c>
      <c r="B24">
        <v>40.310866673263334</v>
      </c>
      <c r="C24">
        <v>1.6223216396064601</v>
      </c>
      <c r="D24">
        <v>6.9541234558990439</v>
      </c>
      <c r="E24">
        <v>38.781174555910603</v>
      </c>
      <c r="F24">
        <v>1.37677975427217</v>
      </c>
      <c r="G24">
        <v>6.0164127768851996</v>
      </c>
    </row>
    <row r="25" spans="1:7" x14ac:dyDescent="0.3">
      <c r="A25">
        <v>4</v>
      </c>
      <c r="B25">
        <v>41.549697879875389</v>
      </c>
      <c r="C25">
        <v>1.6133034856798223</v>
      </c>
      <c r="D25">
        <v>6.6639201460609794</v>
      </c>
      <c r="E25">
        <v>38.781174555910603</v>
      </c>
      <c r="F25">
        <v>1.37677975427217</v>
      </c>
      <c r="G25">
        <v>5.5785145208972997</v>
      </c>
    </row>
    <row r="26" spans="1:7" x14ac:dyDescent="0.3">
      <c r="A26">
        <v>5</v>
      </c>
      <c r="B26">
        <v>40.524831981559103</v>
      </c>
      <c r="C26">
        <v>1.5452272966737421</v>
      </c>
      <c r="D26">
        <v>7.0234171170046666</v>
      </c>
      <c r="E26">
        <v>38.781174555910603</v>
      </c>
      <c r="F26">
        <v>1.37677975427217</v>
      </c>
      <c r="G26">
        <v>5.5785145208972997</v>
      </c>
    </row>
    <row r="27" spans="1:7" x14ac:dyDescent="0.3">
      <c r="A27">
        <v>6</v>
      </c>
      <c r="B27">
        <v>40.009983490429356</v>
      </c>
      <c r="C27">
        <v>1.5700457333740281</v>
      </c>
      <c r="D27">
        <v>6.761092236235454</v>
      </c>
      <c r="E27">
        <v>38.781174555910603</v>
      </c>
      <c r="F27">
        <v>1.37677975427217</v>
      </c>
      <c r="G27">
        <v>5.5785145208972997</v>
      </c>
    </row>
    <row r="28" spans="1:7" x14ac:dyDescent="0.3">
      <c r="A28">
        <v>7</v>
      </c>
      <c r="B28">
        <v>39.541766301590002</v>
      </c>
      <c r="C28">
        <v>1.6189384804966001</v>
      </c>
      <c r="D28">
        <v>6.5198037639250659</v>
      </c>
      <c r="E28">
        <v>38.322526105533299</v>
      </c>
      <c r="F28">
        <v>1.37677975427217</v>
      </c>
      <c r="G28">
        <v>5.5785145208972997</v>
      </c>
    </row>
    <row r="29" spans="1:7" x14ac:dyDescent="0.3">
      <c r="A29">
        <v>8</v>
      </c>
      <c r="B29">
        <v>39.521831916541679</v>
      </c>
      <c r="C29">
        <v>1.6189384804966001</v>
      </c>
      <c r="D29">
        <v>6.5198037639250659</v>
      </c>
      <c r="E29">
        <v>38.322526105533299</v>
      </c>
      <c r="F29">
        <v>1.37677975427217</v>
      </c>
      <c r="G29">
        <v>5.5785145208972997</v>
      </c>
    </row>
    <row r="30" spans="1:7" x14ac:dyDescent="0.3">
      <c r="A30">
        <v>9</v>
      </c>
      <c r="B30">
        <v>38.489843757256317</v>
      </c>
      <c r="C30">
        <v>1.6855592791069562</v>
      </c>
      <c r="D30">
        <v>5.9492364938107203</v>
      </c>
      <c r="E30">
        <v>38.322526105533299</v>
      </c>
      <c r="F30">
        <v>1.4574374674958901</v>
      </c>
      <c r="G30">
        <v>5.5785145208972997</v>
      </c>
    </row>
    <row r="31" spans="1:7" x14ac:dyDescent="0.3">
      <c r="A31">
        <v>10</v>
      </c>
      <c r="B31">
        <v>38.440250551296515</v>
      </c>
      <c r="C31">
        <v>1.6331987478814902</v>
      </c>
      <c r="D31">
        <v>6.2537239092105992</v>
      </c>
      <c r="E31">
        <v>37.932299242960298</v>
      </c>
      <c r="F31">
        <v>1.3077488805152799</v>
      </c>
      <c r="G31">
        <v>5.5785145208972997</v>
      </c>
    </row>
    <row r="32" spans="1:7" x14ac:dyDescent="0.3">
      <c r="A32">
        <v>11</v>
      </c>
      <c r="B32">
        <v>38.639937563119936</v>
      </c>
      <c r="C32">
        <v>1.5044158016420759</v>
      </c>
      <c r="D32">
        <v>6.2554986668803716</v>
      </c>
      <c r="E32">
        <v>37.8138119931454</v>
      </c>
      <c r="F32">
        <v>1.3077488805152799</v>
      </c>
      <c r="G32">
        <v>5.2492691503802797</v>
      </c>
    </row>
    <row r="33" spans="1:7" x14ac:dyDescent="0.3">
      <c r="A33">
        <v>12</v>
      </c>
      <c r="B33">
        <v>38.770263506934555</v>
      </c>
      <c r="C33">
        <v>1.5044158016420759</v>
      </c>
      <c r="D33">
        <v>6.2554986668803716</v>
      </c>
      <c r="E33">
        <v>37.1904418798119</v>
      </c>
      <c r="F33">
        <v>1.3077488805152799</v>
      </c>
      <c r="G33">
        <v>5.2492691503802797</v>
      </c>
    </row>
    <row r="34" spans="1:7" x14ac:dyDescent="0.3">
      <c r="A34">
        <v>13</v>
      </c>
      <c r="B34">
        <v>38.926270675135406</v>
      </c>
      <c r="C34">
        <v>1.549586899252906</v>
      </c>
      <c r="D34">
        <v>6.551868494729634</v>
      </c>
      <c r="E34">
        <v>37.1904418798119</v>
      </c>
      <c r="F34">
        <v>1.3077488805152799</v>
      </c>
      <c r="G34">
        <v>5.5785145208972997</v>
      </c>
    </row>
    <row r="35" spans="1:7" x14ac:dyDescent="0.3">
      <c r="A35">
        <v>14</v>
      </c>
      <c r="B35">
        <v>38.920530468605932</v>
      </c>
      <c r="C35">
        <v>1.564835677419492</v>
      </c>
      <c r="D35">
        <v>6.6199589414943416</v>
      </c>
      <c r="E35">
        <v>37.1904418798119</v>
      </c>
      <c r="F35">
        <v>1.3077488805152799</v>
      </c>
      <c r="G35">
        <v>5.5785145208972997</v>
      </c>
    </row>
    <row r="36" spans="1:7" x14ac:dyDescent="0.3">
      <c r="A36">
        <v>15</v>
      </c>
      <c r="B36">
        <v>38.920417873764585</v>
      </c>
      <c r="C36">
        <v>1.564835677419492</v>
      </c>
      <c r="D36">
        <v>6.6199589414943416</v>
      </c>
      <c r="E36">
        <v>37.1904418798119</v>
      </c>
      <c r="F36">
        <v>1.3077488805152799</v>
      </c>
      <c r="G36">
        <v>5.5785145208972997</v>
      </c>
    </row>
    <row r="37" spans="1:7" x14ac:dyDescent="0.3">
      <c r="A37">
        <v>16</v>
      </c>
      <c r="B37">
        <v>38.912364495454227</v>
      </c>
      <c r="C37">
        <v>1.564835677419492</v>
      </c>
      <c r="D37">
        <v>6.6199589414943416</v>
      </c>
      <c r="E37">
        <v>37.1904418798119</v>
      </c>
      <c r="F37">
        <v>1.3077488805152799</v>
      </c>
      <c r="G37">
        <v>5.5785145208972997</v>
      </c>
    </row>
    <row r="38" spans="1:7" x14ac:dyDescent="0.3">
      <c r="A38">
        <v>17</v>
      </c>
      <c r="B38">
        <v>38.912364495454227</v>
      </c>
      <c r="C38">
        <v>1.564835677419492</v>
      </c>
      <c r="D38">
        <v>6.6199589414943416</v>
      </c>
      <c r="E38">
        <v>37.1904418798119</v>
      </c>
      <c r="F38">
        <v>1.3077488805152799</v>
      </c>
      <c r="G38">
        <v>5.5785145208972997</v>
      </c>
    </row>
    <row r="39" spans="1:7" x14ac:dyDescent="0.3">
      <c r="A39">
        <v>18</v>
      </c>
      <c r="B39">
        <v>38.481150994585853</v>
      </c>
      <c r="C39">
        <v>1.4863278197373819</v>
      </c>
      <c r="D39">
        <v>6.6593582816306638</v>
      </c>
      <c r="E39">
        <v>37.1904418798119</v>
      </c>
      <c r="F39">
        <v>1.3077488805152799</v>
      </c>
      <c r="G39">
        <v>5.5785145208972997</v>
      </c>
    </row>
    <row r="40" spans="1:7" x14ac:dyDescent="0.3">
      <c r="A40">
        <v>19</v>
      </c>
      <c r="B40">
        <v>38.483912886855073</v>
      </c>
      <c r="C40">
        <v>1.4863278197373819</v>
      </c>
      <c r="D40">
        <v>6.6593582816306638</v>
      </c>
      <c r="E40">
        <v>37.1904418798119</v>
      </c>
      <c r="F40">
        <v>1.3077488805152799</v>
      </c>
      <c r="G40">
        <v>5.5785145208972997</v>
      </c>
    </row>
    <row r="41" spans="1:7" x14ac:dyDescent="0.3">
      <c r="A41">
        <v>20</v>
      </c>
      <c r="B41">
        <v>39.35060909913134</v>
      </c>
      <c r="C41">
        <v>1.4863278197373819</v>
      </c>
      <c r="D41">
        <v>6.6593582816306638</v>
      </c>
      <c r="E41">
        <v>37.1904418798119</v>
      </c>
      <c r="F41">
        <v>1.3077488805152799</v>
      </c>
      <c r="G41">
        <v>5.5785145208972997</v>
      </c>
    </row>
    <row r="42" spans="1:7" x14ac:dyDescent="0.3">
      <c r="A42">
        <v>1</v>
      </c>
      <c r="B42">
        <v>45.4381636076616</v>
      </c>
      <c r="C42">
        <v>2.2868309645936882</v>
      </c>
      <c r="D42">
        <v>6.949314756737718</v>
      </c>
      <c r="E42">
        <v>38.4191620484658</v>
      </c>
      <c r="F42">
        <v>1.9287273680993</v>
      </c>
      <c r="G42">
        <v>6.3491971603393704</v>
      </c>
    </row>
    <row r="43" spans="1:7" x14ac:dyDescent="0.3">
      <c r="A43">
        <v>2</v>
      </c>
      <c r="B43">
        <v>45.541638247379275</v>
      </c>
      <c r="C43">
        <v>2.1186568181057863</v>
      </c>
      <c r="D43">
        <v>6.8908420818944505</v>
      </c>
      <c r="E43">
        <v>38.4191620484658</v>
      </c>
      <c r="F43">
        <v>1.5757687482721501</v>
      </c>
      <c r="G43">
        <v>6.3491971603393704</v>
      </c>
    </row>
    <row r="44" spans="1:7" x14ac:dyDescent="0.3">
      <c r="A44">
        <v>3</v>
      </c>
      <c r="B44">
        <v>43.755586424817452</v>
      </c>
      <c r="C44">
        <v>2.0586741090522862</v>
      </c>
      <c r="D44">
        <v>6.9829204779553633</v>
      </c>
      <c r="E44">
        <v>38.070048445498898</v>
      </c>
      <c r="F44">
        <v>1.49345339855197</v>
      </c>
      <c r="G44">
        <v>6.3491971603393704</v>
      </c>
    </row>
    <row r="45" spans="1:7" x14ac:dyDescent="0.3">
      <c r="A45">
        <v>4</v>
      </c>
      <c r="B45">
        <v>39.069360338789508</v>
      </c>
      <c r="C45">
        <v>1.573799353179222</v>
      </c>
      <c r="D45">
        <v>7.2518388481758178</v>
      </c>
      <c r="E45">
        <v>38.070048445498898</v>
      </c>
      <c r="F45">
        <v>1.50275523278665</v>
      </c>
      <c r="G45">
        <v>6.8202873596054001</v>
      </c>
    </row>
    <row r="46" spans="1:7" x14ac:dyDescent="0.3">
      <c r="A46">
        <v>5</v>
      </c>
      <c r="B46">
        <v>39.138684509390949</v>
      </c>
      <c r="C46">
        <v>1.540360208759578</v>
      </c>
      <c r="D46">
        <v>7.2678254835401201</v>
      </c>
      <c r="E46">
        <v>38.070048445498898</v>
      </c>
      <c r="F46">
        <v>1.40857302617393</v>
      </c>
      <c r="G46">
        <v>6.8202873596054001</v>
      </c>
    </row>
    <row r="47" spans="1:7" x14ac:dyDescent="0.3">
      <c r="A47">
        <v>6</v>
      </c>
      <c r="B47">
        <v>39.44898441313353</v>
      </c>
      <c r="C47">
        <v>1.5194488166519942</v>
      </c>
      <c r="D47">
        <v>7.1514488214904421</v>
      </c>
      <c r="E47">
        <v>38.070048445498898</v>
      </c>
      <c r="F47">
        <v>1.40857302617393</v>
      </c>
      <c r="G47">
        <v>6.1805631001599899</v>
      </c>
    </row>
    <row r="48" spans="1:7" x14ac:dyDescent="0.3">
      <c r="A48">
        <v>7</v>
      </c>
      <c r="B48">
        <v>39.707233739320031</v>
      </c>
      <c r="C48">
        <v>1.4908408559737842</v>
      </c>
      <c r="D48">
        <v>6.9733365102401121</v>
      </c>
      <c r="E48">
        <v>37.9280173354949</v>
      </c>
      <c r="F48">
        <v>1.3500627312289399</v>
      </c>
      <c r="G48">
        <v>6.7980590764598796</v>
      </c>
    </row>
    <row r="49" spans="1:7" x14ac:dyDescent="0.3">
      <c r="A49">
        <v>8</v>
      </c>
      <c r="B49">
        <v>39.568413746471009</v>
      </c>
      <c r="C49">
        <v>1.6815422659233641</v>
      </c>
      <c r="D49">
        <v>6.9353906018196527</v>
      </c>
      <c r="E49">
        <v>37.9280173354949</v>
      </c>
      <c r="F49">
        <v>1.3500627312289399</v>
      </c>
      <c r="G49">
        <v>6.0152571819199201</v>
      </c>
    </row>
    <row r="50" spans="1:7" x14ac:dyDescent="0.3">
      <c r="A50">
        <v>9</v>
      </c>
      <c r="B50">
        <v>39.345233634840248</v>
      </c>
      <c r="C50">
        <v>1.6987442442522223</v>
      </c>
      <c r="D50">
        <v>6.630307941511262</v>
      </c>
      <c r="E50">
        <v>37.738190993763801</v>
      </c>
      <c r="F50">
        <v>1.3500627312289399</v>
      </c>
      <c r="G50">
        <v>6.0152571819199201</v>
      </c>
    </row>
    <row r="51" spans="1:7" x14ac:dyDescent="0.3">
      <c r="A51">
        <v>10</v>
      </c>
      <c r="B51">
        <v>39.40043514909771</v>
      </c>
      <c r="C51">
        <v>1.6903333292173119</v>
      </c>
      <c r="D51">
        <v>6.6801626236220457</v>
      </c>
      <c r="E51">
        <v>37.738190993763801</v>
      </c>
      <c r="F51">
        <v>1.3500627312289399</v>
      </c>
      <c r="G51">
        <v>6.0152571819199201</v>
      </c>
    </row>
    <row r="52" spans="1:7" x14ac:dyDescent="0.3">
      <c r="A52">
        <v>11</v>
      </c>
      <c r="B52">
        <v>39.041545749586419</v>
      </c>
      <c r="C52">
        <v>1.6208373850800761</v>
      </c>
      <c r="D52">
        <v>6.7624146213557923</v>
      </c>
      <c r="E52">
        <v>37.381872097280798</v>
      </c>
      <c r="F52">
        <v>1.3500627312289399</v>
      </c>
      <c r="G52">
        <v>6.0152571819199201</v>
      </c>
    </row>
    <row r="53" spans="1:7" x14ac:dyDescent="0.3">
      <c r="A53">
        <v>12</v>
      </c>
      <c r="B53">
        <v>39.299845574075569</v>
      </c>
      <c r="C53">
        <v>1.6877725158760679</v>
      </c>
      <c r="D53">
        <v>6.7492764192023058</v>
      </c>
      <c r="E53">
        <v>37.381872097280798</v>
      </c>
      <c r="F53">
        <v>1.3500627312289399</v>
      </c>
      <c r="G53">
        <v>6.0152571819199201</v>
      </c>
    </row>
    <row r="54" spans="1:7" x14ac:dyDescent="0.3">
      <c r="A54">
        <v>13</v>
      </c>
      <c r="B54">
        <v>39.846614096505547</v>
      </c>
      <c r="C54">
        <v>1.5465100068584741</v>
      </c>
      <c r="D54">
        <v>7.3857635140101134</v>
      </c>
      <c r="E54">
        <v>37.187641468967698</v>
      </c>
      <c r="F54">
        <v>1.28306670780968</v>
      </c>
      <c r="G54">
        <v>6.0152571819199201</v>
      </c>
    </row>
    <row r="55" spans="1:7" x14ac:dyDescent="0.3">
      <c r="A55">
        <v>14</v>
      </c>
      <c r="B55">
        <v>39.417266086891814</v>
      </c>
      <c r="C55">
        <v>1.4152266468446122</v>
      </c>
      <c r="D55">
        <v>7.8447047986822298</v>
      </c>
      <c r="E55">
        <v>37.187641468967698</v>
      </c>
      <c r="F55">
        <v>1.28306670780968</v>
      </c>
      <c r="G55">
        <v>7.1030152012791303</v>
      </c>
    </row>
    <row r="56" spans="1:7" x14ac:dyDescent="0.3">
      <c r="A56">
        <v>15</v>
      </c>
      <c r="B56">
        <v>39.405434295815084</v>
      </c>
      <c r="C56">
        <v>1.4152266468446122</v>
      </c>
      <c r="D56">
        <v>7.8447047986822298</v>
      </c>
      <c r="E56">
        <v>37.187641468967698</v>
      </c>
      <c r="F56">
        <v>1.28306670780968</v>
      </c>
      <c r="G56">
        <v>7.1030152012791303</v>
      </c>
    </row>
    <row r="57" spans="1:7" x14ac:dyDescent="0.3">
      <c r="A57">
        <v>16</v>
      </c>
      <c r="B57">
        <v>39.646845517658214</v>
      </c>
      <c r="C57">
        <v>1.444264353462914</v>
      </c>
      <c r="D57">
        <v>7.5053125986599012</v>
      </c>
      <c r="E57">
        <v>37.187641468967698</v>
      </c>
      <c r="F57">
        <v>1.28306670780968</v>
      </c>
      <c r="G57">
        <v>6.1538698835144903</v>
      </c>
    </row>
    <row r="58" spans="1:7" x14ac:dyDescent="0.3">
      <c r="A58">
        <v>17</v>
      </c>
      <c r="B58">
        <v>39.754577361614714</v>
      </c>
      <c r="C58">
        <v>1.5412927551619959</v>
      </c>
      <c r="D58">
        <v>7.3760891579130288</v>
      </c>
      <c r="E58">
        <v>37.187641468967698</v>
      </c>
      <c r="F58">
        <v>1.28306670780968</v>
      </c>
      <c r="G58">
        <v>5.8851841664715101</v>
      </c>
    </row>
    <row r="59" spans="1:7" x14ac:dyDescent="0.3">
      <c r="A59">
        <v>18</v>
      </c>
      <c r="B59">
        <v>39.058119932668788</v>
      </c>
      <c r="C59">
        <v>1.4875076301380039</v>
      </c>
      <c r="D59">
        <v>7.6946962146112909</v>
      </c>
      <c r="E59">
        <v>37.187641468967698</v>
      </c>
      <c r="F59">
        <v>1.28306670780968</v>
      </c>
      <c r="G59">
        <v>7.0327909354494098</v>
      </c>
    </row>
    <row r="60" spans="1:7" x14ac:dyDescent="0.3">
      <c r="A60">
        <v>19</v>
      </c>
      <c r="B60">
        <v>39.104670830472671</v>
      </c>
      <c r="C60">
        <v>1.5030895280041499</v>
      </c>
      <c r="D60">
        <v>7.5506084295599534</v>
      </c>
      <c r="E60">
        <v>37.187641468967698</v>
      </c>
      <c r="F60">
        <v>1.28306670780968</v>
      </c>
      <c r="G60">
        <v>6.3123520101927202</v>
      </c>
    </row>
    <row r="61" spans="1:7" x14ac:dyDescent="0.3">
      <c r="A61">
        <v>20</v>
      </c>
      <c r="B61">
        <v>38.736946314812165</v>
      </c>
      <c r="C61">
        <v>1.536562167992976</v>
      </c>
      <c r="D61">
        <v>7.5144145658679324</v>
      </c>
      <c r="E61">
        <v>37.187641468967698</v>
      </c>
      <c r="F61">
        <v>1.28306670780968</v>
      </c>
      <c r="G61">
        <v>6.1313826917326102</v>
      </c>
    </row>
    <row r="62" spans="1:7" x14ac:dyDescent="0.3">
      <c r="A62">
        <v>1</v>
      </c>
      <c r="B62">
        <v>38.877031046870037</v>
      </c>
      <c r="C62">
        <v>1.6028876650278365</v>
      </c>
      <c r="D62">
        <v>7.0868781768295639</v>
      </c>
      <c r="E62">
        <v>37.947947368903201</v>
      </c>
      <c r="F62">
        <v>1.4556808938224901</v>
      </c>
      <c r="G62">
        <v>6.3494306015594102</v>
      </c>
    </row>
    <row r="63" spans="1:7" x14ac:dyDescent="0.3">
      <c r="A63">
        <v>2</v>
      </c>
      <c r="B63">
        <v>41.662663180961715</v>
      </c>
      <c r="C63">
        <v>1.8846883773717567</v>
      </c>
      <c r="D63">
        <v>6.683675079945993</v>
      </c>
      <c r="E63">
        <v>37.947947368903201</v>
      </c>
      <c r="F63">
        <v>1.41551902512418</v>
      </c>
      <c r="G63">
        <v>5.9018424038788098</v>
      </c>
    </row>
    <row r="64" spans="1:7" x14ac:dyDescent="0.3">
      <c r="A64">
        <v>3</v>
      </c>
      <c r="B64">
        <v>43.054888207789269</v>
      </c>
      <c r="C64">
        <v>1.9161113290354548</v>
      </c>
      <c r="D64">
        <v>6.4402391401963692</v>
      </c>
      <c r="E64">
        <v>37.947947368903201</v>
      </c>
      <c r="F64">
        <v>1.3346275015776801</v>
      </c>
      <c r="G64">
        <v>5.53522610166194</v>
      </c>
    </row>
    <row r="65" spans="1:7" x14ac:dyDescent="0.3">
      <c r="A65">
        <v>4</v>
      </c>
      <c r="B65">
        <v>43.191774291170788</v>
      </c>
      <c r="C65">
        <v>1.9798905455647411</v>
      </c>
      <c r="D65">
        <v>6.2021488422730373</v>
      </c>
      <c r="E65">
        <v>37.449340324342202</v>
      </c>
      <c r="F65">
        <v>1.3346275015776801</v>
      </c>
      <c r="G65">
        <v>5.53522610166194</v>
      </c>
    </row>
    <row r="66" spans="1:7" x14ac:dyDescent="0.3">
      <c r="A66">
        <v>5</v>
      </c>
      <c r="B66">
        <v>39.731923631131636</v>
      </c>
      <c r="C66">
        <v>1.571519400996483</v>
      </c>
      <c r="D66">
        <v>6.2933319763324187</v>
      </c>
      <c r="E66">
        <v>37.449340324342202</v>
      </c>
      <c r="F66">
        <v>1.3346275015776801</v>
      </c>
      <c r="G66">
        <v>5.4717898529940001</v>
      </c>
    </row>
    <row r="67" spans="1:7" x14ac:dyDescent="0.3">
      <c r="A67">
        <v>6</v>
      </c>
      <c r="B67">
        <v>39.573742938655442</v>
      </c>
      <c r="C67">
        <v>1.5712874726580337</v>
      </c>
      <c r="D67">
        <v>6.2747601626792679</v>
      </c>
      <c r="E67">
        <v>37.449340324342202</v>
      </c>
      <c r="F67">
        <v>1.3346275015776801</v>
      </c>
      <c r="G67">
        <v>5.4717898529940001</v>
      </c>
    </row>
    <row r="68" spans="1:7" x14ac:dyDescent="0.3">
      <c r="A68">
        <v>7</v>
      </c>
      <c r="B68">
        <v>38.944247810803738</v>
      </c>
      <c r="C68">
        <v>1.4925217696040749</v>
      </c>
      <c r="D68">
        <v>6.1571748219960343</v>
      </c>
      <c r="E68">
        <v>37.449340324342202</v>
      </c>
      <c r="F68">
        <v>1.3346275015776801</v>
      </c>
      <c r="G68">
        <v>5.0753693836771498</v>
      </c>
    </row>
    <row r="69" spans="1:7" x14ac:dyDescent="0.3">
      <c r="A69">
        <v>8</v>
      </c>
      <c r="B69">
        <v>38.61791332326171</v>
      </c>
      <c r="C69">
        <v>1.5513383774802703</v>
      </c>
      <c r="D69">
        <v>6.1424407469261055</v>
      </c>
      <c r="E69">
        <v>37.297328395330098</v>
      </c>
      <c r="F69">
        <v>1.3346275015776801</v>
      </c>
      <c r="G69">
        <v>5.0753693836771498</v>
      </c>
    </row>
    <row r="70" spans="1:7" x14ac:dyDescent="0.3">
      <c r="A70">
        <v>9</v>
      </c>
      <c r="B70">
        <v>38.514565942517486</v>
      </c>
      <c r="C70">
        <v>1.5672379552706257</v>
      </c>
      <c r="D70">
        <v>6.1510194183817157</v>
      </c>
      <c r="E70">
        <v>37.297328395330098</v>
      </c>
      <c r="F70">
        <v>1.3346275015776801</v>
      </c>
      <c r="G70">
        <v>4.9840248553187001</v>
      </c>
    </row>
    <row r="71" spans="1:7" x14ac:dyDescent="0.3">
      <c r="A71">
        <v>10</v>
      </c>
      <c r="B71">
        <v>38.404514959167763</v>
      </c>
      <c r="C71">
        <v>1.5583649277774525</v>
      </c>
      <c r="D71">
        <v>6.2860605335225683</v>
      </c>
      <c r="E71">
        <v>37.297328395330098</v>
      </c>
      <c r="F71">
        <v>1.3346275015776801</v>
      </c>
      <c r="G71">
        <v>4.9840248553187001</v>
      </c>
    </row>
    <row r="72" spans="1:7" x14ac:dyDescent="0.3">
      <c r="A72">
        <v>11</v>
      </c>
      <c r="B72">
        <v>38.398563688904908</v>
      </c>
      <c r="C72">
        <v>1.519468880492159</v>
      </c>
      <c r="D72">
        <v>6.3179022711371884</v>
      </c>
      <c r="E72">
        <v>37.297328395330098</v>
      </c>
      <c r="F72">
        <v>1.3346275015776801</v>
      </c>
      <c r="G72">
        <v>4.9840248553187001</v>
      </c>
    </row>
    <row r="73" spans="1:7" x14ac:dyDescent="0.3">
      <c r="A73">
        <v>12</v>
      </c>
      <c r="B73">
        <v>38.254266209574418</v>
      </c>
      <c r="C73">
        <v>1.5076397928177181</v>
      </c>
      <c r="D73">
        <v>6.2268806634807499</v>
      </c>
      <c r="E73">
        <v>37.163207749992203</v>
      </c>
      <c r="F73">
        <v>1.3346275015776801</v>
      </c>
      <c r="G73">
        <v>4.9840248553187001</v>
      </c>
    </row>
    <row r="74" spans="1:7" x14ac:dyDescent="0.3">
      <c r="A74">
        <v>13</v>
      </c>
      <c r="B74">
        <v>38.47522690486992</v>
      </c>
      <c r="C74">
        <v>1.4984794416885359</v>
      </c>
      <c r="D74">
        <v>6.0621540825340672</v>
      </c>
      <c r="E74">
        <v>37.163207749992203</v>
      </c>
      <c r="F74">
        <v>1.3346275015776801</v>
      </c>
      <c r="G74">
        <v>4.9840248553187001</v>
      </c>
    </row>
    <row r="75" spans="1:7" x14ac:dyDescent="0.3">
      <c r="A75">
        <v>14</v>
      </c>
      <c r="B75">
        <v>38.647642020826886</v>
      </c>
      <c r="C75">
        <v>1.6139094316604436</v>
      </c>
      <c r="D75">
        <v>6.0445934924225364</v>
      </c>
      <c r="E75">
        <v>36.832863771211898</v>
      </c>
      <c r="F75">
        <v>1.3346275015776801</v>
      </c>
      <c r="G75">
        <v>4.9352428199692602</v>
      </c>
    </row>
    <row r="76" spans="1:7" x14ac:dyDescent="0.3">
      <c r="A76">
        <v>15</v>
      </c>
      <c r="B76">
        <v>38.302649471899166</v>
      </c>
      <c r="C76">
        <v>1.5592870293930436</v>
      </c>
      <c r="D76">
        <v>6.0423113595304256</v>
      </c>
      <c r="E76">
        <v>36.832863771211898</v>
      </c>
      <c r="F76">
        <v>1.3346275015776801</v>
      </c>
      <c r="G76">
        <v>4.9078572252639301</v>
      </c>
    </row>
    <row r="77" spans="1:7" x14ac:dyDescent="0.3">
      <c r="A77">
        <v>16</v>
      </c>
      <c r="B77">
        <v>38.589166780928934</v>
      </c>
      <c r="C77">
        <v>1.5685626827784069</v>
      </c>
      <c r="D77">
        <v>5.8466710732984177</v>
      </c>
      <c r="E77">
        <v>36.832863771211898</v>
      </c>
      <c r="F77">
        <v>1.3346275015776801</v>
      </c>
      <c r="G77">
        <v>4.9078572252639301</v>
      </c>
    </row>
    <row r="78" spans="1:7" x14ac:dyDescent="0.3">
      <c r="A78">
        <v>17</v>
      </c>
      <c r="B78">
        <v>38.782999094410897</v>
      </c>
      <c r="C78">
        <v>1.5524533000332807</v>
      </c>
      <c r="D78">
        <v>5.850693849010284</v>
      </c>
      <c r="E78">
        <v>36.718585978563098</v>
      </c>
      <c r="F78">
        <v>1.3346275015776801</v>
      </c>
      <c r="G78">
        <v>4.9078572252639301</v>
      </c>
    </row>
    <row r="79" spans="1:7" x14ac:dyDescent="0.3">
      <c r="A79">
        <v>18</v>
      </c>
      <c r="B79">
        <v>38.317448153550806</v>
      </c>
      <c r="C79">
        <v>1.5622191109909249</v>
      </c>
      <c r="D79">
        <v>6.1251455401815109</v>
      </c>
      <c r="E79">
        <v>36.654116906816299</v>
      </c>
      <c r="F79">
        <v>1.3346275015776801</v>
      </c>
      <c r="G79">
        <v>4.8623735751423398</v>
      </c>
    </row>
    <row r="80" spans="1:7" x14ac:dyDescent="0.3">
      <c r="A80">
        <v>19</v>
      </c>
      <c r="B80">
        <v>38.54121133360826</v>
      </c>
      <c r="C80">
        <v>1.5843005570552757</v>
      </c>
      <c r="D80">
        <v>6.0512868467176117</v>
      </c>
      <c r="E80">
        <v>36.654116906816299</v>
      </c>
      <c r="F80">
        <v>1.3346275015776801</v>
      </c>
      <c r="G80">
        <v>4.8623735751423398</v>
      </c>
    </row>
    <row r="81" spans="1:7" x14ac:dyDescent="0.3">
      <c r="A81">
        <v>20</v>
      </c>
      <c r="B81">
        <v>38.39836832210559</v>
      </c>
      <c r="C81">
        <v>1.5377220993710958</v>
      </c>
      <c r="D81">
        <v>6.094870188115852</v>
      </c>
      <c r="E81">
        <v>36.654116906816299</v>
      </c>
      <c r="F81">
        <v>1.3346275015776801</v>
      </c>
      <c r="G81">
        <v>4.8623735751423398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6ADF-AEF0-4AFF-9939-6FDD703DFA34}">
  <dimension ref="A1:BH22"/>
  <sheetViews>
    <sheetView topLeftCell="BC1" workbookViewId="0">
      <selection activeCell="M3" sqref="M3:BH22"/>
    </sheetView>
  </sheetViews>
  <sheetFormatPr baseColWidth="10" defaultRowHeight="14.4" x14ac:dyDescent="0.3"/>
  <cols>
    <col min="1" max="1" width="18" bestFit="1" customWidth="1"/>
    <col min="2" max="2" width="10.77734375" bestFit="1" customWidth="1"/>
    <col min="3" max="3" width="19.44140625" bestFit="1" customWidth="1"/>
    <col min="4" max="5" width="10.77734375" bestFit="1" customWidth="1"/>
    <col min="6" max="6" width="26.6640625" bestFit="1" customWidth="1"/>
    <col min="7" max="7" width="18.6640625" bestFit="1" customWidth="1"/>
    <col min="8" max="8" width="26.6640625" bestFit="1" customWidth="1"/>
    <col min="9" max="9" width="18.6640625" bestFit="1" customWidth="1"/>
    <col min="10" max="10" width="25.5546875" bestFit="1" customWidth="1"/>
    <col min="11" max="11" width="18.6640625" bestFit="1" customWidth="1"/>
    <col min="12" max="12" width="20.6640625" bestFit="1" customWidth="1"/>
    <col min="13" max="13" width="27.88671875" bestFit="1" customWidth="1"/>
    <col min="14" max="14" width="19.88671875" bestFit="1" customWidth="1"/>
    <col min="15" max="15" width="19.109375" bestFit="1" customWidth="1"/>
    <col min="16" max="16" width="20.44140625" bestFit="1" customWidth="1"/>
    <col min="17" max="17" width="27.6640625" bestFit="1" customWidth="1"/>
    <col min="18" max="18" width="19.77734375" bestFit="1" customWidth="1"/>
    <col min="19" max="19" width="19.109375" bestFit="1" customWidth="1"/>
    <col min="20" max="20" width="20.44140625" bestFit="1" customWidth="1"/>
    <col min="21" max="21" width="28.6640625" bestFit="1" customWidth="1"/>
    <col min="22" max="22" width="19.77734375" bestFit="1" customWidth="1"/>
    <col min="23" max="23" width="19.109375" bestFit="1" customWidth="1"/>
    <col min="24" max="24" width="19.44140625" bestFit="1" customWidth="1"/>
    <col min="25" max="25" width="28.6640625" bestFit="1" customWidth="1"/>
    <col min="26" max="26" width="31.5546875" bestFit="1" customWidth="1"/>
    <col min="27" max="27" width="19.109375" bestFit="1" customWidth="1"/>
    <col min="28" max="28" width="19.44140625" bestFit="1" customWidth="1"/>
    <col min="29" max="29" width="28.6640625" bestFit="1" customWidth="1"/>
    <col min="30" max="30" width="29.109375" bestFit="1" customWidth="1"/>
    <col min="31" max="31" width="19.109375" bestFit="1" customWidth="1"/>
    <col min="32" max="32" width="20.44140625" bestFit="1" customWidth="1"/>
    <col min="33" max="33" width="28.6640625" bestFit="1" customWidth="1"/>
    <col min="34" max="34" width="19.77734375" bestFit="1" customWidth="1"/>
    <col min="35" max="35" width="19.109375" bestFit="1" customWidth="1"/>
    <col min="36" max="36" width="21.21875" bestFit="1" customWidth="1"/>
    <col min="37" max="37" width="28.6640625" bestFit="1" customWidth="1"/>
    <col min="38" max="38" width="19.77734375" bestFit="1" customWidth="1"/>
    <col min="39" max="39" width="19.109375" bestFit="1" customWidth="1"/>
    <col min="40" max="40" width="20.44140625" bestFit="1" customWidth="1"/>
    <col min="41" max="41" width="28.6640625" bestFit="1" customWidth="1"/>
    <col min="42" max="42" width="19.77734375" bestFit="1" customWidth="1"/>
    <col min="43" max="43" width="19.109375" bestFit="1" customWidth="1"/>
    <col min="44" max="44" width="20.109375" bestFit="1" customWidth="1"/>
    <col min="45" max="45" width="28.6640625" bestFit="1" customWidth="1"/>
    <col min="46" max="46" width="19.77734375" bestFit="1" customWidth="1"/>
    <col min="47" max="47" width="19.109375" bestFit="1" customWidth="1"/>
    <col min="48" max="48" width="19.44140625" bestFit="1" customWidth="1"/>
    <col min="49" max="49" width="28.6640625" bestFit="1" customWidth="1"/>
    <col min="50" max="50" width="19.77734375" bestFit="1" customWidth="1"/>
    <col min="51" max="51" width="19.109375" bestFit="1" customWidth="1"/>
    <col min="52" max="52" width="20.109375" bestFit="1" customWidth="1"/>
    <col min="53" max="53" width="28.6640625" bestFit="1" customWidth="1"/>
    <col min="54" max="54" width="19.77734375" bestFit="1" customWidth="1"/>
    <col min="55" max="55" width="19.109375" bestFit="1" customWidth="1"/>
    <col min="56" max="56" width="20.44140625" bestFit="1" customWidth="1"/>
    <col min="57" max="57" width="28.6640625" bestFit="1" customWidth="1"/>
    <col min="58" max="58" width="19.77734375" bestFit="1" customWidth="1"/>
    <col min="59" max="59" width="19.109375" bestFit="1" customWidth="1"/>
    <col min="60" max="60" width="21.21875" bestFit="1" customWidth="1"/>
  </cols>
  <sheetData>
    <row r="1" spans="1:60" x14ac:dyDescent="0.3">
      <c r="A1" t="s">
        <v>274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307</v>
      </c>
      <c r="AI1" t="s">
        <v>308</v>
      </c>
      <c r="AJ1" t="s">
        <v>309</v>
      </c>
      <c r="AK1" t="s">
        <v>310</v>
      </c>
      <c r="AL1" t="s">
        <v>311</v>
      </c>
      <c r="AM1" t="s">
        <v>312</v>
      </c>
      <c r="AN1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X1" t="s">
        <v>323</v>
      </c>
      <c r="AY1" t="s">
        <v>324</v>
      </c>
      <c r="AZ1" t="s">
        <v>325</v>
      </c>
      <c r="BA1" t="s">
        <v>326</v>
      </c>
      <c r="BB1" t="s">
        <v>327</v>
      </c>
      <c r="BC1" t="s">
        <v>328</v>
      </c>
      <c r="BD1" t="s">
        <v>329</v>
      </c>
      <c r="BE1" t="s">
        <v>330</v>
      </c>
      <c r="BF1" t="s">
        <v>331</v>
      </c>
      <c r="BG1" t="s">
        <v>332</v>
      </c>
      <c r="BH1" t="s">
        <v>333</v>
      </c>
    </row>
    <row r="2" spans="1:60" x14ac:dyDescent="0.3">
      <c r="A2" s="3" t="s">
        <v>936</v>
      </c>
      <c r="B2" s="3" t="s">
        <v>937</v>
      </c>
      <c r="C2" s="3" t="s">
        <v>938</v>
      </c>
      <c r="D2" s="3" t="s">
        <v>1</v>
      </c>
      <c r="E2" s="3" t="s">
        <v>2</v>
      </c>
      <c r="F2" s="3" t="s">
        <v>939</v>
      </c>
      <c r="G2" s="3" t="s">
        <v>3</v>
      </c>
      <c r="H2" s="3" t="s">
        <v>4</v>
      </c>
      <c r="I2" s="3" t="s">
        <v>338</v>
      </c>
      <c r="J2" s="3" t="s">
        <v>5</v>
      </c>
      <c r="K2" s="3" t="s">
        <v>339</v>
      </c>
      <c r="L2" s="3" t="s">
        <v>6</v>
      </c>
      <c r="M2" s="3" t="s">
        <v>340</v>
      </c>
      <c r="N2" s="3" t="s">
        <v>7</v>
      </c>
      <c r="O2" s="3" t="s">
        <v>8</v>
      </c>
      <c r="P2" s="3" t="s">
        <v>9</v>
      </c>
      <c r="Q2" s="3" t="s">
        <v>341</v>
      </c>
      <c r="R2" s="3" t="s">
        <v>10</v>
      </c>
      <c r="S2" s="3" t="s">
        <v>940</v>
      </c>
      <c r="T2" s="3" t="s">
        <v>11</v>
      </c>
      <c r="U2" s="3" t="s">
        <v>342</v>
      </c>
      <c r="V2" s="3" t="s">
        <v>12</v>
      </c>
      <c r="W2" s="3" t="s">
        <v>343</v>
      </c>
      <c r="X2" s="3" t="s">
        <v>13</v>
      </c>
      <c r="Y2" s="3" t="s">
        <v>344</v>
      </c>
      <c r="Z2" s="3" t="s">
        <v>14</v>
      </c>
      <c r="AA2" s="3" t="s">
        <v>345</v>
      </c>
      <c r="AB2" s="3" t="s">
        <v>15</v>
      </c>
      <c r="AC2" s="3" t="s">
        <v>346</v>
      </c>
      <c r="AD2" s="3" t="s">
        <v>16</v>
      </c>
      <c r="AE2" s="3" t="s">
        <v>347</v>
      </c>
      <c r="AF2" s="3" t="s">
        <v>17</v>
      </c>
      <c r="AG2" s="3" t="s">
        <v>341</v>
      </c>
      <c r="AH2" s="3" t="s">
        <v>348</v>
      </c>
      <c r="AI2" s="3" t="s">
        <v>348</v>
      </c>
      <c r="AJ2" s="3" t="s">
        <v>348</v>
      </c>
      <c r="AK2" s="3" t="s">
        <v>348</v>
      </c>
      <c r="AL2" s="3" t="s">
        <v>348</v>
      </c>
      <c r="AM2" s="3" t="s">
        <v>348</v>
      </c>
      <c r="AN2" s="3" t="s">
        <v>348</v>
      </c>
      <c r="AO2" s="3" t="s">
        <v>348</v>
      </c>
      <c r="AP2" s="3" t="s">
        <v>348</v>
      </c>
      <c r="AQ2" s="3" t="s">
        <v>348</v>
      </c>
      <c r="AR2" s="3" t="s">
        <v>348</v>
      </c>
      <c r="AS2" s="3" t="s">
        <v>348</v>
      </c>
      <c r="AT2" s="3" t="s">
        <v>348</v>
      </c>
      <c r="AU2" s="3" t="s">
        <v>348</v>
      </c>
      <c r="AV2" s="3" t="s">
        <v>348</v>
      </c>
      <c r="AW2" s="3" t="s">
        <v>348</v>
      </c>
      <c r="AX2" s="3" t="s">
        <v>348</v>
      </c>
      <c r="AY2" s="3" t="s">
        <v>348</v>
      </c>
      <c r="AZ2" s="3" t="s">
        <v>348</v>
      </c>
      <c r="BA2" s="3" t="s">
        <v>348</v>
      </c>
      <c r="BB2" s="3" t="s">
        <v>348</v>
      </c>
      <c r="BC2" s="3" t="s">
        <v>348</v>
      </c>
      <c r="BD2" s="3" t="s">
        <v>348</v>
      </c>
      <c r="BE2" s="3" t="s">
        <v>348</v>
      </c>
      <c r="BF2" s="3" t="s">
        <v>348</v>
      </c>
      <c r="BG2" s="3" t="s">
        <v>348</v>
      </c>
      <c r="BH2" s="3" t="s">
        <v>348</v>
      </c>
    </row>
    <row r="3" spans="1:60" x14ac:dyDescent="0.3">
      <c r="A3" s="3" t="s">
        <v>941</v>
      </c>
      <c r="B3" s="3" t="s">
        <v>942</v>
      </c>
      <c r="C3" s="3" t="s">
        <v>938</v>
      </c>
      <c r="D3" s="3" t="s">
        <v>1</v>
      </c>
      <c r="E3" s="3" t="s">
        <v>351</v>
      </c>
      <c r="F3" s="3" t="s">
        <v>943</v>
      </c>
      <c r="G3" s="3" t="s">
        <v>944</v>
      </c>
      <c r="H3" s="3" t="s">
        <v>945</v>
      </c>
      <c r="I3" s="3" t="s">
        <v>946</v>
      </c>
      <c r="J3" s="3" t="s">
        <v>947</v>
      </c>
      <c r="K3" s="3" t="s">
        <v>948</v>
      </c>
      <c r="L3" s="3" t="s">
        <v>949</v>
      </c>
      <c r="M3" s="3" t="s">
        <v>950</v>
      </c>
      <c r="N3" s="3" t="s">
        <v>951</v>
      </c>
      <c r="O3" s="3" t="s">
        <v>952</v>
      </c>
      <c r="P3" s="3" t="s">
        <v>953</v>
      </c>
      <c r="Q3" s="3" t="s">
        <v>954</v>
      </c>
      <c r="R3" s="3" t="s">
        <v>955</v>
      </c>
      <c r="S3" s="3" t="s">
        <v>956</v>
      </c>
      <c r="T3" s="3" t="s">
        <v>957</v>
      </c>
      <c r="U3" s="3" t="s">
        <v>958</v>
      </c>
      <c r="V3" s="3" t="s">
        <v>959</v>
      </c>
      <c r="W3" s="3" t="s">
        <v>960</v>
      </c>
      <c r="X3" s="3" t="s">
        <v>961</v>
      </c>
      <c r="Y3" s="3" t="s">
        <v>962</v>
      </c>
      <c r="Z3" s="3" t="s">
        <v>963</v>
      </c>
      <c r="AA3" s="3" t="s">
        <v>964</v>
      </c>
      <c r="AB3" s="3" t="s">
        <v>965</v>
      </c>
      <c r="AC3" s="3" t="s">
        <v>966</v>
      </c>
      <c r="AD3" s="3" t="s">
        <v>967</v>
      </c>
      <c r="AE3" s="3" t="s">
        <v>968</v>
      </c>
      <c r="AF3" s="3" t="s">
        <v>969</v>
      </c>
      <c r="AG3" s="3" t="s">
        <v>970</v>
      </c>
      <c r="AH3" s="3" t="s">
        <v>971</v>
      </c>
      <c r="AI3" s="3" t="s">
        <v>972</v>
      </c>
      <c r="AJ3" s="3" t="s">
        <v>973</v>
      </c>
      <c r="AK3" s="3" t="s">
        <v>974</v>
      </c>
      <c r="AL3" s="3" t="s">
        <v>975</v>
      </c>
      <c r="AM3" s="3" t="s">
        <v>976</v>
      </c>
      <c r="AN3" s="3" t="s">
        <v>977</v>
      </c>
      <c r="AO3" s="3" t="s">
        <v>978</v>
      </c>
      <c r="AP3" s="3" t="s">
        <v>979</v>
      </c>
      <c r="AQ3" s="3" t="s">
        <v>980</v>
      </c>
      <c r="AR3" s="3" t="s">
        <v>981</v>
      </c>
      <c r="AS3" s="3" t="s">
        <v>982</v>
      </c>
      <c r="AT3" s="3" t="s">
        <v>983</v>
      </c>
      <c r="AU3" s="3" t="s">
        <v>984</v>
      </c>
      <c r="AV3" s="3" t="s">
        <v>985</v>
      </c>
      <c r="AW3" s="3" t="s">
        <v>986</v>
      </c>
      <c r="AX3" s="3" t="s">
        <v>987</v>
      </c>
      <c r="AY3" s="3" t="s">
        <v>988</v>
      </c>
      <c r="AZ3" s="3" t="s">
        <v>989</v>
      </c>
      <c r="BA3" s="3" t="s">
        <v>348</v>
      </c>
      <c r="BB3" s="3" t="s">
        <v>348</v>
      </c>
      <c r="BC3" s="3" t="s">
        <v>348</v>
      </c>
      <c r="BD3" s="3" t="s">
        <v>348</v>
      </c>
      <c r="BE3" s="3" t="s">
        <v>348</v>
      </c>
      <c r="BF3" s="3" t="s">
        <v>348</v>
      </c>
      <c r="BG3" s="3" t="s">
        <v>348</v>
      </c>
      <c r="BH3" s="3" t="s">
        <v>348</v>
      </c>
    </row>
    <row r="4" spans="1:60" x14ac:dyDescent="0.3">
      <c r="A4" s="3" t="s">
        <v>990</v>
      </c>
      <c r="B4" s="3" t="s">
        <v>991</v>
      </c>
      <c r="C4" s="3" t="s">
        <v>938</v>
      </c>
      <c r="D4" s="3" t="s">
        <v>1</v>
      </c>
      <c r="E4" s="3" t="s">
        <v>356</v>
      </c>
      <c r="F4" s="3" t="s">
        <v>943</v>
      </c>
      <c r="G4" s="3" t="s">
        <v>944</v>
      </c>
      <c r="H4" s="3" t="s">
        <v>992</v>
      </c>
      <c r="I4" s="3" t="s">
        <v>993</v>
      </c>
      <c r="J4" s="3" t="s">
        <v>947</v>
      </c>
      <c r="K4" s="3" t="s">
        <v>948</v>
      </c>
      <c r="L4" s="3" t="s">
        <v>994</v>
      </c>
      <c r="M4" s="3" t="s">
        <v>995</v>
      </c>
      <c r="N4" s="3" t="s">
        <v>955</v>
      </c>
      <c r="O4" s="3" t="s">
        <v>956</v>
      </c>
      <c r="P4" s="3" t="s">
        <v>957</v>
      </c>
      <c r="Q4" s="3" t="s">
        <v>958</v>
      </c>
      <c r="R4" s="3" t="s">
        <v>959</v>
      </c>
      <c r="S4" s="3" t="s">
        <v>960</v>
      </c>
      <c r="T4" s="3" t="s">
        <v>961</v>
      </c>
      <c r="U4" s="3" t="s">
        <v>962</v>
      </c>
      <c r="V4" s="3" t="s">
        <v>963</v>
      </c>
      <c r="W4" s="3" t="s">
        <v>964</v>
      </c>
      <c r="X4" s="3" t="s">
        <v>965</v>
      </c>
      <c r="Y4" s="3" t="s">
        <v>970</v>
      </c>
      <c r="Z4" s="3" t="s">
        <v>971</v>
      </c>
      <c r="AA4" s="3" t="s">
        <v>972</v>
      </c>
      <c r="AB4" s="3" t="s">
        <v>973</v>
      </c>
      <c r="AC4" s="3" t="s">
        <v>978</v>
      </c>
      <c r="AD4" s="3" t="s">
        <v>979</v>
      </c>
      <c r="AE4" s="3" t="s">
        <v>980</v>
      </c>
      <c r="AF4" s="3" t="s">
        <v>981</v>
      </c>
      <c r="AG4" s="3" t="s">
        <v>982</v>
      </c>
      <c r="AH4" s="3" t="s">
        <v>983</v>
      </c>
      <c r="AI4" s="3" t="s">
        <v>984</v>
      </c>
      <c r="AJ4" s="3" t="s">
        <v>985</v>
      </c>
      <c r="AK4" s="3" t="s">
        <v>996</v>
      </c>
      <c r="AL4" s="3" t="s">
        <v>997</v>
      </c>
      <c r="AM4" s="3" t="s">
        <v>998</v>
      </c>
      <c r="AN4" s="3" t="s">
        <v>999</v>
      </c>
      <c r="AO4" s="3" t="s">
        <v>1000</v>
      </c>
      <c r="AP4" s="3" t="s">
        <v>1001</v>
      </c>
      <c r="AQ4" s="3" t="s">
        <v>1002</v>
      </c>
      <c r="AR4" s="3" t="s">
        <v>1003</v>
      </c>
      <c r="AS4" s="3" t="s">
        <v>1004</v>
      </c>
      <c r="AT4" s="3" t="s">
        <v>1005</v>
      </c>
      <c r="AU4" s="3" t="s">
        <v>1006</v>
      </c>
      <c r="AV4" s="3" t="s">
        <v>1007</v>
      </c>
      <c r="AW4" s="3" t="s">
        <v>1008</v>
      </c>
      <c r="AX4" s="3" t="s">
        <v>1009</v>
      </c>
      <c r="AY4" s="3" t="s">
        <v>1010</v>
      </c>
      <c r="AZ4" s="3" t="s">
        <v>1011</v>
      </c>
      <c r="BA4" s="3" t="s">
        <v>1004</v>
      </c>
      <c r="BB4" s="3" t="s">
        <v>959</v>
      </c>
      <c r="BC4" s="3" t="s">
        <v>960</v>
      </c>
      <c r="BD4" s="3" t="s">
        <v>961</v>
      </c>
      <c r="BE4" s="3" t="s">
        <v>1008</v>
      </c>
      <c r="BF4" s="3" t="s">
        <v>959</v>
      </c>
      <c r="BG4" s="3" t="s">
        <v>960</v>
      </c>
      <c r="BH4" s="3" t="s">
        <v>1012</v>
      </c>
    </row>
    <row r="5" spans="1:60" x14ac:dyDescent="0.3">
      <c r="A5" s="3" t="s">
        <v>1013</v>
      </c>
      <c r="B5" s="3" t="s">
        <v>1014</v>
      </c>
      <c r="C5" s="3" t="s">
        <v>938</v>
      </c>
      <c r="D5" s="3" t="s">
        <v>1</v>
      </c>
      <c r="E5" s="3" t="s">
        <v>343</v>
      </c>
      <c r="F5" s="3" t="s">
        <v>943</v>
      </c>
      <c r="G5" s="3" t="s">
        <v>944</v>
      </c>
      <c r="H5" s="3" t="s">
        <v>1015</v>
      </c>
      <c r="I5" s="3" t="s">
        <v>1016</v>
      </c>
      <c r="J5" s="3" t="s">
        <v>1017</v>
      </c>
      <c r="K5" s="3" t="s">
        <v>1018</v>
      </c>
      <c r="L5" s="3" t="s">
        <v>1019</v>
      </c>
      <c r="M5" s="3" t="s">
        <v>995</v>
      </c>
      <c r="N5" s="3" t="s">
        <v>955</v>
      </c>
      <c r="O5" s="3" t="s">
        <v>956</v>
      </c>
      <c r="P5" s="3" t="s">
        <v>957</v>
      </c>
      <c r="Q5" s="3" t="s">
        <v>970</v>
      </c>
      <c r="R5" s="3" t="s">
        <v>971</v>
      </c>
      <c r="S5" s="3" t="s">
        <v>972</v>
      </c>
      <c r="T5" s="3" t="s">
        <v>973</v>
      </c>
      <c r="U5" s="3" t="s">
        <v>978</v>
      </c>
      <c r="V5" s="3" t="s">
        <v>979</v>
      </c>
      <c r="W5" s="3" t="s">
        <v>980</v>
      </c>
      <c r="X5" s="3" t="s">
        <v>981</v>
      </c>
      <c r="Y5" s="3" t="s">
        <v>982</v>
      </c>
      <c r="Z5" s="3" t="s">
        <v>983</v>
      </c>
      <c r="AA5" s="3" t="s">
        <v>984</v>
      </c>
      <c r="AB5" s="3" t="s">
        <v>985</v>
      </c>
      <c r="AC5" s="3" t="s">
        <v>996</v>
      </c>
      <c r="AD5" s="3" t="s">
        <v>997</v>
      </c>
      <c r="AE5" s="3" t="s">
        <v>998</v>
      </c>
      <c r="AF5" s="3" t="s">
        <v>999</v>
      </c>
      <c r="AG5" s="3" t="s">
        <v>1000</v>
      </c>
      <c r="AH5" s="3" t="s">
        <v>1001</v>
      </c>
      <c r="AI5" s="3" t="s">
        <v>1002</v>
      </c>
      <c r="AJ5" s="3" t="s">
        <v>1003</v>
      </c>
      <c r="AK5" s="3" t="s">
        <v>1004</v>
      </c>
      <c r="AL5" s="3" t="s">
        <v>1005</v>
      </c>
      <c r="AM5" s="3" t="s">
        <v>1006</v>
      </c>
      <c r="AN5" s="3" t="s">
        <v>1007</v>
      </c>
      <c r="AO5" s="3" t="s">
        <v>1008</v>
      </c>
      <c r="AP5" s="3" t="s">
        <v>1009</v>
      </c>
      <c r="AQ5" s="3" t="s">
        <v>1010</v>
      </c>
      <c r="AR5" s="3" t="s">
        <v>1011</v>
      </c>
      <c r="AS5" s="3" t="s">
        <v>1020</v>
      </c>
      <c r="AT5" s="3" t="s">
        <v>1021</v>
      </c>
      <c r="AU5" s="3" t="s">
        <v>1022</v>
      </c>
      <c r="AV5" s="3" t="s">
        <v>1023</v>
      </c>
      <c r="AW5" s="3" t="s">
        <v>1024</v>
      </c>
      <c r="AX5" s="3" t="s">
        <v>1025</v>
      </c>
      <c r="AY5" s="3" t="s">
        <v>1026</v>
      </c>
      <c r="AZ5" s="3" t="s">
        <v>1027</v>
      </c>
      <c r="BA5" s="3" t="s">
        <v>1028</v>
      </c>
      <c r="BB5" s="3" t="s">
        <v>1029</v>
      </c>
      <c r="BC5" s="3" t="s">
        <v>1030</v>
      </c>
      <c r="BD5" s="3" t="s">
        <v>1031</v>
      </c>
      <c r="BE5" s="3" t="s">
        <v>1032</v>
      </c>
      <c r="BF5" s="3" t="s">
        <v>1033</v>
      </c>
      <c r="BG5" s="3" t="s">
        <v>1034</v>
      </c>
      <c r="BH5" s="3" t="s">
        <v>1035</v>
      </c>
    </row>
    <row r="6" spans="1:60" x14ac:dyDescent="0.3">
      <c r="A6" s="3" t="s">
        <v>1036</v>
      </c>
      <c r="B6" s="3" t="s">
        <v>1037</v>
      </c>
      <c r="C6" s="3" t="s">
        <v>938</v>
      </c>
      <c r="D6" s="3" t="s">
        <v>1</v>
      </c>
      <c r="E6" s="3" t="s">
        <v>362</v>
      </c>
      <c r="F6" s="3" t="s">
        <v>943</v>
      </c>
      <c r="G6" s="3" t="s">
        <v>944</v>
      </c>
      <c r="H6" s="3" t="s">
        <v>1015</v>
      </c>
      <c r="I6" s="3" t="s">
        <v>1016</v>
      </c>
      <c r="J6" s="3" t="s">
        <v>1017</v>
      </c>
      <c r="K6" s="3" t="s">
        <v>1018</v>
      </c>
      <c r="L6" s="3" t="s">
        <v>1038</v>
      </c>
      <c r="M6" s="3" t="s">
        <v>995</v>
      </c>
      <c r="N6" s="3" t="s">
        <v>955</v>
      </c>
      <c r="O6" s="3" t="s">
        <v>956</v>
      </c>
      <c r="P6" s="3" t="s">
        <v>957</v>
      </c>
      <c r="Q6" s="3" t="s">
        <v>970</v>
      </c>
      <c r="R6" s="3" t="s">
        <v>971</v>
      </c>
      <c r="S6" s="3" t="s">
        <v>972</v>
      </c>
      <c r="T6" s="3" t="s">
        <v>973</v>
      </c>
      <c r="U6" s="3" t="s">
        <v>1000</v>
      </c>
      <c r="V6" s="3" t="s">
        <v>1001</v>
      </c>
      <c r="W6" s="3" t="s">
        <v>1002</v>
      </c>
      <c r="X6" s="3" t="s">
        <v>1003</v>
      </c>
      <c r="Y6" s="3" t="s">
        <v>1008</v>
      </c>
      <c r="Z6" s="3" t="s">
        <v>1009</v>
      </c>
      <c r="AA6" s="3" t="s">
        <v>1010</v>
      </c>
      <c r="AB6" s="3" t="s">
        <v>1011</v>
      </c>
      <c r="AC6" s="3" t="s">
        <v>1020</v>
      </c>
      <c r="AD6" s="3" t="s">
        <v>1021</v>
      </c>
      <c r="AE6" s="3" t="s">
        <v>1022</v>
      </c>
      <c r="AF6" s="3" t="s">
        <v>1023</v>
      </c>
      <c r="AG6" s="3" t="s">
        <v>1024</v>
      </c>
      <c r="AH6" s="3" t="s">
        <v>1025</v>
      </c>
      <c r="AI6" s="3" t="s">
        <v>1026</v>
      </c>
      <c r="AJ6" s="3" t="s">
        <v>1027</v>
      </c>
      <c r="AK6" s="3" t="s">
        <v>1032</v>
      </c>
      <c r="AL6" s="3" t="s">
        <v>1033</v>
      </c>
      <c r="AM6" s="3" t="s">
        <v>1034</v>
      </c>
      <c r="AN6" s="3" t="s">
        <v>1039</v>
      </c>
      <c r="AO6" s="3" t="s">
        <v>1040</v>
      </c>
      <c r="AP6" s="3" t="s">
        <v>1041</v>
      </c>
      <c r="AQ6" s="3" t="s">
        <v>1042</v>
      </c>
      <c r="AR6" s="3" t="s">
        <v>1043</v>
      </c>
      <c r="AS6" s="3" t="s">
        <v>1044</v>
      </c>
      <c r="AT6" s="3" t="s">
        <v>1045</v>
      </c>
      <c r="AU6" s="3" t="s">
        <v>1046</v>
      </c>
      <c r="AV6" s="3" t="s">
        <v>1047</v>
      </c>
      <c r="AW6" s="3" t="s">
        <v>1044</v>
      </c>
      <c r="AX6" s="3" t="s">
        <v>1048</v>
      </c>
      <c r="AY6" s="3" t="s">
        <v>1049</v>
      </c>
      <c r="AZ6" s="3" t="s">
        <v>1050</v>
      </c>
      <c r="BA6" s="3" t="s">
        <v>1051</v>
      </c>
      <c r="BB6" s="3" t="s">
        <v>1052</v>
      </c>
      <c r="BC6" s="3" t="s">
        <v>1053</v>
      </c>
      <c r="BD6" s="3" t="s">
        <v>1054</v>
      </c>
      <c r="BE6" s="3" t="s">
        <v>1044</v>
      </c>
      <c r="BF6" s="3" t="s">
        <v>1055</v>
      </c>
      <c r="BG6" s="3" t="s">
        <v>1056</v>
      </c>
      <c r="BH6" s="3" t="s">
        <v>1057</v>
      </c>
    </row>
    <row r="7" spans="1:60" x14ac:dyDescent="0.3">
      <c r="A7" s="3" t="s">
        <v>1058</v>
      </c>
      <c r="B7" s="3" t="s">
        <v>1059</v>
      </c>
      <c r="C7" s="3" t="s">
        <v>938</v>
      </c>
      <c r="D7" s="3" t="s">
        <v>1</v>
      </c>
      <c r="E7" s="3" t="s">
        <v>346</v>
      </c>
      <c r="F7" s="3" t="s">
        <v>1060</v>
      </c>
      <c r="G7" s="3" t="s">
        <v>1061</v>
      </c>
      <c r="H7" s="3" t="s">
        <v>1015</v>
      </c>
      <c r="I7" s="3" t="s">
        <v>1016</v>
      </c>
      <c r="J7" s="3" t="s">
        <v>1017</v>
      </c>
      <c r="K7" s="3" t="s">
        <v>1018</v>
      </c>
      <c r="L7" s="3" t="s">
        <v>1062</v>
      </c>
      <c r="M7" s="3" t="s">
        <v>995</v>
      </c>
      <c r="N7" s="3" t="s">
        <v>955</v>
      </c>
      <c r="O7" s="3" t="s">
        <v>956</v>
      </c>
      <c r="P7" s="3" t="s">
        <v>957</v>
      </c>
      <c r="Q7" s="3" t="s">
        <v>970</v>
      </c>
      <c r="R7" s="3" t="s">
        <v>971</v>
      </c>
      <c r="S7" s="3" t="s">
        <v>972</v>
      </c>
      <c r="T7" s="3" t="s">
        <v>973</v>
      </c>
      <c r="U7" s="3" t="s">
        <v>1000</v>
      </c>
      <c r="V7" s="3" t="s">
        <v>1001</v>
      </c>
      <c r="W7" s="3" t="s">
        <v>1002</v>
      </c>
      <c r="X7" s="3" t="s">
        <v>1003</v>
      </c>
      <c r="Y7" s="3" t="s">
        <v>1008</v>
      </c>
      <c r="Z7" s="3" t="s">
        <v>1009</v>
      </c>
      <c r="AA7" s="3" t="s">
        <v>1010</v>
      </c>
      <c r="AB7" s="3" t="s">
        <v>1011</v>
      </c>
      <c r="AC7" s="3" t="s">
        <v>1020</v>
      </c>
      <c r="AD7" s="3" t="s">
        <v>1021</v>
      </c>
      <c r="AE7" s="3" t="s">
        <v>1022</v>
      </c>
      <c r="AF7" s="3" t="s">
        <v>1023</v>
      </c>
      <c r="AG7" s="3" t="s">
        <v>1024</v>
      </c>
      <c r="AH7" s="3" t="s">
        <v>1025</v>
      </c>
      <c r="AI7" s="3" t="s">
        <v>1026</v>
      </c>
      <c r="AJ7" s="3" t="s">
        <v>1027</v>
      </c>
      <c r="AK7" s="3" t="s">
        <v>1051</v>
      </c>
      <c r="AL7" s="3" t="s">
        <v>1052</v>
      </c>
      <c r="AM7" s="3" t="s">
        <v>1053</v>
      </c>
      <c r="AN7" s="3" t="s">
        <v>1054</v>
      </c>
      <c r="AO7" s="3" t="s">
        <v>1044</v>
      </c>
      <c r="AP7" s="3" t="s">
        <v>1055</v>
      </c>
      <c r="AQ7" s="3" t="s">
        <v>1056</v>
      </c>
      <c r="AR7" s="3" t="s">
        <v>1063</v>
      </c>
      <c r="AS7" s="3" t="s">
        <v>1064</v>
      </c>
      <c r="AT7" s="3" t="s">
        <v>1065</v>
      </c>
      <c r="AU7" s="3" t="s">
        <v>1066</v>
      </c>
      <c r="AV7" s="3" t="s">
        <v>1067</v>
      </c>
      <c r="AW7" s="3" t="s">
        <v>1068</v>
      </c>
      <c r="AX7" s="3" t="s">
        <v>1069</v>
      </c>
      <c r="AY7" s="3" t="s">
        <v>1070</v>
      </c>
      <c r="AZ7" s="3" t="s">
        <v>1071</v>
      </c>
      <c r="BA7" s="3" t="s">
        <v>1068</v>
      </c>
      <c r="BB7" s="3" t="s">
        <v>1072</v>
      </c>
      <c r="BC7" s="3" t="s">
        <v>1073</v>
      </c>
      <c r="BD7" s="3" t="s">
        <v>1074</v>
      </c>
      <c r="BE7" s="3" t="s">
        <v>1075</v>
      </c>
      <c r="BF7" s="3" t="s">
        <v>1076</v>
      </c>
      <c r="BG7" s="3" t="s">
        <v>1077</v>
      </c>
      <c r="BH7" s="3" t="s">
        <v>1078</v>
      </c>
    </row>
    <row r="8" spans="1:60" x14ac:dyDescent="0.3">
      <c r="A8" s="3" t="s">
        <v>1079</v>
      </c>
      <c r="B8" s="3" t="s">
        <v>1080</v>
      </c>
      <c r="C8" s="3" t="s">
        <v>938</v>
      </c>
      <c r="D8" s="3" t="s">
        <v>1</v>
      </c>
      <c r="E8" s="3" t="s">
        <v>340</v>
      </c>
      <c r="F8" s="3" t="s">
        <v>1060</v>
      </c>
      <c r="G8" s="3" t="s">
        <v>1061</v>
      </c>
      <c r="H8" s="3" t="s">
        <v>1015</v>
      </c>
      <c r="I8" s="3" t="s">
        <v>1016</v>
      </c>
      <c r="J8" s="3" t="s">
        <v>1081</v>
      </c>
      <c r="K8" s="3" t="s">
        <v>1082</v>
      </c>
      <c r="L8" s="3" t="s">
        <v>1083</v>
      </c>
      <c r="M8" s="3" t="s">
        <v>1084</v>
      </c>
      <c r="N8" s="3" t="s">
        <v>1009</v>
      </c>
      <c r="O8" s="3" t="s">
        <v>1010</v>
      </c>
      <c r="P8" s="3" t="s">
        <v>1011</v>
      </c>
      <c r="Q8" s="3" t="s">
        <v>1020</v>
      </c>
      <c r="R8" s="3" t="s">
        <v>1021</v>
      </c>
      <c r="S8" s="3" t="s">
        <v>1022</v>
      </c>
      <c r="T8" s="3" t="s">
        <v>1023</v>
      </c>
      <c r="U8" s="3" t="s">
        <v>1051</v>
      </c>
      <c r="V8" s="3" t="s">
        <v>1052</v>
      </c>
      <c r="W8" s="3" t="s">
        <v>1053</v>
      </c>
      <c r="X8" s="3" t="s">
        <v>1054</v>
      </c>
      <c r="Y8" s="3" t="s">
        <v>1068</v>
      </c>
      <c r="Z8" s="3" t="s">
        <v>1069</v>
      </c>
      <c r="AA8" s="3" t="s">
        <v>1070</v>
      </c>
      <c r="AB8" s="3" t="s">
        <v>1071</v>
      </c>
      <c r="AC8" s="3" t="s">
        <v>1085</v>
      </c>
      <c r="AD8" s="3" t="s">
        <v>1086</v>
      </c>
      <c r="AE8" s="3" t="s">
        <v>1087</v>
      </c>
      <c r="AF8" s="3" t="s">
        <v>1088</v>
      </c>
      <c r="AG8" s="3" t="s">
        <v>1089</v>
      </c>
      <c r="AH8" s="3" t="s">
        <v>1090</v>
      </c>
      <c r="AI8" s="3" t="s">
        <v>1091</v>
      </c>
      <c r="AJ8" s="3" t="s">
        <v>1092</v>
      </c>
      <c r="AK8" s="3" t="s">
        <v>1093</v>
      </c>
      <c r="AL8" s="3" t="s">
        <v>1094</v>
      </c>
      <c r="AM8" s="3" t="s">
        <v>1095</v>
      </c>
      <c r="AN8" s="3" t="s">
        <v>1096</v>
      </c>
      <c r="AO8" s="3" t="s">
        <v>1097</v>
      </c>
      <c r="AP8" s="3" t="s">
        <v>1098</v>
      </c>
      <c r="AQ8" s="3" t="s">
        <v>1099</v>
      </c>
      <c r="AR8" s="3" t="s">
        <v>1100</v>
      </c>
      <c r="AS8" s="3" t="s">
        <v>348</v>
      </c>
      <c r="AT8" s="3" t="s">
        <v>348</v>
      </c>
      <c r="AU8" s="3" t="s">
        <v>348</v>
      </c>
      <c r="AV8" s="3" t="s">
        <v>348</v>
      </c>
      <c r="AW8" s="3" t="s">
        <v>348</v>
      </c>
      <c r="AX8" s="3" t="s">
        <v>348</v>
      </c>
      <c r="AY8" s="3" t="s">
        <v>348</v>
      </c>
      <c r="AZ8" s="3" t="s">
        <v>348</v>
      </c>
      <c r="BA8" s="3" t="s">
        <v>348</v>
      </c>
      <c r="BB8" s="3" t="s">
        <v>348</v>
      </c>
      <c r="BC8" s="3" t="s">
        <v>348</v>
      </c>
      <c r="BD8" s="3" t="s">
        <v>348</v>
      </c>
      <c r="BE8" s="3" t="s">
        <v>348</v>
      </c>
      <c r="BF8" s="3" t="s">
        <v>348</v>
      </c>
      <c r="BG8" s="3" t="s">
        <v>348</v>
      </c>
      <c r="BH8" s="3" t="s">
        <v>348</v>
      </c>
    </row>
    <row r="9" spans="1:60" x14ac:dyDescent="0.3">
      <c r="A9" s="3" t="s">
        <v>1101</v>
      </c>
      <c r="B9" s="3" t="s">
        <v>1102</v>
      </c>
      <c r="C9" s="3" t="s">
        <v>938</v>
      </c>
      <c r="D9" s="3" t="s">
        <v>1</v>
      </c>
      <c r="E9" s="3" t="s">
        <v>372</v>
      </c>
      <c r="F9" s="3" t="s">
        <v>1060</v>
      </c>
      <c r="G9" s="3" t="s">
        <v>1061</v>
      </c>
      <c r="H9" s="3" t="s">
        <v>1103</v>
      </c>
      <c r="I9" s="3" t="s">
        <v>1104</v>
      </c>
      <c r="J9" s="3" t="s">
        <v>1105</v>
      </c>
      <c r="K9" s="3" t="s">
        <v>1106</v>
      </c>
      <c r="L9" s="3" t="s">
        <v>1107</v>
      </c>
      <c r="M9" s="3" t="s">
        <v>1108</v>
      </c>
      <c r="N9" s="3" t="s">
        <v>1069</v>
      </c>
      <c r="O9" s="3" t="s">
        <v>1070</v>
      </c>
      <c r="P9" s="3" t="s">
        <v>1071</v>
      </c>
      <c r="Q9" s="3" t="s">
        <v>1085</v>
      </c>
      <c r="R9" s="3" t="s">
        <v>1086</v>
      </c>
      <c r="S9" s="3" t="s">
        <v>1087</v>
      </c>
      <c r="T9" s="3" t="s">
        <v>1088</v>
      </c>
      <c r="U9" s="3" t="s">
        <v>1109</v>
      </c>
      <c r="V9" s="3" t="s">
        <v>1110</v>
      </c>
      <c r="W9" s="3" t="s">
        <v>1111</v>
      </c>
      <c r="X9" s="3" t="s">
        <v>1112</v>
      </c>
      <c r="Y9" s="3" t="s">
        <v>1113</v>
      </c>
      <c r="Z9" s="3" t="s">
        <v>1114</v>
      </c>
      <c r="AA9" s="3" t="s">
        <v>1115</v>
      </c>
      <c r="AB9" s="3" t="s">
        <v>1116</v>
      </c>
      <c r="AC9" s="3" t="s">
        <v>1117</v>
      </c>
      <c r="AD9" s="3" t="s">
        <v>1118</v>
      </c>
      <c r="AE9" s="3" t="s">
        <v>1119</v>
      </c>
      <c r="AF9" s="3" t="s">
        <v>1120</v>
      </c>
      <c r="AG9" s="3" t="s">
        <v>1121</v>
      </c>
      <c r="AH9" s="3" t="s">
        <v>1122</v>
      </c>
      <c r="AI9" s="3" t="s">
        <v>1123</v>
      </c>
      <c r="AJ9" s="3" t="s">
        <v>1124</v>
      </c>
      <c r="AK9" s="3" t="s">
        <v>348</v>
      </c>
      <c r="AL9" s="3" t="s">
        <v>348</v>
      </c>
      <c r="AM9" s="3" t="s">
        <v>348</v>
      </c>
      <c r="AN9" s="3" t="s">
        <v>348</v>
      </c>
      <c r="AO9" s="3" t="s">
        <v>348</v>
      </c>
      <c r="AP9" s="3" t="s">
        <v>348</v>
      </c>
      <c r="AQ9" s="3" t="s">
        <v>348</v>
      </c>
      <c r="AR9" s="3" t="s">
        <v>348</v>
      </c>
      <c r="AS9" s="3" t="s">
        <v>348</v>
      </c>
      <c r="AT9" s="3" t="s">
        <v>348</v>
      </c>
      <c r="AU9" s="3" t="s">
        <v>348</v>
      </c>
      <c r="AV9" s="3" t="s">
        <v>348</v>
      </c>
      <c r="AW9" s="3" t="s">
        <v>348</v>
      </c>
      <c r="AX9" s="3" t="s">
        <v>348</v>
      </c>
      <c r="AY9" s="3" t="s">
        <v>348</v>
      </c>
      <c r="AZ9" s="3" t="s">
        <v>348</v>
      </c>
      <c r="BA9" s="3" t="s">
        <v>348</v>
      </c>
      <c r="BB9" s="3" t="s">
        <v>348</v>
      </c>
      <c r="BC9" s="3" t="s">
        <v>348</v>
      </c>
      <c r="BD9" s="3" t="s">
        <v>348</v>
      </c>
      <c r="BE9" s="3" t="s">
        <v>348</v>
      </c>
      <c r="BF9" s="3" t="s">
        <v>348</v>
      </c>
      <c r="BG9" s="3" t="s">
        <v>348</v>
      </c>
      <c r="BH9" s="3" t="s">
        <v>348</v>
      </c>
    </row>
    <row r="10" spans="1:60" x14ac:dyDescent="0.3">
      <c r="A10" s="3" t="s">
        <v>1125</v>
      </c>
      <c r="B10" s="3" t="s">
        <v>1126</v>
      </c>
      <c r="C10" s="3" t="s">
        <v>938</v>
      </c>
      <c r="D10" s="3" t="s">
        <v>1</v>
      </c>
      <c r="E10" s="3" t="s">
        <v>344</v>
      </c>
      <c r="F10" s="3" t="s">
        <v>1127</v>
      </c>
      <c r="G10" s="3" t="s">
        <v>1128</v>
      </c>
      <c r="H10" s="3" t="s">
        <v>1129</v>
      </c>
      <c r="I10" s="3" t="s">
        <v>1130</v>
      </c>
      <c r="J10" s="3" t="s">
        <v>1131</v>
      </c>
      <c r="K10" s="3" t="s">
        <v>1132</v>
      </c>
      <c r="L10" s="3" t="s">
        <v>1133</v>
      </c>
      <c r="M10" s="3" t="s">
        <v>1134</v>
      </c>
      <c r="N10" s="3" t="s">
        <v>1086</v>
      </c>
      <c r="O10" s="3" t="s">
        <v>1087</v>
      </c>
      <c r="P10" s="3" t="s">
        <v>1088</v>
      </c>
      <c r="Q10" s="3" t="s">
        <v>1109</v>
      </c>
      <c r="R10" s="3" t="s">
        <v>1110</v>
      </c>
      <c r="S10" s="3" t="s">
        <v>1111</v>
      </c>
      <c r="T10" s="3" t="s">
        <v>1112</v>
      </c>
      <c r="U10" s="3" t="s">
        <v>1113</v>
      </c>
      <c r="V10" s="3" t="s">
        <v>1114</v>
      </c>
      <c r="W10" s="3" t="s">
        <v>1115</v>
      </c>
      <c r="X10" s="3" t="s">
        <v>1116</v>
      </c>
      <c r="Y10" s="3" t="s">
        <v>1117</v>
      </c>
      <c r="Z10" s="3" t="s">
        <v>1118</v>
      </c>
      <c r="AA10" s="3" t="s">
        <v>1119</v>
      </c>
      <c r="AB10" s="3" t="s">
        <v>1120</v>
      </c>
      <c r="AC10" s="3" t="s">
        <v>1121</v>
      </c>
      <c r="AD10" s="3" t="s">
        <v>1122</v>
      </c>
      <c r="AE10" s="3" t="s">
        <v>1123</v>
      </c>
      <c r="AF10" s="3" t="s">
        <v>1135</v>
      </c>
      <c r="AG10" s="3" t="s">
        <v>1136</v>
      </c>
      <c r="AH10" s="3" t="s">
        <v>1137</v>
      </c>
      <c r="AI10" s="3" t="s">
        <v>1138</v>
      </c>
      <c r="AJ10" s="3" t="s">
        <v>1139</v>
      </c>
      <c r="AK10" s="3" t="s">
        <v>1140</v>
      </c>
      <c r="AL10" s="3" t="s">
        <v>1141</v>
      </c>
      <c r="AM10" s="3" t="s">
        <v>1142</v>
      </c>
      <c r="AN10" s="3" t="s">
        <v>1143</v>
      </c>
      <c r="AO10" s="3" t="s">
        <v>1144</v>
      </c>
      <c r="AP10" s="3" t="s">
        <v>1145</v>
      </c>
      <c r="AQ10" s="3" t="s">
        <v>1146</v>
      </c>
      <c r="AR10" s="3" t="s">
        <v>1147</v>
      </c>
      <c r="AS10" s="3" t="s">
        <v>1140</v>
      </c>
      <c r="AT10" s="3" t="s">
        <v>1148</v>
      </c>
      <c r="AU10" s="3" t="s">
        <v>1149</v>
      </c>
      <c r="AV10" s="3" t="s">
        <v>1150</v>
      </c>
      <c r="AW10" s="3" t="s">
        <v>1151</v>
      </c>
      <c r="AX10" s="3" t="s">
        <v>1152</v>
      </c>
      <c r="AY10" s="3" t="s">
        <v>1153</v>
      </c>
      <c r="AZ10" s="3" t="s">
        <v>1154</v>
      </c>
      <c r="BA10" s="3" t="s">
        <v>348</v>
      </c>
      <c r="BB10" s="3" t="s">
        <v>348</v>
      </c>
      <c r="BC10" s="3" t="s">
        <v>348</v>
      </c>
      <c r="BD10" s="3" t="s">
        <v>348</v>
      </c>
      <c r="BE10" s="3" t="s">
        <v>348</v>
      </c>
      <c r="BF10" s="3" t="s">
        <v>348</v>
      </c>
      <c r="BG10" s="3" t="s">
        <v>348</v>
      </c>
      <c r="BH10" s="3" t="s">
        <v>348</v>
      </c>
    </row>
    <row r="11" spans="1:60" x14ac:dyDescent="0.3">
      <c r="A11" s="3" t="s">
        <v>1155</v>
      </c>
      <c r="B11" s="3" t="s">
        <v>1156</v>
      </c>
      <c r="C11" s="3" t="s">
        <v>938</v>
      </c>
      <c r="D11" s="3" t="s">
        <v>1</v>
      </c>
      <c r="E11" s="3" t="s">
        <v>378</v>
      </c>
      <c r="F11" s="3" t="s">
        <v>1157</v>
      </c>
      <c r="G11" s="3" t="s">
        <v>1158</v>
      </c>
      <c r="H11" s="3" t="s">
        <v>1129</v>
      </c>
      <c r="I11" s="3" t="s">
        <v>1130</v>
      </c>
      <c r="J11" s="3" t="s">
        <v>1131</v>
      </c>
      <c r="K11" s="3" t="s">
        <v>1132</v>
      </c>
      <c r="L11" s="3" t="s">
        <v>1159</v>
      </c>
      <c r="M11" s="3" t="s">
        <v>1134</v>
      </c>
      <c r="N11" s="3" t="s">
        <v>1086</v>
      </c>
      <c r="O11" s="3" t="s">
        <v>1087</v>
      </c>
      <c r="P11" s="3" t="s">
        <v>1088</v>
      </c>
      <c r="Q11" s="3" t="s">
        <v>1109</v>
      </c>
      <c r="R11" s="3" t="s">
        <v>1110</v>
      </c>
      <c r="S11" s="3" t="s">
        <v>1111</v>
      </c>
      <c r="T11" s="3" t="s">
        <v>1112</v>
      </c>
      <c r="U11" s="3" t="s">
        <v>1113</v>
      </c>
      <c r="V11" s="3" t="s">
        <v>1114</v>
      </c>
      <c r="W11" s="3" t="s">
        <v>1115</v>
      </c>
      <c r="X11" s="3" t="s">
        <v>1116</v>
      </c>
      <c r="Y11" s="3" t="s">
        <v>1117</v>
      </c>
      <c r="Z11" s="3" t="s">
        <v>1118</v>
      </c>
      <c r="AA11" s="3" t="s">
        <v>1119</v>
      </c>
      <c r="AB11" s="3" t="s">
        <v>1120</v>
      </c>
      <c r="AC11" s="3" t="s">
        <v>1136</v>
      </c>
      <c r="AD11" s="3" t="s">
        <v>1137</v>
      </c>
      <c r="AE11" s="3" t="s">
        <v>1138</v>
      </c>
      <c r="AF11" s="3" t="s">
        <v>1139</v>
      </c>
      <c r="AG11" s="3" t="s">
        <v>1140</v>
      </c>
      <c r="AH11" s="3" t="s">
        <v>1141</v>
      </c>
      <c r="AI11" s="3" t="s">
        <v>1142</v>
      </c>
      <c r="AJ11" s="3" t="s">
        <v>1143</v>
      </c>
      <c r="AK11" s="3" t="s">
        <v>1144</v>
      </c>
      <c r="AL11" s="3" t="s">
        <v>1145</v>
      </c>
      <c r="AM11" s="3" t="s">
        <v>1146</v>
      </c>
      <c r="AN11" s="3" t="s">
        <v>1147</v>
      </c>
      <c r="AO11" s="3" t="s">
        <v>1140</v>
      </c>
      <c r="AP11" s="3" t="s">
        <v>1148</v>
      </c>
      <c r="AQ11" s="3" t="s">
        <v>1149</v>
      </c>
      <c r="AR11" s="3" t="s">
        <v>1150</v>
      </c>
      <c r="AS11" s="3" t="s">
        <v>1151</v>
      </c>
      <c r="AT11" s="3" t="s">
        <v>1152</v>
      </c>
      <c r="AU11" s="3" t="s">
        <v>1153</v>
      </c>
      <c r="AV11" s="3" t="s">
        <v>1160</v>
      </c>
      <c r="AW11" s="3" t="s">
        <v>1161</v>
      </c>
      <c r="AX11" s="3" t="s">
        <v>1162</v>
      </c>
      <c r="AY11" s="3" t="s">
        <v>1163</v>
      </c>
      <c r="AZ11" s="3" t="s">
        <v>1164</v>
      </c>
      <c r="BA11" s="3" t="s">
        <v>1165</v>
      </c>
      <c r="BB11" s="3" t="s">
        <v>1166</v>
      </c>
      <c r="BC11" s="3" t="s">
        <v>1167</v>
      </c>
      <c r="BD11" s="3" t="s">
        <v>1168</v>
      </c>
      <c r="BE11" s="3" t="s">
        <v>1169</v>
      </c>
      <c r="BF11" s="3" t="s">
        <v>1170</v>
      </c>
      <c r="BG11" s="3" t="s">
        <v>1171</v>
      </c>
      <c r="BH11" s="3" t="s">
        <v>1172</v>
      </c>
    </row>
    <row r="12" spans="1:60" x14ac:dyDescent="0.3">
      <c r="A12" s="3" t="s">
        <v>1173</v>
      </c>
      <c r="B12" s="3" t="s">
        <v>1174</v>
      </c>
      <c r="C12" s="3" t="s">
        <v>938</v>
      </c>
      <c r="D12" s="3" t="s">
        <v>1</v>
      </c>
      <c r="E12" s="3" t="s">
        <v>382</v>
      </c>
      <c r="F12" s="3" t="s">
        <v>1175</v>
      </c>
      <c r="G12" s="3" t="s">
        <v>1176</v>
      </c>
      <c r="H12" s="3" t="s">
        <v>1129</v>
      </c>
      <c r="I12" s="3" t="s">
        <v>1130</v>
      </c>
      <c r="J12" s="3" t="s">
        <v>1131</v>
      </c>
      <c r="K12" s="3" t="s">
        <v>1132</v>
      </c>
      <c r="L12" s="3" t="s">
        <v>1177</v>
      </c>
      <c r="M12" s="3" t="s">
        <v>1134</v>
      </c>
      <c r="N12" s="3" t="s">
        <v>1086</v>
      </c>
      <c r="O12" s="3" t="s">
        <v>1087</v>
      </c>
      <c r="P12" s="3" t="s">
        <v>1088</v>
      </c>
      <c r="Q12" s="3" t="s">
        <v>1109</v>
      </c>
      <c r="R12" s="3" t="s">
        <v>1110</v>
      </c>
      <c r="S12" s="3" t="s">
        <v>1111</v>
      </c>
      <c r="T12" s="3" t="s">
        <v>1112</v>
      </c>
      <c r="U12" s="3" t="s">
        <v>1113</v>
      </c>
      <c r="V12" s="3" t="s">
        <v>1114</v>
      </c>
      <c r="W12" s="3" t="s">
        <v>1115</v>
      </c>
      <c r="X12" s="3" t="s">
        <v>1116</v>
      </c>
      <c r="Y12" s="3" t="s">
        <v>1117</v>
      </c>
      <c r="Z12" s="3" t="s">
        <v>1118</v>
      </c>
      <c r="AA12" s="3" t="s">
        <v>1119</v>
      </c>
      <c r="AB12" s="3" t="s">
        <v>1120</v>
      </c>
      <c r="AC12" s="3" t="s">
        <v>1144</v>
      </c>
      <c r="AD12" s="3" t="s">
        <v>1145</v>
      </c>
      <c r="AE12" s="3" t="s">
        <v>1146</v>
      </c>
      <c r="AF12" s="3" t="s">
        <v>1147</v>
      </c>
      <c r="AG12" s="3" t="s">
        <v>1140</v>
      </c>
      <c r="AH12" s="3" t="s">
        <v>1148</v>
      </c>
      <c r="AI12" s="3" t="s">
        <v>1149</v>
      </c>
      <c r="AJ12" s="3" t="s">
        <v>1150</v>
      </c>
      <c r="AK12" s="3" t="s">
        <v>1151</v>
      </c>
      <c r="AL12" s="3" t="s">
        <v>1152</v>
      </c>
      <c r="AM12" s="3" t="s">
        <v>1153</v>
      </c>
      <c r="AN12" s="3" t="s">
        <v>1160</v>
      </c>
      <c r="AO12" s="3" t="s">
        <v>1169</v>
      </c>
      <c r="AP12" s="3" t="s">
        <v>1170</v>
      </c>
      <c r="AQ12" s="3" t="s">
        <v>1171</v>
      </c>
      <c r="AR12" s="3" t="s">
        <v>1178</v>
      </c>
      <c r="AS12" s="3" t="s">
        <v>1179</v>
      </c>
      <c r="AT12" s="3" t="s">
        <v>1118</v>
      </c>
      <c r="AU12" s="3" t="s">
        <v>1119</v>
      </c>
      <c r="AV12" s="3" t="s">
        <v>1120</v>
      </c>
      <c r="AW12" s="3" t="s">
        <v>1180</v>
      </c>
      <c r="AX12" s="3" t="s">
        <v>1181</v>
      </c>
      <c r="AY12" s="3" t="s">
        <v>1182</v>
      </c>
      <c r="AZ12" s="3" t="s">
        <v>1183</v>
      </c>
      <c r="BA12" s="3" t="s">
        <v>1184</v>
      </c>
      <c r="BB12" s="3" t="s">
        <v>1185</v>
      </c>
      <c r="BC12" s="3" t="s">
        <v>1186</v>
      </c>
      <c r="BD12" s="3" t="s">
        <v>1187</v>
      </c>
      <c r="BE12" s="3" t="s">
        <v>1188</v>
      </c>
      <c r="BF12" s="3" t="s">
        <v>1189</v>
      </c>
      <c r="BG12" s="3" t="s">
        <v>1190</v>
      </c>
      <c r="BH12" s="3" t="s">
        <v>1191</v>
      </c>
    </row>
    <row r="13" spans="1:60" x14ac:dyDescent="0.3">
      <c r="A13" s="3" t="s">
        <v>1192</v>
      </c>
      <c r="B13" s="3" t="s">
        <v>1193</v>
      </c>
      <c r="C13" s="3" t="s">
        <v>938</v>
      </c>
      <c r="D13" s="3" t="s">
        <v>1</v>
      </c>
      <c r="E13" s="3" t="s">
        <v>386</v>
      </c>
      <c r="F13" s="3" t="s">
        <v>1175</v>
      </c>
      <c r="G13" s="3" t="s">
        <v>1176</v>
      </c>
      <c r="H13" s="3" t="s">
        <v>1129</v>
      </c>
      <c r="I13" s="3" t="s">
        <v>1130</v>
      </c>
      <c r="J13" s="3" t="s">
        <v>1131</v>
      </c>
      <c r="K13" s="3" t="s">
        <v>1132</v>
      </c>
      <c r="L13" s="3" t="s">
        <v>1194</v>
      </c>
      <c r="M13" s="3" t="s">
        <v>1134</v>
      </c>
      <c r="N13" s="3" t="s">
        <v>1086</v>
      </c>
      <c r="O13" s="3" t="s">
        <v>1087</v>
      </c>
      <c r="P13" s="3" t="s">
        <v>1088</v>
      </c>
      <c r="Q13" s="3" t="s">
        <v>1109</v>
      </c>
      <c r="R13" s="3" t="s">
        <v>1110</v>
      </c>
      <c r="S13" s="3" t="s">
        <v>1111</v>
      </c>
      <c r="T13" s="3" t="s">
        <v>1112</v>
      </c>
      <c r="U13" s="3" t="s">
        <v>1113</v>
      </c>
      <c r="V13" s="3" t="s">
        <v>1114</v>
      </c>
      <c r="W13" s="3" t="s">
        <v>1115</v>
      </c>
      <c r="X13" s="3" t="s">
        <v>1116</v>
      </c>
      <c r="Y13" s="3" t="s">
        <v>1144</v>
      </c>
      <c r="Z13" s="3" t="s">
        <v>1145</v>
      </c>
      <c r="AA13" s="3" t="s">
        <v>1146</v>
      </c>
      <c r="AB13" s="3" t="s">
        <v>1147</v>
      </c>
      <c r="AC13" s="3" t="s">
        <v>1140</v>
      </c>
      <c r="AD13" s="3" t="s">
        <v>1148</v>
      </c>
      <c r="AE13" s="3" t="s">
        <v>1149</v>
      </c>
      <c r="AF13" s="3" t="s">
        <v>1150</v>
      </c>
      <c r="AG13" s="3" t="s">
        <v>1151</v>
      </c>
      <c r="AH13" s="3" t="s">
        <v>1152</v>
      </c>
      <c r="AI13" s="3" t="s">
        <v>1153</v>
      </c>
      <c r="AJ13" s="3" t="s">
        <v>1160</v>
      </c>
      <c r="AK13" s="3" t="s">
        <v>1179</v>
      </c>
      <c r="AL13" s="3" t="s">
        <v>1118</v>
      </c>
      <c r="AM13" s="3" t="s">
        <v>1119</v>
      </c>
      <c r="AN13" s="3" t="s">
        <v>1120</v>
      </c>
      <c r="AO13" s="3" t="s">
        <v>1180</v>
      </c>
      <c r="AP13" s="3" t="s">
        <v>1181</v>
      </c>
      <c r="AQ13" s="3" t="s">
        <v>1182</v>
      </c>
      <c r="AR13" s="3" t="s">
        <v>1183</v>
      </c>
      <c r="AS13" s="3" t="s">
        <v>1184</v>
      </c>
      <c r="AT13" s="3" t="s">
        <v>1185</v>
      </c>
      <c r="AU13" s="3" t="s">
        <v>1186</v>
      </c>
      <c r="AV13" s="3" t="s">
        <v>1187</v>
      </c>
      <c r="AW13" s="3" t="s">
        <v>1188</v>
      </c>
      <c r="AX13" s="3" t="s">
        <v>1189</v>
      </c>
      <c r="AY13" s="3" t="s">
        <v>1190</v>
      </c>
      <c r="AZ13" s="3" t="s">
        <v>1195</v>
      </c>
      <c r="BA13" s="3" t="s">
        <v>1196</v>
      </c>
      <c r="BB13" s="3" t="s">
        <v>1197</v>
      </c>
      <c r="BC13" s="3" t="s">
        <v>1198</v>
      </c>
      <c r="BD13" s="3" t="s">
        <v>1199</v>
      </c>
      <c r="BE13" s="3" t="s">
        <v>1200</v>
      </c>
      <c r="BF13" s="3" t="s">
        <v>1201</v>
      </c>
      <c r="BG13" s="3" t="s">
        <v>1202</v>
      </c>
      <c r="BH13" s="3" t="s">
        <v>1203</v>
      </c>
    </row>
    <row r="14" spans="1:60" x14ac:dyDescent="0.3">
      <c r="A14" s="3" t="s">
        <v>1204</v>
      </c>
      <c r="B14" s="3" t="s">
        <v>1205</v>
      </c>
      <c r="C14" s="3" t="s">
        <v>938</v>
      </c>
      <c r="D14" s="3" t="s">
        <v>1</v>
      </c>
      <c r="E14" s="3" t="s">
        <v>389</v>
      </c>
      <c r="F14" s="3" t="s">
        <v>1206</v>
      </c>
      <c r="G14" s="3" t="s">
        <v>1207</v>
      </c>
      <c r="H14" s="3" t="s">
        <v>1129</v>
      </c>
      <c r="I14" s="3" t="s">
        <v>1130</v>
      </c>
      <c r="J14" s="3" t="s">
        <v>1131</v>
      </c>
      <c r="K14" s="3" t="s">
        <v>1132</v>
      </c>
      <c r="L14" s="3" t="s">
        <v>1208</v>
      </c>
      <c r="M14" s="3" t="s">
        <v>1134</v>
      </c>
      <c r="N14" s="3" t="s">
        <v>1086</v>
      </c>
      <c r="O14" s="3" t="s">
        <v>1087</v>
      </c>
      <c r="P14" s="3" t="s">
        <v>1088</v>
      </c>
      <c r="Q14" s="3" t="s">
        <v>1109</v>
      </c>
      <c r="R14" s="3" t="s">
        <v>1110</v>
      </c>
      <c r="S14" s="3" t="s">
        <v>1111</v>
      </c>
      <c r="T14" s="3" t="s">
        <v>1112</v>
      </c>
      <c r="U14" s="3" t="s">
        <v>1113</v>
      </c>
      <c r="V14" s="3" t="s">
        <v>1114</v>
      </c>
      <c r="W14" s="3" t="s">
        <v>1115</v>
      </c>
      <c r="X14" s="3" t="s">
        <v>1116</v>
      </c>
      <c r="Y14" s="3" t="s">
        <v>1144</v>
      </c>
      <c r="Z14" s="3" t="s">
        <v>1145</v>
      </c>
      <c r="AA14" s="3" t="s">
        <v>1146</v>
      </c>
      <c r="AB14" s="3" t="s">
        <v>1147</v>
      </c>
      <c r="AC14" s="3" t="s">
        <v>1140</v>
      </c>
      <c r="AD14" s="3" t="s">
        <v>1148</v>
      </c>
      <c r="AE14" s="3" t="s">
        <v>1149</v>
      </c>
      <c r="AF14" s="3" t="s">
        <v>1150</v>
      </c>
      <c r="AG14" s="3" t="s">
        <v>1151</v>
      </c>
      <c r="AH14" s="3" t="s">
        <v>1152</v>
      </c>
      <c r="AI14" s="3" t="s">
        <v>1153</v>
      </c>
      <c r="AJ14" s="3" t="s">
        <v>1160</v>
      </c>
      <c r="AK14" s="3" t="s">
        <v>1179</v>
      </c>
      <c r="AL14" s="3" t="s">
        <v>1118</v>
      </c>
      <c r="AM14" s="3" t="s">
        <v>1119</v>
      </c>
      <c r="AN14" s="3" t="s">
        <v>1120</v>
      </c>
      <c r="AO14" s="3" t="s">
        <v>1184</v>
      </c>
      <c r="AP14" s="3" t="s">
        <v>1185</v>
      </c>
      <c r="AQ14" s="3" t="s">
        <v>1186</v>
      </c>
      <c r="AR14" s="3" t="s">
        <v>1187</v>
      </c>
      <c r="AS14" s="3" t="s">
        <v>1188</v>
      </c>
      <c r="AT14" s="3" t="s">
        <v>1189</v>
      </c>
      <c r="AU14" s="3" t="s">
        <v>1190</v>
      </c>
      <c r="AV14" s="3" t="s">
        <v>1195</v>
      </c>
      <c r="AW14" s="3" t="s">
        <v>1196</v>
      </c>
      <c r="AX14" s="3" t="s">
        <v>1197</v>
      </c>
      <c r="AY14" s="3" t="s">
        <v>1198</v>
      </c>
      <c r="AZ14" s="3" t="s">
        <v>1199</v>
      </c>
      <c r="BA14" s="3" t="s">
        <v>1200</v>
      </c>
      <c r="BB14" s="3" t="s">
        <v>1201</v>
      </c>
      <c r="BC14" s="3" t="s">
        <v>1202</v>
      </c>
      <c r="BD14" s="3" t="s">
        <v>1209</v>
      </c>
      <c r="BE14" s="3" t="s">
        <v>1210</v>
      </c>
      <c r="BF14" s="3" t="s">
        <v>1211</v>
      </c>
      <c r="BG14" s="3" t="s">
        <v>1212</v>
      </c>
      <c r="BH14" s="3" t="s">
        <v>1213</v>
      </c>
    </row>
    <row r="15" spans="1:60" x14ac:dyDescent="0.3">
      <c r="A15" s="3" t="s">
        <v>1214</v>
      </c>
      <c r="B15" s="3" t="s">
        <v>1215</v>
      </c>
      <c r="C15" s="3" t="s">
        <v>938</v>
      </c>
      <c r="D15" s="3" t="s">
        <v>1</v>
      </c>
      <c r="E15" s="3" t="s">
        <v>338</v>
      </c>
      <c r="F15" s="3" t="s">
        <v>1206</v>
      </c>
      <c r="G15" s="3" t="s">
        <v>1207</v>
      </c>
      <c r="H15" s="3" t="s">
        <v>1129</v>
      </c>
      <c r="I15" s="3" t="s">
        <v>1130</v>
      </c>
      <c r="J15" s="3" t="s">
        <v>1131</v>
      </c>
      <c r="K15" s="3" t="s">
        <v>1132</v>
      </c>
      <c r="L15" s="3" t="s">
        <v>1216</v>
      </c>
      <c r="M15" s="3" t="s">
        <v>1134</v>
      </c>
      <c r="N15" s="3" t="s">
        <v>1086</v>
      </c>
      <c r="O15" s="3" t="s">
        <v>1087</v>
      </c>
      <c r="P15" s="3" t="s">
        <v>1088</v>
      </c>
      <c r="Q15" s="3" t="s">
        <v>1109</v>
      </c>
      <c r="R15" s="3" t="s">
        <v>1110</v>
      </c>
      <c r="S15" s="3" t="s">
        <v>1111</v>
      </c>
      <c r="T15" s="3" t="s">
        <v>1112</v>
      </c>
      <c r="U15" s="3" t="s">
        <v>1113</v>
      </c>
      <c r="V15" s="3" t="s">
        <v>1114</v>
      </c>
      <c r="W15" s="3" t="s">
        <v>1115</v>
      </c>
      <c r="X15" s="3" t="s">
        <v>1116</v>
      </c>
      <c r="Y15" s="3" t="s">
        <v>1144</v>
      </c>
      <c r="Z15" s="3" t="s">
        <v>1145</v>
      </c>
      <c r="AA15" s="3" t="s">
        <v>1146</v>
      </c>
      <c r="AB15" s="3" t="s">
        <v>1147</v>
      </c>
      <c r="AC15" s="3" t="s">
        <v>1140</v>
      </c>
      <c r="AD15" s="3" t="s">
        <v>1148</v>
      </c>
      <c r="AE15" s="3" t="s">
        <v>1149</v>
      </c>
      <c r="AF15" s="3" t="s">
        <v>1150</v>
      </c>
      <c r="AG15" s="3" t="s">
        <v>1151</v>
      </c>
      <c r="AH15" s="3" t="s">
        <v>1152</v>
      </c>
      <c r="AI15" s="3" t="s">
        <v>1153</v>
      </c>
      <c r="AJ15" s="3" t="s">
        <v>1160</v>
      </c>
      <c r="AK15" s="3" t="s">
        <v>1179</v>
      </c>
      <c r="AL15" s="3" t="s">
        <v>1118</v>
      </c>
      <c r="AM15" s="3" t="s">
        <v>1119</v>
      </c>
      <c r="AN15" s="3" t="s">
        <v>1120</v>
      </c>
      <c r="AO15" s="3" t="s">
        <v>1184</v>
      </c>
      <c r="AP15" s="3" t="s">
        <v>1185</v>
      </c>
      <c r="AQ15" s="3" t="s">
        <v>1186</v>
      </c>
      <c r="AR15" s="3" t="s">
        <v>1187</v>
      </c>
      <c r="AS15" s="3" t="s">
        <v>1188</v>
      </c>
      <c r="AT15" s="3" t="s">
        <v>1189</v>
      </c>
      <c r="AU15" s="3" t="s">
        <v>1190</v>
      </c>
      <c r="AV15" s="3" t="s">
        <v>1195</v>
      </c>
      <c r="AW15" s="3" t="s">
        <v>1196</v>
      </c>
      <c r="AX15" s="3" t="s">
        <v>1197</v>
      </c>
      <c r="AY15" s="3" t="s">
        <v>1198</v>
      </c>
      <c r="AZ15" s="3" t="s">
        <v>1199</v>
      </c>
      <c r="BA15" s="3" t="s">
        <v>1200</v>
      </c>
      <c r="BB15" s="3" t="s">
        <v>1201</v>
      </c>
      <c r="BC15" s="3" t="s">
        <v>1202</v>
      </c>
      <c r="BD15" s="3" t="s">
        <v>1209</v>
      </c>
      <c r="BE15" s="3" t="s">
        <v>1210</v>
      </c>
      <c r="BF15" s="3" t="s">
        <v>1211</v>
      </c>
      <c r="BG15" s="3" t="s">
        <v>1212</v>
      </c>
      <c r="BH15" s="3" t="s">
        <v>1213</v>
      </c>
    </row>
    <row r="16" spans="1:60" x14ac:dyDescent="0.3">
      <c r="A16" s="3" t="s">
        <v>1217</v>
      </c>
      <c r="B16" s="3" t="s">
        <v>1218</v>
      </c>
      <c r="C16" s="3" t="s">
        <v>938</v>
      </c>
      <c r="D16" s="3" t="s">
        <v>1</v>
      </c>
      <c r="E16" s="3" t="s">
        <v>395</v>
      </c>
      <c r="F16" s="3" t="s">
        <v>1206</v>
      </c>
      <c r="G16" s="3" t="s">
        <v>1207</v>
      </c>
      <c r="H16" s="3" t="s">
        <v>1219</v>
      </c>
      <c r="I16" s="3" t="s">
        <v>1220</v>
      </c>
      <c r="J16" s="3" t="s">
        <v>1131</v>
      </c>
      <c r="K16" s="3" t="s">
        <v>1132</v>
      </c>
      <c r="L16" s="3" t="s">
        <v>1221</v>
      </c>
      <c r="M16" s="3" t="s">
        <v>1134</v>
      </c>
      <c r="N16" s="3" t="s">
        <v>1086</v>
      </c>
      <c r="O16" s="3" t="s">
        <v>1087</v>
      </c>
      <c r="P16" s="3" t="s">
        <v>1088</v>
      </c>
      <c r="Q16" s="3" t="s">
        <v>1109</v>
      </c>
      <c r="R16" s="3" t="s">
        <v>1110</v>
      </c>
      <c r="S16" s="3" t="s">
        <v>1111</v>
      </c>
      <c r="T16" s="3" t="s">
        <v>1112</v>
      </c>
      <c r="U16" s="3" t="s">
        <v>1144</v>
      </c>
      <c r="V16" s="3" t="s">
        <v>1145</v>
      </c>
      <c r="W16" s="3" t="s">
        <v>1146</v>
      </c>
      <c r="X16" s="3" t="s">
        <v>1147</v>
      </c>
      <c r="Y16" s="3" t="s">
        <v>1140</v>
      </c>
      <c r="Z16" s="3" t="s">
        <v>1148</v>
      </c>
      <c r="AA16" s="3" t="s">
        <v>1149</v>
      </c>
      <c r="AB16" s="3" t="s">
        <v>1150</v>
      </c>
      <c r="AC16" s="3" t="s">
        <v>1151</v>
      </c>
      <c r="AD16" s="3" t="s">
        <v>1152</v>
      </c>
      <c r="AE16" s="3" t="s">
        <v>1153</v>
      </c>
      <c r="AF16" s="3" t="s">
        <v>1160</v>
      </c>
      <c r="AG16" s="3" t="s">
        <v>1184</v>
      </c>
      <c r="AH16" s="3" t="s">
        <v>1185</v>
      </c>
      <c r="AI16" s="3" t="s">
        <v>1186</v>
      </c>
      <c r="AJ16" s="3" t="s">
        <v>1187</v>
      </c>
      <c r="AK16" s="3" t="s">
        <v>1188</v>
      </c>
      <c r="AL16" s="3" t="s">
        <v>1189</v>
      </c>
      <c r="AM16" s="3" t="s">
        <v>1190</v>
      </c>
      <c r="AN16" s="3" t="s">
        <v>1195</v>
      </c>
      <c r="AO16" s="3" t="s">
        <v>1196</v>
      </c>
      <c r="AP16" s="3" t="s">
        <v>1197</v>
      </c>
      <c r="AQ16" s="3" t="s">
        <v>1198</v>
      </c>
      <c r="AR16" s="3" t="s">
        <v>1199</v>
      </c>
      <c r="AS16" s="3" t="s">
        <v>1200</v>
      </c>
      <c r="AT16" s="3" t="s">
        <v>1201</v>
      </c>
      <c r="AU16" s="3" t="s">
        <v>1202</v>
      </c>
      <c r="AV16" s="3" t="s">
        <v>1209</v>
      </c>
      <c r="AW16" s="3" t="s">
        <v>1210</v>
      </c>
      <c r="AX16" s="3" t="s">
        <v>1211</v>
      </c>
      <c r="AY16" s="3" t="s">
        <v>1212</v>
      </c>
      <c r="AZ16" s="3" t="s">
        <v>1222</v>
      </c>
      <c r="BA16" s="3" t="s">
        <v>1223</v>
      </c>
      <c r="BB16" s="3" t="s">
        <v>1224</v>
      </c>
      <c r="BC16" s="3" t="s">
        <v>1225</v>
      </c>
      <c r="BD16" s="3" t="s">
        <v>1226</v>
      </c>
      <c r="BE16" s="3" t="s">
        <v>1227</v>
      </c>
      <c r="BF16" s="3" t="s">
        <v>1118</v>
      </c>
      <c r="BG16" s="3" t="s">
        <v>1119</v>
      </c>
      <c r="BH16" s="3" t="s">
        <v>1228</v>
      </c>
    </row>
    <row r="17" spans="1:60" x14ac:dyDescent="0.3">
      <c r="A17" s="3" t="s">
        <v>1229</v>
      </c>
      <c r="B17" s="3" t="s">
        <v>1230</v>
      </c>
      <c r="C17" s="3" t="s">
        <v>938</v>
      </c>
      <c r="D17" s="3" t="s">
        <v>1</v>
      </c>
      <c r="E17" s="3" t="s">
        <v>398</v>
      </c>
      <c r="F17" s="3" t="s">
        <v>1206</v>
      </c>
      <c r="G17" s="3" t="s">
        <v>1207</v>
      </c>
      <c r="H17" s="3" t="s">
        <v>1231</v>
      </c>
      <c r="I17" s="3" t="s">
        <v>1232</v>
      </c>
      <c r="J17" s="3" t="s">
        <v>1131</v>
      </c>
      <c r="K17" s="3" t="s">
        <v>1132</v>
      </c>
      <c r="L17" s="3" t="s">
        <v>1233</v>
      </c>
      <c r="M17" s="3" t="s">
        <v>1134</v>
      </c>
      <c r="N17" s="3" t="s">
        <v>1086</v>
      </c>
      <c r="O17" s="3" t="s">
        <v>1087</v>
      </c>
      <c r="P17" s="3" t="s">
        <v>1088</v>
      </c>
      <c r="Q17" s="3" t="s">
        <v>1109</v>
      </c>
      <c r="R17" s="3" t="s">
        <v>1110</v>
      </c>
      <c r="S17" s="3" t="s">
        <v>1111</v>
      </c>
      <c r="T17" s="3" t="s">
        <v>1112</v>
      </c>
      <c r="U17" s="3" t="s">
        <v>1144</v>
      </c>
      <c r="V17" s="3" t="s">
        <v>1145</v>
      </c>
      <c r="W17" s="3" t="s">
        <v>1146</v>
      </c>
      <c r="X17" s="3" t="s">
        <v>1147</v>
      </c>
      <c r="Y17" s="3" t="s">
        <v>1140</v>
      </c>
      <c r="Z17" s="3" t="s">
        <v>1148</v>
      </c>
      <c r="AA17" s="3" t="s">
        <v>1149</v>
      </c>
      <c r="AB17" s="3" t="s">
        <v>1150</v>
      </c>
      <c r="AC17" s="3" t="s">
        <v>1151</v>
      </c>
      <c r="AD17" s="3" t="s">
        <v>1152</v>
      </c>
      <c r="AE17" s="3" t="s">
        <v>1153</v>
      </c>
      <c r="AF17" s="3" t="s">
        <v>1160</v>
      </c>
      <c r="AG17" s="3" t="s">
        <v>1184</v>
      </c>
      <c r="AH17" s="3" t="s">
        <v>1185</v>
      </c>
      <c r="AI17" s="3" t="s">
        <v>1186</v>
      </c>
      <c r="AJ17" s="3" t="s">
        <v>1187</v>
      </c>
      <c r="AK17" s="3" t="s">
        <v>1188</v>
      </c>
      <c r="AL17" s="3" t="s">
        <v>1189</v>
      </c>
      <c r="AM17" s="3" t="s">
        <v>1190</v>
      </c>
      <c r="AN17" s="3" t="s">
        <v>1195</v>
      </c>
      <c r="AO17" s="3" t="s">
        <v>1210</v>
      </c>
      <c r="AP17" s="3" t="s">
        <v>1211</v>
      </c>
      <c r="AQ17" s="3" t="s">
        <v>1212</v>
      </c>
      <c r="AR17" s="3" t="s">
        <v>1222</v>
      </c>
      <c r="AS17" s="3" t="s">
        <v>1223</v>
      </c>
      <c r="AT17" s="3" t="s">
        <v>1224</v>
      </c>
      <c r="AU17" s="3" t="s">
        <v>1225</v>
      </c>
      <c r="AV17" s="3" t="s">
        <v>1226</v>
      </c>
      <c r="AW17" s="3" t="s">
        <v>1234</v>
      </c>
      <c r="AX17" s="3" t="s">
        <v>1235</v>
      </c>
      <c r="AY17" s="3" t="s">
        <v>1236</v>
      </c>
      <c r="AZ17" s="3" t="s">
        <v>1237</v>
      </c>
      <c r="BA17" s="3" t="s">
        <v>1238</v>
      </c>
      <c r="BB17" s="3" t="s">
        <v>1239</v>
      </c>
      <c r="BC17" s="3" t="s">
        <v>1240</v>
      </c>
      <c r="BD17" s="3" t="s">
        <v>1241</v>
      </c>
      <c r="BE17" s="3" t="s">
        <v>1238</v>
      </c>
      <c r="BF17" s="3" t="s">
        <v>1242</v>
      </c>
      <c r="BG17" s="3" t="s">
        <v>1243</v>
      </c>
      <c r="BH17" s="3" t="s">
        <v>1244</v>
      </c>
    </row>
    <row r="18" spans="1:60" x14ac:dyDescent="0.3">
      <c r="A18" s="3" t="s">
        <v>1245</v>
      </c>
      <c r="B18" s="3" t="s">
        <v>1246</v>
      </c>
      <c r="C18" s="3" t="s">
        <v>938</v>
      </c>
      <c r="D18" s="3" t="s">
        <v>1</v>
      </c>
      <c r="E18" s="3" t="s">
        <v>401</v>
      </c>
      <c r="F18" s="3" t="s">
        <v>1206</v>
      </c>
      <c r="G18" s="3" t="s">
        <v>1207</v>
      </c>
      <c r="H18" s="3" t="s">
        <v>1231</v>
      </c>
      <c r="I18" s="3" t="s">
        <v>1232</v>
      </c>
      <c r="J18" s="3" t="s">
        <v>1131</v>
      </c>
      <c r="K18" s="3" t="s">
        <v>1132</v>
      </c>
      <c r="L18" s="3" t="s">
        <v>1247</v>
      </c>
      <c r="M18" s="3" t="s">
        <v>1134</v>
      </c>
      <c r="N18" s="3" t="s">
        <v>1086</v>
      </c>
      <c r="O18" s="3" t="s">
        <v>1087</v>
      </c>
      <c r="P18" s="3" t="s">
        <v>1088</v>
      </c>
      <c r="Q18" s="3" t="s">
        <v>1109</v>
      </c>
      <c r="R18" s="3" t="s">
        <v>1110</v>
      </c>
      <c r="S18" s="3" t="s">
        <v>1111</v>
      </c>
      <c r="T18" s="3" t="s">
        <v>1112</v>
      </c>
      <c r="U18" s="3" t="s">
        <v>1140</v>
      </c>
      <c r="V18" s="3" t="s">
        <v>1148</v>
      </c>
      <c r="W18" s="3" t="s">
        <v>1149</v>
      </c>
      <c r="X18" s="3" t="s">
        <v>1150</v>
      </c>
      <c r="Y18" s="3" t="s">
        <v>1151</v>
      </c>
      <c r="Z18" s="3" t="s">
        <v>1152</v>
      </c>
      <c r="AA18" s="3" t="s">
        <v>1153</v>
      </c>
      <c r="AB18" s="3" t="s">
        <v>1160</v>
      </c>
      <c r="AC18" s="3" t="s">
        <v>1188</v>
      </c>
      <c r="AD18" s="3" t="s">
        <v>1189</v>
      </c>
      <c r="AE18" s="3" t="s">
        <v>1190</v>
      </c>
      <c r="AF18" s="3" t="s">
        <v>1195</v>
      </c>
      <c r="AG18" s="3" t="s">
        <v>1210</v>
      </c>
      <c r="AH18" s="3" t="s">
        <v>1211</v>
      </c>
      <c r="AI18" s="3" t="s">
        <v>1212</v>
      </c>
      <c r="AJ18" s="3" t="s">
        <v>1222</v>
      </c>
      <c r="AK18" s="3" t="s">
        <v>1223</v>
      </c>
      <c r="AL18" s="3" t="s">
        <v>1224</v>
      </c>
      <c r="AM18" s="3" t="s">
        <v>1225</v>
      </c>
      <c r="AN18" s="3" t="s">
        <v>1226</v>
      </c>
      <c r="AO18" s="3" t="s">
        <v>1234</v>
      </c>
      <c r="AP18" s="3" t="s">
        <v>1235</v>
      </c>
      <c r="AQ18" s="3" t="s">
        <v>1236</v>
      </c>
      <c r="AR18" s="3" t="s">
        <v>1237</v>
      </c>
      <c r="AS18" s="3" t="s">
        <v>1248</v>
      </c>
      <c r="AT18" s="3" t="s">
        <v>1249</v>
      </c>
      <c r="AU18" s="3" t="s">
        <v>1250</v>
      </c>
      <c r="AV18" s="3" t="s">
        <v>1251</v>
      </c>
      <c r="AW18" s="3" t="s">
        <v>1252</v>
      </c>
      <c r="AX18" s="3" t="s">
        <v>1253</v>
      </c>
      <c r="AY18" s="3" t="s">
        <v>1254</v>
      </c>
      <c r="AZ18" s="3" t="s">
        <v>1255</v>
      </c>
      <c r="BA18" s="3" t="s">
        <v>1248</v>
      </c>
      <c r="BB18" s="3" t="s">
        <v>1256</v>
      </c>
      <c r="BC18" s="3" t="s">
        <v>1257</v>
      </c>
      <c r="BD18" s="3" t="s">
        <v>1258</v>
      </c>
      <c r="BE18" s="3" t="s">
        <v>1259</v>
      </c>
      <c r="BF18" s="3" t="s">
        <v>1260</v>
      </c>
      <c r="BG18" s="3" t="s">
        <v>1261</v>
      </c>
      <c r="BH18" s="3" t="s">
        <v>1262</v>
      </c>
    </row>
    <row r="19" spans="1:60" x14ac:dyDescent="0.3">
      <c r="A19" s="3" t="s">
        <v>1263</v>
      </c>
      <c r="B19" s="3" t="s">
        <v>1264</v>
      </c>
      <c r="C19" s="3" t="s">
        <v>938</v>
      </c>
      <c r="D19" s="3" t="s">
        <v>1</v>
      </c>
      <c r="E19" s="3" t="s">
        <v>405</v>
      </c>
      <c r="F19" s="3" t="s">
        <v>1265</v>
      </c>
      <c r="G19" s="3" t="s">
        <v>1266</v>
      </c>
      <c r="H19" s="3" t="s">
        <v>1231</v>
      </c>
      <c r="I19" s="3" t="s">
        <v>1232</v>
      </c>
      <c r="J19" s="3" t="s">
        <v>1131</v>
      </c>
      <c r="K19" s="3" t="s">
        <v>1132</v>
      </c>
      <c r="L19" s="3" t="s">
        <v>1267</v>
      </c>
      <c r="M19" s="3" t="s">
        <v>1134</v>
      </c>
      <c r="N19" s="3" t="s">
        <v>1086</v>
      </c>
      <c r="O19" s="3" t="s">
        <v>1087</v>
      </c>
      <c r="P19" s="3" t="s">
        <v>1088</v>
      </c>
      <c r="Q19" s="3" t="s">
        <v>1109</v>
      </c>
      <c r="R19" s="3" t="s">
        <v>1110</v>
      </c>
      <c r="S19" s="3" t="s">
        <v>1111</v>
      </c>
      <c r="T19" s="3" t="s">
        <v>1112</v>
      </c>
      <c r="U19" s="3" t="s">
        <v>1140</v>
      </c>
      <c r="V19" s="3" t="s">
        <v>1148</v>
      </c>
      <c r="W19" s="3" t="s">
        <v>1149</v>
      </c>
      <c r="X19" s="3" t="s">
        <v>1150</v>
      </c>
      <c r="Y19" s="3" t="s">
        <v>1151</v>
      </c>
      <c r="Z19" s="3" t="s">
        <v>1152</v>
      </c>
      <c r="AA19" s="3" t="s">
        <v>1153</v>
      </c>
      <c r="AB19" s="3" t="s">
        <v>1160</v>
      </c>
      <c r="AC19" s="3" t="s">
        <v>1188</v>
      </c>
      <c r="AD19" s="3" t="s">
        <v>1189</v>
      </c>
      <c r="AE19" s="3" t="s">
        <v>1190</v>
      </c>
      <c r="AF19" s="3" t="s">
        <v>1195</v>
      </c>
      <c r="AG19" s="3" t="s">
        <v>1210</v>
      </c>
      <c r="AH19" s="3" t="s">
        <v>1211</v>
      </c>
      <c r="AI19" s="3" t="s">
        <v>1212</v>
      </c>
      <c r="AJ19" s="3" t="s">
        <v>1222</v>
      </c>
      <c r="AK19" s="3" t="s">
        <v>1223</v>
      </c>
      <c r="AL19" s="3" t="s">
        <v>1224</v>
      </c>
      <c r="AM19" s="3" t="s">
        <v>1225</v>
      </c>
      <c r="AN19" s="3" t="s">
        <v>1226</v>
      </c>
      <c r="AO19" s="3" t="s">
        <v>1234</v>
      </c>
      <c r="AP19" s="3" t="s">
        <v>1235</v>
      </c>
      <c r="AQ19" s="3" t="s">
        <v>1236</v>
      </c>
      <c r="AR19" s="3" t="s">
        <v>1237</v>
      </c>
      <c r="AS19" s="3" t="s">
        <v>1248</v>
      </c>
      <c r="AT19" s="3" t="s">
        <v>1249</v>
      </c>
      <c r="AU19" s="3" t="s">
        <v>1250</v>
      </c>
      <c r="AV19" s="3" t="s">
        <v>1251</v>
      </c>
      <c r="AW19" s="3" t="s">
        <v>1259</v>
      </c>
      <c r="AX19" s="3" t="s">
        <v>1260</v>
      </c>
      <c r="AY19" s="3" t="s">
        <v>1261</v>
      </c>
      <c r="AZ19" s="3" t="s">
        <v>1268</v>
      </c>
      <c r="BA19" s="3" t="s">
        <v>1269</v>
      </c>
      <c r="BB19" s="3" t="s">
        <v>1270</v>
      </c>
      <c r="BC19" s="3" t="s">
        <v>1271</v>
      </c>
      <c r="BD19" s="3" t="s">
        <v>1272</v>
      </c>
      <c r="BE19" s="3" t="s">
        <v>1269</v>
      </c>
      <c r="BF19" s="3" t="s">
        <v>1273</v>
      </c>
      <c r="BG19" s="3" t="s">
        <v>1274</v>
      </c>
      <c r="BH19" s="3" t="s">
        <v>1275</v>
      </c>
    </row>
    <row r="20" spans="1:60" x14ac:dyDescent="0.3">
      <c r="A20" s="3" t="s">
        <v>1276</v>
      </c>
      <c r="B20" s="3" t="s">
        <v>1277</v>
      </c>
      <c r="C20" s="3" t="s">
        <v>938</v>
      </c>
      <c r="D20" s="3" t="s">
        <v>1</v>
      </c>
      <c r="E20" s="3" t="s">
        <v>408</v>
      </c>
      <c r="F20" s="3" t="s">
        <v>1278</v>
      </c>
      <c r="G20" s="3" t="s">
        <v>1279</v>
      </c>
      <c r="H20" s="3" t="s">
        <v>1231</v>
      </c>
      <c r="I20" s="3" t="s">
        <v>1232</v>
      </c>
      <c r="J20" s="3" t="s">
        <v>1131</v>
      </c>
      <c r="K20" s="3" t="s">
        <v>1132</v>
      </c>
      <c r="L20" s="3" t="s">
        <v>1280</v>
      </c>
      <c r="M20" s="3" t="s">
        <v>1134</v>
      </c>
      <c r="N20" s="3" t="s">
        <v>1086</v>
      </c>
      <c r="O20" s="3" t="s">
        <v>1087</v>
      </c>
      <c r="P20" s="3" t="s">
        <v>1088</v>
      </c>
      <c r="Q20" s="3" t="s">
        <v>1109</v>
      </c>
      <c r="R20" s="3" t="s">
        <v>1110</v>
      </c>
      <c r="S20" s="3" t="s">
        <v>1111</v>
      </c>
      <c r="T20" s="3" t="s">
        <v>1112</v>
      </c>
      <c r="U20" s="3" t="s">
        <v>1140</v>
      </c>
      <c r="V20" s="3" t="s">
        <v>1148</v>
      </c>
      <c r="W20" s="3" t="s">
        <v>1149</v>
      </c>
      <c r="X20" s="3" t="s">
        <v>1150</v>
      </c>
      <c r="Y20" s="3" t="s">
        <v>1151</v>
      </c>
      <c r="Z20" s="3" t="s">
        <v>1152</v>
      </c>
      <c r="AA20" s="3" t="s">
        <v>1153</v>
      </c>
      <c r="AB20" s="3" t="s">
        <v>1160</v>
      </c>
      <c r="AC20" s="3" t="s">
        <v>1188</v>
      </c>
      <c r="AD20" s="3" t="s">
        <v>1189</v>
      </c>
      <c r="AE20" s="3" t="s">
        <v>1190</v>
      </c>
      <c r="AF20" s="3" t="s">
        <v>1195</v>
      </c>
      <c r="AG20" s="3" t="s">
        <v>1210</v>
      </c>
      <c r="AH20" s="3" t="s">
        <v>1211</v>
      </c>
      <c r="AI20" s="3" t="s">
        <v>1212</v>
      </c>
      <c r="AJ20" s="3" t="s">
        <v>1222</v>
      </c>
      <c r="AK20" s="3" t="s">
        <v>1223</v>
      </c>
      <c r="AL20" s="3" t="s">
        <v>1224</v>
      </c>
      <c r="AM20" s="3" t="s">
        <v>1225</v>
      </c>
      <c r="AN20" s="3" t="s">
        <v>1226</v>
      </c>
      <c r="AO20" s="3" t="s">
        <v>1234</v>
      </c>
      <c r="AP20" s="3" t="s">
        <v>1235</v>
      </c>
      <c r="AQ20" s="3" t="s">
        <v>1236</v>
      </c>
      <c r="AR20" s="3" t="s">
        <v>1237</v>
      </c>
      <c r="AS20" s="3" t="s">
        <v>1248</v>
      </c>
      <c r="AT20" s="3" t="s">
        <v>1249</v>
      </c>
      <c r="AU20" s="3" t="s">
        <v>1250</v>
      </c>
      <c r="AV20" s="3" t="s">
        <v>1251</v>
      </c>
      <c r="AW20" s="3" t="s">
        <v>1259</v>
      </c>
      <c r="AX20" s="3" t="s">
        <v>1260</v>
      </c>
      <c r="AY20" s="3" t="s">
        <v>1261</v>
      </c>
      <c r="AZ20" s="3" t="s">
        <v>1268</v>
      </c>
      <c r="BA20" s="3" t="s">
        <v>1269</v>
      </c>
      <c r="BB20" s="3" t="s">
        <v>1270</v>
      </c>
      <c r="BC20" s="3" t="s">
        <v>1271</v>
      </c>
      <c r="BD20" s="3" t="s">
        <v>1272</v>
      </c>
      <c r="BE20" s="3" t="s">
        <v>1281</v>
      </c>
      <c r="BF20" s="3" t="s">
        <v>1282</v>
      </c>
      <c r="BG20" s="3" t="s">
        <v>1283</v>
      </c>
      <c r="BH20" s="3" t="s">
        <v>1284</v>
      </c>
    </row>
    <row r="21" spans="1:60" x14ac:dyDescent="0.3">
      <c r="A21" s="3" t="s">
        <v>1285</v>
      </c>
      <c r="B21" s="3" t="s">
        <v>1286</v>
      </c>
      <c r="C21" s="3" t="s">
        <v>938</v>
      </c>
      <c r="D21" s="3" t="s">
        <v>1</v>
      </c>
      <c r="E21" s="3" t="s">
        <v>411</v>
      </c>
      <c r="F21" s="3" t="s">
        <v>1278</v>
      </c>
      <c r="G21" s="3" t="s">
        <v>1279</v>
      </c>
      <c r="H21" s="3" t="s">
        <v>1231</v>
      </c>
      <c r="I21" s="3" t="s">
        <v>1232</v>
      </c>
      <c r="J21" s="3" t="s">
        <v>1131</v>
      </c>
      <c r="K21" s="3" t="s">
        <v>1132</v>
      </c>
      <c r="L21" s="3" t="s">
        <v>1287</v>
      </c>
      <c r="M21" s="3" t="s">
        <v>1288</v>
      </c>
      <c r="N21" s="3" t="s">
        <v>1110</v>
      </c>
      <c r="O21" s="3" t="s">
        <v>1111</v>
      </c>
      <c r="P21" s="3" t="s">
        <v>1112</v>
      </c>
      <c r="Q21" s="3" t="s">
        <v>1140</v>
      </c>
      <c r="R21" s="3" t="s">
        <v>1148</v>
      </c>
      <c r="S21" s="3" t="s">
        <v>1149</v>
      </c>
      <c r="T21" s="3" t="s">
        <v>1150</v>
      </c>
      <c r="U21" s="3" t="s">
        <v>1151</v>
      </c>
      <c r="V21" s="3" t="s">
        <v>1152</v>
      </c>
      <c r="W21" s="3" t="s">
        <v>1153</v>
      </c>
      <c r="X21" s="3" t="s">
        <v>1160</v>
      </c>
      <c r="Y21" s="3" t="s">
        <v>1210</v>
      </c>
      <c r="Z21" s="3" t="s">
        <v>1211</v>
      </c>
      <c r="AA21" s="3" t="s">
        <v>1212</v>
      </c>
      <c r="AB21" s="3" t="s">
        <v>1222</v>
      </c>
      <c r="AC21" s="3" t="s">
        <v>1223</v>
      </c>
      <c r="AD21" s="3" t="s">
        <v>1224</v>
      </c>
      <c r="AE21" s="3" t="s">
        <v>1225</v>
      </c>
      <c r="AF21" s="3" t="s">
        <v>1226</v>
      </c>
      <c r="AG21" s="3" t="s">
        <v>1234</v>
      </c>
      <c r="AH21" s="3" t="s">
        <v>1235</v>
      </c>
      <c r="AI21" s="3" t="s">
        <v>1236</v>
      </c>
      <c r="AJ21" s="3" t="s">
        <v>1237</v>
      </c>
      <c r="AK21" s="3" t="s">
        <v>1248</v>
      </c>
      <c r="AL21" s="3" t="s">
        <v>1249</v>
      </c>
      <c r="AM21" s="3" t="s">
        <v>1250</v>
      </c>
      <c r="AN21" s="3" t="s">
        <v>1251</v>
      </c>
      <c r="AO21" s="3" t="s">
        <v>1259</v>
      </c>
      <c r="AP21" s="3" t="s">
        <v>1260</v>
      </c>
      <c r="AQ21" s="3" t="s">
        <v>1261</v>
      </c>
      <c r="AR21" s="3" t="s">
        <v>1268</v>
      </c>
      <c r="AS21" s="3" t="s">
        <v>1281</v>
      </c>
      <c r="AT21" s="3" t="s">
        <v>1282</v>
      </c>
      <c r="AU21" s="3" t="s">
        <v>1283</v>
      </c>
      <c r="AV21" s="3" t="s">
        <v>1289</v>
      </c>
      <c r="AW21" s="3" t="s">
        <v>1290</v>
      </c>
      <c r="AX21" s="3" t="s">
        <v>1291</v>
      </c>
      <c r="AY21" s="3" t="s">
        <v>1292</v>
      </c>
      <c r="AZ21" s="3" t="s">
        <v>1293</v>
      </c>
      <c r="BA21" s="3" t="s">
        <v>1290</v>
      </c>
      <c r="BB21" s="3" t="s">
        <v>1294</v>
      </c>
      <c r="BC21" s="3" t="s">
        <v>1295</v>
      </c>
      <c r="BD21" s="3" t="s">
        <v>1296</v>
      </c>
      <c r="BE21" s="3" t="s">
        <v>1290</v>
      </c>
      <c r="BF21" s="3" t="s">
        <v>1297</v>
      </c>
      <c r="BG21" s="3" t="s">
        <v>1298</v>
      </c>
      <c r="BH21" s="3" t="s">
        <v>1299</v>
      </c>
    </row>
    <row r="22" spans="1:60" x14ac:dyDescent="0.3">
      <c r="A22" s="3" t="s">
        <v>1300</v>
      </c>
      <c r="B22" s="3" t="s">
        <v>1301</v>
      </c>
      <c r="C22" s="3" t="s">
        <v>938</v>
      </c>
      <c r="D22" s="3" t="s">
        <v>1</v>
      </c>
      <c r="E22" s="3" t="s">
        <v>414</v>
      </c>
      <c r="F22" s="3" t="s">
        <v>1278</v>
      </c>
      <c r="G22" s="3" t="s">
        <v>1279</v>
      </c>
      <c r="H22" s="3" t="s">
        <v>1231</v>
      </c>
      <c r="I22" s="3" t="s">
        <v>1232</v>
      </c>
      <c r="J22" s="3" t="s">
        <v>1131</v>
      </c>
      <c r="K22" s="3" t="s">
        <v>1132</v>
      </c>
      <c r="L22" s="3" t="s">
        <v>1302</v>
      </c>
      <c r="M22" s="3" t="s">
        <v>1303</v>
      </c>
      <c r="N22" s="3" t="s">
        <v>1148</v>
      </c>
      <c r="O22" s="3" t="s">
        <v>1149</v>
      </c>
      <c r="P22" s="3" t="s">
        <v>1150</v>
      </c>
      <c r="Q22" s="3" t="s">
        <v>1151</v>
      </c>
      <c r="R22" s="3" t="s">
        <v>1152</v>
      </c>
      <c r="S22" s="3" t="s">
        <v>1153</v>
      </c>
      <c r="T22" s="3" t="s">
        <v>1160</v>
      </c>
      <c r="U22" s="3" t="s">
        <v>1210</v>
      </c>
      <c r="V22" s="3" t="s">
        <v>1211</v>
      </c>
      <c r="W22" s="3" t="s">
        <v>1212</v>
      </c>
      <c r="X22" s="3" t="s">
        <v>1222</v>
      </c>
      <c r="Y22" s="3" t="s">
        <v>1223</v>
      </c>
      <c r="Z22" s="3" t="s">
        <v>1224</v>
      </c>
      <c r="AA22" s="3" t="s">
        <v>1225</v>
      </c>
      <c r="AB22" s="3" t="s">
        <v>1226</v>
      </c>
      <c r="AC22" s="3" t="s">
        <v>1234</v>
      </c>
      <c r="AD22" s="3" t="s">
        <v>1235</v>
      </c>
      <c r="AE22" s="3" t="s">
        <v>1236</v>
      </c>
      <c r="AF22" s="3" t="s">
        <v>1237</v>
      </c>
      <c r="AG22" s="3" t="s">
        <v>1248</v>
      </c>
      <c r="AH22" s="3" t="s">
        <v>1249</v>
      </c>
      <c r="AI22" s="3" t="s">
        <v>1250</v>
      </c>
      <c r="AJ22" s="3" t="s">
        <v>1251</v>
      </c>
      <c r="AK22" s="3" t="s">
        <v>1259</v>
      </c>
      <c r="AL22" s="3" t="s">
        <v>1260</v>
      </c>
      <c r="AM22" s="3" t="s">
        <v>1261</v>
      </c>
      <c r="AN22" s="3" t="s">
        <v>1268</v>
      </c>
      <c r="AO22" s="3" t="s">
        <v>1281</v>
      </c>
      <c r="AP22" s="3" t="s">
        <v>1282</v>
      </c>
      <c r="AQ22" s="3" t="s">
        <v>1283</v>
      </c>
      <c r="AR22" s="3" t="s">
        <v>1289</v>
      </c>
      <c r="AS22" s="3" t="s">
        <v>1290</v>
      </c>
      <c r="AT22" s="3" t="s">
        <v>1291</v>
      </c>
      <c r="AU22" s="3" t="s">
        <v>1292</v>
      </c>
      <c r="AV22" s="3" t="s">
        <v>1293</v>
      </c>
      <c r="AW22" s="3" t="s">
        <v>1304</v>
      </c>
      <c r="AX22" s="3" t="s">
        <v>1305</v>
      </c>
      <c r="AY22" s="3" t="s">
        <v>1306</v>
      </c>
      <c r="AZ22" s="3" t="s">
        <v>1307</v>
      </c>
      <c r="BA22" s="3" t="s">
        <v>1308</v>
      </c>
      <c r="BB22" s="3" t="s">
        <v>1309</v>
      </c>
      <c r="BC22" s="3" t="s">
        <v>1310</v>
      </c>
      <c r="BD22" s="3" t="s">
        <v>1311</v>
      </c>
      <c r="BE22" s="3" t="s">
        <v>1304</v>
      </c>
      <c r="BF22" s="3" t="s">
        <v>1294</v>
      </c>
      <c r="BG22" s="3" t="s">
        <v>1295</v>
      </c>
      <c r="BH22" s="3" t="s">
        <v>1312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47FA-E168-4DF7-95D8-44049FC9BF36}">
  <dimension ref="A1:BH22"/>
  <sheetViews>
    <sheetView topLeftCell="BC1" workbookViewId="0">
      <selection activeCell="M3" sqref="M3:BH22"/>
    </sheetView>
  </sheetViews>
  <sheetFormatPr baseColWidth="10" defaultRowHeight="14.4" x14ac:dyDescent="0.3"/>
  <cols>
    <col min="1" max="1" width="18" bestFit="1" customWidth="1"/>
    <col min="2" max="2" width="10.77734375" bestFit="1" customWidth="1"/>
    <col min="3" max="3" width="19.44140625" bestFit="1" customWidth="1"/>
    <col min="4" max="5" width="10.77734375" bestFit="1" customWidth="1"/>
    <col min="6" max="6" width="26.6640625" bestFit="1" customWidth="1"/>
    <col min="7" max="7" width="18.6640625" bestFit="1" customWidth="1"/>
    <col min="8" max="8" width="26.6640625" bestFit="1" customWidth="1"/>
    <col min="9" max="9" width="18.6640625" bestFit="1" customWidth="1"/>
    <col min="10" max="10" width="26.6640625" bestFit="1" customWidth="1"/>
    <col min="11" max="11" width="18.6640625" bestFit="1" customWidth="1"/>
    <col min="12" max="12" width="20.33203125" bestFit="1" customWidth="1"/>
    <col min="13" max="13" width="28.88671875" bestFit="1" customWidth="1"/>
    <col min="14" max="14" width="19.88671875" bestFit="1" customWidth="1"/>
    <col min="15" max="15" width="19.109375" bestFit="1" customWidth="1"/>
    <col min="16" max="16" width="20.44140625" bestFit="1" customWidth="1"/>
    <col min="17" max="17" width="28.6640625" bestFit="1" customWidth="1"/>
    <col min="18" max="18" width="19.77734375" bestFit="1" customWidth="1"/>
    <col min="19" max="19" width="19.109375" bestFit="1" customWidth="1"/>
    <col min="20" max="20" width="20.44140625" bestFit="1" customWidth="1"/>
    <col min="21" max="21" width="28.6640625" bestFit="1" customWidth="1"/>
    <col min="22" max="22" width="19.77734375" bestFit="1" customWidth="1"/>
    <col min="23" max="23" width="19.109375" bestFit="1" customWidth="1"/>
    <col min="24" max="24" width="20.44140625" bestFit="1" customWidth="1"/>
    <col min="25" max="25" width="28.6640625" bestFit="1" customWidth="1"/>
    <col min="26" max="26" width="31.5546875" bestFit="1" customWidth="1"/>
    <col min="27" max="27" width="19.109375" bestFit="1" customWidth="1"/>
    <col min="28" max="28" width="20.44140625" bestFit="1" customWidth="1"/>
    <col min="29" max="29" width="28.6640625" bestFit="1" customWidth="1"/>
    <col min="30" max="30" width="29.109375" bestFit="1" customWidth="1"/>
    <col min="31" max="31" width="19.109375" bestFit="1" customWidth="1"/>
    <col min="32" max="32" width="21.21875" bestFit="1" customWidth="1"/>
    <col min="33" max="33" width="28.6640625" bestFit="1" customWidth="1"/>
    <col min="34" max="34" width="19.77734375" bestFit="1" customWidth="1"/>
    <col min="35" max="35" width="19.109375" bestFit="1" customWidth="1"/>
    <col min="36" max="36" width="20.109375" bestFit="1" customWidth="1"/>
    <col min="37" max="37" width="28.6640625" bestFit="1" customWidth="1"/>
    <col min="38" max="38" width="19.77734375" bestFit="1" customWidth="1"/>
    <col min="39" max="39" width="19.109375" bestFit="1" customWidth="1"/>
    <col min="40" max="40" width="20.44140625" bestFit="1" customWidth="1"/>
    <col min="41" max="41" width="28.6640625" bestFit="1" customWidth="1"/>
    <col min="42" max="42" width="19.77734375" bestFit="1" customWidth="1"/>
    <col min="43" max="43" width="19.109375" bestFit="1" customWidth="1"/>
    <col min="44" max="44" width="19.44140625" bestFit="1" customWidth="1"/>
    <col min="45" max="45" width="28.6640625" bestFit="1" customWidth="1"/>
    <col min="46" max="46" width="19.77734375" bestFit="1" customWidth="1"/>
    <col min="47" max="47" width="19.109375" bestFit="1" customWidth="1"/>
    <col min="48" max="48" width="20.109375" bestFit="1" customWidth="1"/>
    <col min="49" max="49" width="28.6640625" bestFit="1" customWidth="1"/>
    <col min="50" max="50" width="19.77734375" bestFit="1" customWidth="1"/>
    <col min="51" max="51" width="19.109375" bestFit="1" customWidth="1"/>
    <col min="52" max="52" width="20.109375" bestFit="1" customWidth="1"/>
    <col min="53" max="53" width="28.6640625" bestFit="1" customWidth="1"/>
    <col min="54" max="54" width="19.77734375" bestFit="1" customWidth="1"/>
    <col min="55" max="55" width="19.109375" bestFit="1" customWidth="1"/>
    <col min="56" max="56" width="20.44140625" bestFit="1" customWidth="1"/>
    <col min="57" max="57" width="28.6640625" bestFit="1" customWidth="1"/>
    <col min="58" max="58" width="19.77734375" bestFit="1" customWidth="1"/>
    <col min="59" max="59" width="19.109375" bestFit="1" customWidth="1"/>
    <col min="60" max="60" width="21.21875" bestFit="1" customWidth="1"/>
  </cols>
  <sheetData>
    <row r="1" spans="1:60" x14ac:dyDescent="0.3">
      <c r="A1" t="s">
        <v>274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307</v>
      </c>
      <c r="AI1" t="s">
        <v>308</v>
      </c>
      <c r="AJ1" t="s">
        <v>309</v>
      </c>
      <c r="AK1" t="s">
        <v>310</v>
      </c>
      <c r="AL1" t="s">
        <v>311</v>
      </c>
      <c r="AM1" t="s">
        <v>312</v>
      </c>
      <c r="AN1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X1" t="s">
        <v>323</v>
      </c>
      <c r="AY1" t="s">
        <v>324</v>
      </c>
      <c r="AZ1" t="s">
        <v>325</v>
      </c>
      <c r="BA1" t="s">
        <v>326</v>
      </c>
      <c r="BB1" t="s">
        <v>327</v>
      </c>
      <c r="BC1" t="s">
        <v>328</v>
      </c>
      <c r="BD1" t="s">
        <v>329</v>
      </c>
      <c r="BE1" t="s">
        <v>330</v>
      </c>
      <c r="BF1" t="s">
        <v>331</v>
      </c>
      <c r="BG1" t="s">
        <v>332</v>
      </c>
      <c r="BH1" t="s">
        <v>333</v>
      </c>
    </row>
    <row r="2" spans="1:60" x14ac:dyDescent="0.3">
      <c r="A2" s="3" t="s">
        <v>1377</v>
      </c>
      <c r="B2" s="3" t="s">
        <v>1378</v>
      </c>
      <c r="C2" s="3" t="s">
        <v>1379</v>
      </c>
      <c r="D2" s="3" t="s">
        <v>1</v>
      </c>
      <c r="E2" s="3" t="s">
        <v>2</v>
      </c>
      <c r="F2" s="3" t="s">
        <v>1380</v>
      </c>
      <c r="G2" s="3" t="s">
        <v>3</v>
      </c>
      <c r="H2" s="3" t="s">
        <v>4</v>
      </c>
      <c r="I2" s="3" t="s">
        <v>338</v>
      </c>
      <c r="J2" s="3" t="s">
        <v>5</v>
      </c>
      <c r="K2" s="3" t="s">
        <v>339</v>
      </c>
      <c r="L2" s="3" t="s">
        <v>6</v>
      </c>
      <c r="M2" s="3" t="s">
        <v>340</v>
      </c>
      <c r="N2" s="3" t="s">
        <v>7</v>
      </c>
      <c r="O2" s="3" t="s">
        <v>8</v>
      </c>
      <c r="P2" s="3" t="s">
        <v>9</v>
      </c>
      <c r="Q2" s="3" t="s">
        <v>341</v>
      </c>
      <c r="R2" s="3" t="s">
        <v>10</v>
      </c>
      <c r="S2" s="3" t="s">
        <v>940</v>
      </c>
      <c r="T2" s="3" t="s">
        <v>11</v>
      </c>
      <c r="U2" s="3" t="s">
        <v>342</v>
      </c>
      <c r="V2" s="3" t="s">
        <v>12</v>
      </c>
      <c r="W2" s="3" t="s">
        <v>343</v>
      </c>
      <c r="X2" s="3" t="s">
        <v>13</v>
      </c>
      <c r="Y2" s="3" t="s">
        <v>344</v>
      </c>
      <c r="Z2" s="3" t="s">
        <v>14</v>
      </c>
      <c r="AA2" s="3" t="s">
        <v>345</v>
      </c>
      <c r="AB2" s="3" t="s">
        <v>15</v>
      </c>
      <c r="AC2" s="3" t="s">
        <v>346</v>
      </c>
      <c r="AD2" s="3" t="s">
        <v>16</v>
      </c>
      <c r="AE2" s="3" t="s">
        <v>347</v>
      </c>
      <c r="AF2" s="3" t="s">
        <v>17</v>
      </c>
      <c r="AG2" s="3" t="s">
        <v>341</v>
      </c>
      <c r="AH2" s="3" t="s">
        <v>348</v>
      </c>
      <c r="AI2" s="3" t="s">
        <v>348</v>
      </c>
      <c r="AJ2" s="3" t="s">
        <v>348</v>
      </c>
      <c r="AK2" s="3" t="s">
        <v>348</v>
      </c>
      <c r="AL2" s="3" t="s">
        <v>348</v>
      </c>
      <c r="AM2" s="3" t="s">
        <v>348</v>
      </c>
      <c r="AN2" s="3" t="s">
        <v>348</v>
      </c>
      <c r="AO2" s="3" t="s">
        <v>348</v>
      </c>
      <c r="AP2" s="3" t="s">
        <v>348</v>
      </c>
      <c r="AQ2" s="3" t="s">
        <v>348</v>
      </c>
      <c r="AR2" s="3" t="s">
        <v>348</v>
      </c>
      <c r="AS2" s="3" t="s">
        <v>348</v>
      </c>
      <c r="AT2" s="3" t="s">
        <v>348</v>
      </c>
      <c r="AU2" s="3" t="s">
        <v>348</v>
      </c>
      <c r="AV2" s="3" t="s">
        <v>348</v>
      </c>
      <c r="AW2" s="3" t="s">
        <v>348</v>
      </c>
      <c r="AX2" s="3" t="s">
        <v>348</v>
      </c>
      <c r="AY2" s="3" t="s">
        <v>348</v>
      </c>
      <c r="AZ2" s="3" t="s">
        <v>348</v>
      </c>
      <c r="BA2" s="3" t="s">
        <v>348</v>
      </c>
      <c r="BB2" s="3" t="s">
        <v>348</v>
      </c>
      <c r="BC2" s="3" t="s">
        <v>348</v>
      </c>
      <c r="BD2" s="3" t="s">
        <v>348</v>
      </c>
      <c r="BE2" s="3" t="s">
        <v>348</v>
      </c>
      <c r="BF2" s="3" t="s">
        <v>348</v>
      </c>
      <c r="BG2" s="3" t="s">
        <v>348</v>
      </c>
      <c r="BH2" s="3" t="s">
        <v>348</v>
      </c>
    </row>
    <row r="3" spans="1:60" x14ac:dyDescent="0.3">
      <c r="A3" s="3" t="s">
        <v>1381</v>
      </c>
      <c r="B3" s="3" t="s">
        <v>359</v>
      </c>
      <c r="C3" s="3" t="s">
        <v>1379</v>
      </c>
      <c r="D3" s="3" t="s">
        <v>1</v>
      </c>
      <c r="E3" s="3" t="s">
        <v>351</v>
      </c>
      <c r="F3" s="3" t="s">
        <v>1382</v>
      </c>
      <c r="G3" s="3" t="s">
        <v>1383</v>
      </c>
      <c r="H3" s="3" t="s">
        <v>1382</v>
      </c>
      <c r="I3" s="3" t="s">
        <v>1384</v>
      </c>
      <c r="J3" s="3" t="s">
        <v>1385</v>
      </c>
      <c r="K3" s="3" t="s">
        <v>1386</v>
      </c>
      <c r="L3" s="3" t="s">
        <v>1387</v>
      </c>
      <c r="M3" s="3" t="s">
        <v>1388</v>
      </c>
      <c r="N3" s="3" t="s">
        <v>1389</v>
      </c>
      <c r="O3" s="3" t="s">
        <v>1390</v>
      </c>
      <c r="P3" s="3" t="s">
        <v>1391</v>
      </c>
      <c r="Q3" s="3" t="s">
        <v>1392</v>
      </c>
      <c r="R3" s="3" t="s">
        <v>1393</v>
      </c>
      <c r="S3" s="3" t="s">
        <v>1394</v>
      </c>
      <c r="T3" s="3" t="s">
        <v>1395</v>
      </c>
      <c r="U3" s="3" t="s">
        <v>1396</v>
      </c>
      <c r="V3" s="3" t="s">
        <v>1397</v>
      </c>
      <c r="W3" s="3" t="s">
        <v>1398</v>
      </c>
      <c r="X3" s="3" t="s">
        <v>1399</v>
      </c>
      <c r="Y3" s="3" t="s">
        <v>1400</v>
      </c>
      <c r="Z3" s="3" t="s">
        <v>1401</v>
      </c>
      <c r="AA3" s="3" t="s">
        <v>1402</v>
      </c>
      <c r="AB3" s="3" t="s">
        <v>1403</v>
      </c>
      <c r="AC3" s="3" t="s">
        <v>1404</v>
      </c>
      <c r="AD3" s="3" t="s">
        <v>1405</v>
      </c>
      <c r="AE3" s="3" t="s">
        <v>1406</v>
      </c>
      <c r="AF3" s="3" t="s">
        <v>1407</v>
      </c>
      <c r="AG3" s="3" t="s">
        <v>348</v>
      </c>
      <c r="AH3" s="3" t="s">
        <v>348</v>
      </c>
      <c r="AI3" s="3" t="s">
        <v>348</v>
      </c>
      <c r="AJ3" s="3" t="s">
        <v>348</v>
      </c>
      <c r="AK3" s="3" t="s">
        <v>348</v>
      </c>
      <c r="AL3" s="3" t="s">
        <v>348</v>
      </c>
      <c r="AM3" s="3" t="s">
        <v>348</v>
      </c>
      <c r="AN3" s="3" t="s">
        <v>348</v>
      </c>
      <c r="AO3" s="3" t="s">
        <v>348</v>
      </c>
      <c r="AP3" s="3" t="s">
        <v>348</v>
      </c>
      <c r="AQ3" s="3" t="s">
        <v>348</v>
      </c>
      <c r="AR3" s="3" t="s">
        <v>348</v>
      </c>
      <c r="AS3" s="3" t="s">
        <v>348</v>
      </c>
      <c r="AT3" s="3" t="s">
        <v>348</v>
      </c>
      <c r="AU3" s="3" t="s">
        <v>348</v>
      </c>
      <c r="AV3" s="3" t="s">
        <v>348</v>
      </c>
      <c r="AW3" s="3" t="s">
        <v>348</v>
      </c>
      <c r="AX3" s="3" t="s">
        <v>348</v>
      </c>
      <c r="AY3" s="3" t="s">
        <v>348</v>
      </c>
      <c r="AZ3" s="3" t="s">
        <v>348</v>
      </c>
      <c r="BA3" s="3" t="s">
        <v>348</v>
      </c>
      <c r="BB3" s="3" t="s">
        <v>348</v>
      </c>
      <c r="BC3" s="3" t="s">
        <v>348</v>
      </c>
      <c r="BD3" s="3" t="s">
        <v>348</v>
      </c>
      <c r="BE3" s="3" t="s">
        <v>348</v>
      </c>
      <c r="BF3" s="3" t="s">
        <v>348</v>
      </c>
      <c r="BG3" s="3" t="s">
        <v>348</v>
      </c>
      <c r="BH3" s="3" t="s">
        <v>348</v>
      </c>
    </row>
    <row r="4" spans="1:60" x14ac:dyDescent="0.3">
      <c r="A4" s="3" t="s">
        <v>1408</v>
      </c>
      <c r="B4" s="3" t="s">
        <v>1409</v>
      </c>
      <c r="C4" s="3" t="s">
        <v>1379</v>
      </c>
      <c r="D4" s="3" t="s">
        <v>1</v>
      </c>
      <c r="E4" s="3" t="s">
        <v>356</v>
      </c>
      <c r="F4" s="3" t="s">
        <v>1410</v>
      </c>
      <c r="G4" s="3" t="s">
        <v>1411</v>
      </c>
      <c r="H4" s="3" t="s">
        <v>1412</v>
      </c>
      <c r="I4" s="3" t="s">
        <v>1413</v>
      </c>
      <c r="J4" s="3" t="s">
        <v>1385</v>
      </c>
      <c r="K4" s="3" t="s">
        <v>1386</v>
      </c>
      <c r="L4" s="3" t="s">
        <v>1414</v>
      </c>
      <c r="M4" s="3" t="s">
        <v>1415</v>
      </c>
      <c r="N4" s="3" t="s">
        <v>1401</v>
      </c>
      <c r="O4" s="3" t="s">
        <v>1402</v>
      </c>
      <c r="P4" s="3" t="s">
        <v>1403</v>
      </c>
      <c r="Q4" s="3" t="s">
        <v>1404</v>
      </c>
      <c r="R4" s="3" t="s">
        <v>1405</v>
      </c>
      <c r="S4" s="3" t="s">
        <v>1406</v>
      </c>
      <c r="T4" s="3" t="s">
        <v>1416</v>
      </c>
      <c r="U4" s="3" t="s">
        <v>1417</v>
      </c>
      <c r="V4" s="3" t="s">
        <v>1418</v>
      </c>
      <c r="W4" s="3" t="s">
        <v>1419</v>
      </c>
      <c r="X4" s="3" t="s">
        <v>1420</v>
      </c>
      <c r="Y4" s="3" t="s">
        <v>1421</v>
      </c>
      <c r="Z4" s="3" t="s">
        <v>1422</v>
      </c>
      <c r="AA4" s="3" t="s">
        <v>1423</v>
      </c>
      <c r="AB4" s="3" t="s">
        <v>1424</v>
      </c>
      <c r="AC4" s="3" t="s">
        <v>348</v>
      </c>
      <c r="AD4" s="3" t="s">
        <v>348</v>
      </c>
      <c r="AE4" s="3" t="s">
        <v>348</v>
      </c>
      <c r="AF4" s="3" t="s">
        <v>348</v>
      </c>
      <c r="AG4" s="3" t="s">
        <v>348</v>
      </c>
      <c r="AH4" s="3" t="s">
        <v>348</v>
      </c>
      <c r="AI4" s="3" t="s">
        <v>348</v>
      </c>
      <c r="AJ4" s="3" t="s">
        <v>348</v>
      </c>
      <c r="AK4" s="3" t="s">
        <v>348</v>
      </c>
      <c r="AL4" s="3" t="s">
        <v>348</v>
      </c>
      <c r="AM4" s="3" t="s">
        <v>348</v>
      </c>
      <c r="AN4" s="3" t="s">
        <v>348</v>
      </c>
      <c r="AO4" s="3" t="s">
        <v>348</v>
      </c>
      <c r="AP4" s="3" t="s">
        <v>348</v>
      </c>
      <c r="AQ4" s="3" t="s">
        <v>348</v>
      </c>
      <c r="AR4" s="3" t="s">
        <v>348</v>
      </c>
      <c r="AS4" s="3" t="s">
        <v>348</v>
      </c>
      <c r="AT4" s="3" t="s">
        <v>348</v>
      </c>
      <c r="AU4" s="3" t="s">
        <v>348</v>
      </c>
      <c r="AV4" s="3" t="s">
        <v>348</v>
      </c>
      <c r="AW4" s="3" t="s">
        <v>348</v>
      </c>
      <c r="AX4" s="3" t="s">
        <v>348</v>
      </c>
      <c r="AY4" s="3" t="s">
        <v>348</v>
      </c>
      <c r="AZ4" s="3" t="s">
        <v>348</v>
      </c>
      <c r="BA4" s="3" t="s">
        <v>348</v>
      </c>
      <c r="BB4" s="3" t="s">
        <v>348</v>
      </c>
      <c r="BC4" s="3" t="s">
        <v>348</v>
      </c>
      <c r="BD4" s="3" t="s">
        <v>348</v>
      </c>
      <c r="BE4" s="3" t="s">
        <v>348</v>
      </c>
      <c r="BF4" s="3" t="s">
        <v>348</v>
      </c>
      <c r="BG4" s="3" t="s">
        <v>348</v>
      </c>
      <c r="BH4" s="3" t="s">
        <v>348</v>
      </c>
    </row>
    <row r="5" spans="1:60" x14ac:dyDescent="0.3">
      <c r="A5" s="3" t="s">
        <v>1425</v>
      </c>
      <c r="B5" s="3" t="s">
        <v>1426</v>
      </c>
      <c r="C5" s="3" t="s">
        <v>1379</v>
      </c>
      <c r="D5" s="3" t="s">
        <v>1</v>
      </c>
      <c r="E5" s="3" t="s">
        <v>343</v>
      </c>
      <c r="F5" s="3" t="s">
        <v>1410</v>
      </c>
      <c r="G5" s="3" t="s">
        <v>1411</v>
      </c>
      <c r="H5" s="3" t="s">
        <v>1412</v>
      </c>
      <c r="I5" s="3" t="s">
        <v>1413</v>
      </c>
      <c r="J5" s="3" t="s">
        <v>1427</v>
      </c>
      <c r="K5" s="3" t="s">
        <v>1428</v>
      </c>
      <c r="L5" s="3" t="s">
        <v>1429</v>
      </c>
      <c r="M5" s="3" t="s">
        <v>1430</v>
      </c>
      <c r="N5" s="3" t="s">
        <v>1418</v>
      </c>
      <c r="O5" s="3" t="s">
        <v>1419</v>
      </c>
      <c r="P5" s="3" t="s">
        <v>1420</v>
      </c>
      <c r="Q5" s="3" t="s">
        <v>1421</v>
      </c>
      <c r="R5" s="3" t="s">
        <v>1422</v>
      </c>
      <c r="S5" s="3" t="s">
        <v>1423</v>
      </c>
      <c r="T5" s="3" t="s">
        <v>1431</v>
      </c>
      <c r="U5" s="3" t="s">
        <v>1432</v>
      </c>
      <c r="V5" s="3" t="s">
        <v>1433</v>
      </c>
      <c r="W5" s="3" t="s">
        <v>1434</v>
      </c>
      <c r="X5" s="3" t="s">
        <v>1435</v>
      </c>
      <c r="Y5" s="3" t="s">
        <v>1436</v>
      </c>
      <c r="Z5" s="3" t="s">
        <v>1437</v>
      </c>
      <c r="AA5" s="3" t="s">
        <v>1438</v>
      </c>
      <c r="AB5" s="3" t="s">
        <v>1439</v>
      </c>
      <c r="AC5" s="3" t="s">
        <v>1440</v>
      </c>
      <c r="AD5" s="3" t="s">
        <v>1441</v>
      </c>
      <c r="AE5" s="3" t="s">
        <v>1442</v>
      </c>
      <c r="AF5" s="3" t="s">
        <v>1443</v>
      </c>
      <c r="AG5" s="3" t="s">
        <v>1444</v>
      </c>
      <c r="AH5" s="3" t="s">
        <v>1445</v>
      </c>
      <c r="AI5" s="3" t="s">
        <v>1446</v>
      </c>
      <c r="AJ5" s="3" t="s">
        <v>1447</v>
      </c>
      <c r="AK5" s="3" t="s">
        <v>348</v>
      </c>
      <c r="AL5" s="3" t="s">
        <v>348</v>
      </c>
      <c r="AM5" s="3" t="s">
        <v>348</v>
      </c>
      <c r="AN5" s="3" t="s">
        <v>348</v>
      </c>
      <c r="AO5" s="3" t="s">
        <v>348</v>
      </c>
      <c r="AP5" s="3" t="s">
        <v>348</v>
      </c>
      <c r="AQ5" s="3" t="s">
        <v>348</v>
      </c>
      <c r="AR5" s="3" t="s">
        <v>348</v>
      </c>
      <c r="AS5" s="3" t="s">
        <v>348</v>
      </c>
      <c r="AT5" s="3" t="s">
        <v>348</v>
      </c>
      <c r="AU5" s="3" t="s">
        <v>348</v>
      </c>
      <c r="AV5" s="3" t="s">
        <v>348</v>
      </c>
      <c r="AW5" s="3" t="s">
        <v>348</v>
      </c>
      <c r="AX5" s="3" t="s">
        <v>348</v>
      </c>
      <c r="AY5" s="3" t="s">
        <v>348</v>
      </c>
      <c r="AZ5" s="3" t="s">
        <v>348</v>
      </c>
      <c r="BA5" s="3" t="s">
        <v>348</v>
      </c>
      <c r="BB5" s="3" t="s">
        <v>348</v>
      </c>
      <c r="BC5" s="3" t="s">
        <v>348</v>
      </c>
      <c r="BD5" s="3" t="s">
        <v>348</v>
      </c>
      <c r="BE5" s="3" t="s">
        <v>348</v>
      </c>
      <c r="BF5" s="3" t="s">
        <v>348</v>
      </c>
      <c r="BG5" s="3" t="s">
        <v>348</v>
      </c>
      <c r="BH5" s="3" t="s">
        <v>348</v>
      </c>
    </row>
    <row r="6" spans="1:60" x14ac:dyDescent="0.3">
      <c r="A6" s="3" t="s">
        <v>1448</v>
      </c>
      <c r="B6" s="3" t="s">
        <v>1449</v>
      </c>
      <c r="C6" s="3" t="s">
        <v>1379</v>
      </c>
      <c r="D6" s="3" t="s">
        <v>1</v>
      </c>
      <c r="E6" s="3" t="s">
        <v>362</v>
      </c>
      <c r="F6" s="3" t="s">
        <v>1450</v>
      </c>
      <c r="G6" s="3" t="s">
        <v>1451</v>
      </c>
      <c r="H6" s="3" t="s">
        <v>1450</v>
      </c>
      <c r="I6" s="3" t="s">
        <v>1452</v>
      </c>
      <c r="J6" s="3" t="s">
        <v>1427</v>
      </c>
      <c r="K6" s="3" t="s">
        <v>1428</v>
      </c>
      <c r="L6" s="3" t="s">
        <v>1453</v>
      </c>
      <c r="M6" s="3" t="s">
        <v>1454</v>
      </c>
      <c r="N6" s="3" t="s">
        <v>1437</v>
      </c>
      <c r="O6" s="3" t="s">
        <v>1438</v>
      </c>
      <c r="P6" s="3" t="s">
        <v>1439</v>
      </c>
      <c r="Q6" s="3" t="s">
        <v>1455</v>
      </c>
      <c r="R6" s="3" t="s">
        <v>1456</v>
      </c>
      <c r="S6" s="3" t="s">
        <v>1457</v>
      </c>
      <c r="T6" s="3" t="s">
        <v>1458</v>
      </c>
      <c r="U6" s="3" t="s">
        <v>1459</v>
      </c>
      <c r="V6" s="3" t="s">
        <v>1460</v>
      </c>
      <c r="W6" s="3" t="s">
        <v>1461</v>
      </c>
      <c r="X6" s="3" t="s">
        <v>1462</v>
      </c>
      <c r="Y6" s="3" t="s">
        <v>1455</v>
      </c>
      <c r="Z6" s="3" t="s">
        <v>1463</v>
      </c>
      <c r="AA6" s="3" t="s">
        <v>1464</v>
      </c>
      <c r="AB6" s="3" t="s">
        <v>1465</v>
      </c>
      <c r="AC6" s="3" t="s">
        <v>1459</v>
      </c>
      <c r="AD6" s="3" t="s">
        <v>1466</v>
      </c>
      <c r="AE6" s="3" t="s">
        <v>1467</v>
      </c>
      <c r="AF6" s="3" t="s">
        <v>1468</v>
      </c>
      <c r="AG6" s="3" t="s">
        <v>348</v>
      </c>
      <c r="AH6" s="3" t="s">
        <v>348</v>
      </c>
      <c r="AI6" s="3" t="s">
        <v>348</v>
      </c>
      <c r="AJ6" s="3" t="s">
        <v>348</v>
      </c>
      <c r="AK6" s="3" t="s">
        <v>348</v>
      </c>
      <c r="AL6" s="3" t="s">
        <v>348</v>
      </c>
      <c r="AM6" s="3" t="s">
        <v>348</v>
      </c>
      <c r="AN6" s="3" t="s">
        <v>348</v>
      </c>
      <c r="AO6" s="3" t="s">
        <v>348</v>
      </c>
      <c r="AP6" s="3" t="s">
        <v>348</v>
      </c>
      <c r="AQ6" s="3" t="s">
        <v>348</v>
      </c>
      <c r="AR6" s="3" t="s">
        <v>348</v>
      </c>
      <c r="AS6" s="3" t="s">
        <v>348</v>
      </c>
      <c r="AT6" s="3" t="s">
        <v>348</v>
      </c>
      <c r="AU6" s="3" t="s">
        <v>348</v>
      </c>
      <c r="AV6" s="3" t="s">
        <v>348</v>
      </c>
      <c r="AW6" s="3" t="s">
        <v>348</v>
      </c>
      <c r="AX6" s="3" t="s">
        <v>348</v>
      </c>
      <c r="AY6" s="3" t="s">
        <v>348</v>
      </c>
      <c r="AZ6" s="3" t="s">
        <v>348</v>
      </c>
      <c r="BA6" s="3" t="s">
        <v>348</v>
      </c>
      <c r="BB6" s="3" t="s">
        <v>348</v>
      </c>
      <c r="BC6" s="3" t="s">
        <v>348</v>
      </c>
      <c r="BD6" s="3" t="s">
        <v>348</v>
      </c>
      <c r="BE6" s="3" t="s">
        <v>348</v>
      </c>
      <c r="BF6" s="3" t="s">
        <v>348</v>
      </c>
      <c r="BG6" s="3" t="s">
        <v>348</v>
      </c>
      <c r="BH6" s="3" t="s">
        <v>348</v>
      </c>
    </row>
    <row r="7" spans="1:60" x14ac:dyDescent="0.3">
      <c r="A7" s="3" t="s">
        <v>1469</v>
      </c>
      <c r="B7" s="3" t="s">
        <v>1470</v>
      </c>
      <c r="C7" s="3" t="s">
        <v>1379</v>
      </c>
      <c r="D7" s="3" t="s">
        <v>1</v>
      </c>
      <c r="E7" s="3" t="s">
        <v>346</v>
      </c>
      <c r="F7" s="3" t="s">
        <v>1471</v>
      </c>
      <c r="G7" s="3" t="s">
        <v>1472</v>
      </c>
      <c r="H7" s="3" t="s">
        <v>1450</v>
      </c>
      <c r="I7" s="3" t="s">
        <v>1452</v>
      </c>
      <c r="J7" s="3" t="s">
        <v>1473</v>
      </c>
      <c r="K7" s="3" t="s">
        <v>1474</v>
      </c>
      <c r="L7" s="3" t="s">
        <v>1475</v>
      </c>
      <c r="M7" s="3" t="s">
        <v>1454</v>
      </c>
      <c r="N7" s="3" t="s">
        <v>1437</v>
      </c>
      <c r="O7" s="3" t="s">
        <v>1438</v>
      </c>
      <c r="P7" s="3" t="s">
        <v>1439</v>
      </c>
      <c r="Q7" s="3" t="s">
        <v>1455</v>
      </c>
      <c r="R7" s="3" t="s">
        <v>1456</v>
      </c>
      <c r="S7" s="3" t="s">
        <v>1457</v>
      </c>
      <c r="T7" s="3" t="s">
        <v>1458</v>
      </c>
      <c r="U7" s="3" t="s">
        <v>1459</v>
      </c>
      <c r="V7" s="3" t="s">
        <v>1460</v>
      </c>
      <c r="W7" s="3" t="s">
        <v>1461</v>
      </c>
      <c r="X7" s="3" t="s">
        <v>1462</v>
      </c>
      <c r="Y7" s="3" t="s">
        <v>1455</v>
      </c>
      <c r="Z7" s="3" t="s">
        <v>1463</v>
      </c>
      <c r="AA7" s="3" t="s">
        <v>1464</v>
      </c>
      <c r="AB7" s="3" t="s">
        <v>1465</v>
      </c>
      <c r="AC7" s="3" t="s">
        <v>1459</v>
      </c>
      <c r="AD7" s="3" t="s">
        <v>1466</v>
      </c>
      <c r="AE7" s="3" t="s">
        <v>1467</v>
      </c>
      <c r="AF7" s="3" t="s">
        <v>1476</v>
      </c>
      <c r="AG7" s="3" t="s">
        <v>1477</v>
      </c>
      <c r="AH7" s="3" t="s">
        <v>1478</v>
      </c>
      <c r="AI7" s="3" t="s">
        <v>1479</v>
      </c>
      <c r="AJ7" s="3" t="s">
        <v>1480</v>
      </c>
      <c r="AK7" s="3" t="s">
        <v>1481</v>
      </c>
      <c r="AL7" s="3" t="s">
        <v>1482</v>
      </c>
      <c r="AM7" s="3" t="s">
        <v>1483</v>
      </c>
      <c r="AN7" s="3" t="s">
        <v>1484</v>
      </c>
      <c r="AO7" s="3" t="s">
        <v>1485</v>
      </c>
      <c r="AP7" s="3" t="s">
        <v>1486</v>
      </c>
      <c r="AQ7" s="3" t="s">
        <v>1487</v>
      </c>
      <c r="AR7" s="3" t="s">
        <v>1488</v>
      </c>
      <c r="AS7" s="3" t="s">
        <v>1481</v>
      </c>
      <c r="AT7" s="3" t="s">
        <v>1489</v>
      </c>
      <c r="AU7" s="3" t="s">
        <v>1490</v>
      </c>
      <c r="AV7" s="3" t="s">
        <v>1491</v>
      </c>
      <c r="AW7" s="3" t="s">
        <v>348</v>
      </c>
      <c r="AX7" s="3" t="s">
        <v>348</v>
      </c>
      <c r="AY7" s="3" t="s">
        <v>348</v>
      </c>
      <c r="AZ7" s="3" t="s">
        <v>348</v>
      </c>
      <c r="BA7" s="3" t="s">
        <v>348</v>
      </c>
      <c r="BB7" s="3" t="s">
        <v>348</v>
      </c>
      <c r="BC7" s="3" t="s">
        <v>348</v>
      </c>
      <c r="BD7" s="3" t="s">
        <v>348</v>
      </c>
      <c r="BE7" s="3" t="s">
        <v>348</v>
      </c>
      <c r="BF7" s="3" t="s">
        <v>348</v>
      </c>
      <c r="BG7" s="3" t="s">
        <v>348</v>
      </c>
      <c r="BH7" s="3" t="s">
        <v>348</v>
      </c>
    </row>
    <row r="8" spans="1:60" x14ac:dyDescent="0.3">
      <c r="A8" s="3" t="s">
        <v>1492</v>
      </c>
      <c r="B8" s="3" t="s">
        <v>1493</v>
      </c>
      <c r="C8" s="3" t="s">
        <v>1379</v>
      </c>
      <c r="D8" s="3" t="s">
        <v>1</v>
      </c>
      <c r="E8" s="3" t="s">
        <v>340</v>
      </c>
      <c r="F8" s="3" t="s">
        <v>1494</v>
      </c>
      <c r="G8" s="3" t="s">
        <v>1495</v>
      </c>
      <c r="H8" s="3" t="s">
        <v>1450</v>
      </c>
      <c r="I8" s="3" t="s">
        <v>1452</v>
      </c>
      <c r="J8" s="3" t="s">
        <v>1494</v>
      </c>
      <c r="K8" s="3" t="s">
        <v>1496</v>
      </c>
      <c r="L8" s="3" t="s">
        <v>1497</v>
      </c>
      <c r="M8" s="3" t="s">
        <v>1454</v>
      </c>
      <c r="N8" s="3" t="s">
        <v>1437</v>
      </c>
      <c r="O8" s="3" t="s">
        <v>1438</v>
      </c>
      <c r="P8" s="3" t="s">
        <v>1439</v>
      </c>
      <c r="Q8" s="3" t="s">
        <v>1455</v>
      </c>
      <c r="R8" s="3" t="s">
        <v>1456</v>
      </c>
      <c r="S8" s="3" t="s">
        <v>1457</v>
      </c>
      <c r="T8" s="3" t="s">
        <v>1458</v>
      </c>
      <c r="U8" s="3" t="s">
        <v>1459</v>
      </c>
      <c r="V8" s="3" t="s">
        <v>1460</v>
      </c>
      <c r="W8" s="3" t="s">
        <v>1461</v>
      </c>
      <c r="X8" s="3" t="s">
        <v>1462</v>
      </c>
      <c r="Y8" s="3" t="s">
        <v>1455</v>
      </c>
      <c r="Z8" s="3" t="s">
        <v>1463</v>
      </c>
      <c r="AA8" s="3" t="s">
        <v>1464</v>
      </c>
      <c r="AB8" s="3" t="s">
        <v>1465</v>
      </c>
      <c r="AC8" s="3" t="s">
        <v>1459</v>
      </c>
      <c r="AD8" s="3" t="s">
        <v>1466</v>
      </c>
      <c r="AE8" s="3" t="s">
        <v>1467</v>
      </c>
      <c r="AF8" s="3" t="s">
        <v>1476</v>
      </c>
      <c r="AG8" s="3" t="s">
        <v>1485</v>
      </c>
      <c r="AH8" s="3" t="s">
        <v>1486</v>
      </c>
      <c r="AI8" s="3" t="s">
        <v>1487</v>
      </c>
      <c r="AJ8" s="3" t="s">
        <v>1488</v>
      </c>
      <c r="AK8" s="3" t="s">
        <v>1498</v>
      </c>
      <c r="AL8" s="3" t="s">
        <v>1499</v>
      </c>
      <c r="AM8" s="3" t="s">
        <v>1500</v>
      </c>
      <c r="AN8" s="3" t="s">
        <v>1501</v>
      </c>
      <c r="AO8" s="3" t="s">
        <v>1502</v>
      </c>
      <c r="AP8" s="3" t="s">
        <v>1503</v>
      </c>
      <c r="AQ8" s="3" t="s">
        <v>1504</v>
      </c>
      <c r="AR8" s="3" t="s">
        <v>1505</v>
      </c>
      <c r="AS8" s="3" t="s">
        <v>1498</v>
      </c>
      <c r="AT8" s="3" t="s">
        <v>1506</v>
      </c>
      <c r="AU8" s="3" t="s">
        <v>1507</v>
      </c>
      <c r="AV8" s="3" t="s">
        <v>1508</v>
      </c>
      <c r="AW8" s="3" t="s">
        <v>1509</v>
      </c>
      <c r="AX8" s="3" t="s">
        <v>1510</v>
      </c>
      <c r="AY8" s="3" t="s">
        <v>1511</v>
      </c>
      <c r="AZ8" s="3" t="s">
        <v>1512</v>
      </c>
      <c r="BA8" s="3" t="s">
        <v>348</v>
      </c>
      <c r="BB8" s="3" t="s">
        <v>348</v>
      </c>
      <c r="BC8" s="3" t="s">
        <v>348</v>
      </c>
      <c r="BD8" s="3" t="s">
        <v>348</v>
      </c>
      <c r="BE8" s="3" t="s">
        <v>348</v>
      </c>
      <c r="BF8" s="3" t="s">
        <v>348</v>
      </c>
      <c r="BG8" s="3" t="s">
        <v>348</v>
      </c>
      <c r="BH8" s="3" t="s">
        <v>348</v>
      </c>
    </row>
    <row r="9" spans="1:60" x14ac:dyDescent="0.3">
      <c r="A9" s="3" t="s">
        <v>1513</v>
      </c>
      <c r="B9" s="3" t="s">
        <v>1514</v>
      </c>
      <c r="C9" s="3" t="s">
        <v>1379</v>
      </c>
      <c r="D9" s="3" t="s">
        <v>1</v>
      </c>
      <c r="E9" s="3" t="s">
        <v>372</v>
      </c>
      <c r="F9" s="3" t="s">
        <v>1515</v>
      </c>
      <c r="G9" s="3" t="s">
        <v>1516</v>
      </c>
      <c r="H9" s="3" t="s">
        <v>1450</v>
      </c>
      <c r="I9" s="3" t="s">
        <v>1452</v>
      </c>
      <c r="J9" s="3" t="s">
        <v>1494</v>
      </c>
      <c r="K9" s="3" t="s">
        <v>1496</v>
      </c>
      <c r="L9" s="3" t="s">
        <v>1517</v>
      </c>
      <c r="M9" s="3" t="s">
        <v>1454</v>
      </c>
      <c r="N9" s="3" t="s">
        <v>1437</v>
      </c>
      <c r="O9" s="3" t="s">
        <v>1438</v>
      </c>
      <c r="P9" s="3" t="s">
        <v>1439</v>
      </c>
      <c r="Q9" s="3" t="s">
        <v>1455</v>
      </c>
      <c r="R9" s="3" t="s">
        <v>1456</v>
      </c>
      <c r="S9" s="3" t="s">
        <v>1457</v>
      </c>
      <c r="T9" s="3" t="s">
        <v>1458</v>
      </c>
      <c r="U9" s="3" t="s">
        <v>1459</v>
      </c>
      <c r="V9" s="3" t="s">
        <v>1460</v>
      </c>
      <c r="W9" s="3" t="s">
        <v>1461</v>
      </c>
      <c r="X9" s="3" t="s">
        <v>1462</v>
      </c>
      <c r="Y9" s="3" t="s">
        <v>1455</v>
      </c>
      <c r="Z9" s="3" t="s">
        <v>1463</v>
      </c>
      <c r="AA9" s="3" t="s">
        <v>1464</v>
      </c>
      <c r="AB9" s="3" t="s">
        <v>1465</v>
      </c>
      <c r="AC9" s="3" t="s">
        <v>1459</v>
      </c>
      <c r="AD9" s="3" t="s">
        <v>1466</v>
      </c>
      <c r="AE9" s="3" t="s">
        <v>1467</v>
      </c>
      <c r="AF9" s="3" t="s">
        <v>1476</v>
      </c>
      <c r="AG9" s="3" t="s">
        <v>1498</v>
      </c>
      <c r="AH9" s="3" t="s">
        <v>1499</v>
      </c>
      <c r="AI9" s="3" t="s">
        <v>1500</v>
      </c>
      <c r="AJ9" s="3" t="s">
        <v>1501</v>
      </c>
      <c r="AK9" s="3" t="s">
        <v>1502</v>
      </c>
      <c r="AL9" s="3" t="s">
        <v>1503</v>
      </c>
      <c r="AM9" s="3" t="s">
        <v>1504</v>
      </c>
      <c r="AN9" s="3" t="s">
        <v>1505</v>
      </c>
      <c r="AO9" s="3" t="s">
        <v>1498</v>
      </c>
      <c r="AP9" s="3" t="s">
        <v>1506</v>
      </c>
      <c r="AQ9" s="3" t="s">
        <v>1507</v>
      </c>
      <c r="AR9" s="3" t="s">
        <v>1508</v>
      </c>
      <c r="AS9" s="3" t="s">
        <v>1509</v>
      </c>
      <c r="AT9" s="3" t="s">
        <v>1510</v>
      </c>
      <c r="AU9" s="3" t="s">
        <v>1511</v>
      </c>
      <c r="AV9" s="3" t="s">
        <v>1518</v>
      </c>
      <c r="AW9" s="3" t="s">
        <v>1519</v>
      </c>
      <c r="AX9" s="3" t="s">
        <v>1520</v>
      </c>
      <c r="AY9" s="3" t="s">
        <v>1521</v>
      </c>
      <c r="AZ9" s="3" t="s">
        <v>1522</v>
      </c>
      <c r="BA9" s="3" t="s">
        <v>1523</v>
      </c>
      <c r="BB9" s="3" t="s">
        <v>1524</v>
      </c>
      <c r="BC9" s="3" t="s">
        <v>1525</v>
      </c>
      <c r="BD9" s="3" t="s">
        <v>1526</v>
      </c>
      <c r="BE9" s="3" t="s">
        <v>1523</v>
      </c>
      <c r="BF9" s="3" t="s">
        <v>1527</v>
      </c>
      <c r="BG9" s="3" t="s">
        <v>1528</v>
      </c>
      <c r="BH9" s="3" t="s">
        <v>1529</v>
      </c>
    </row>
    <row r="10" spans="1:60" x14ac:dyDescent="0.3">
      <c r="A10" s="3" t="s">
        <v>1530</v>
      </c>
      <c r="B10" s="3" t="s">
        <v>1531</v>
      </c>
      <c r="C10" s="3" t="s">
        <v>1379</v>
      </c>
      <c r="D10" s="3" t="s">
        <v>1</v>
      </c>
      <c r="E10" s="3" t="s">
        <v>344</v>
      </c>
      <c r="F10" s="3" t="s">
        <v>1515</v>
      </c>
      <c r="G10" s="3" t="s">
        <v>1516</v>
      </c>
      <c r="H10" s="3" t="s">
        <v>1450</v>
      </c>
      <c r="I10" s="3" t="s">
        <v>1452</v>
      </c>
      <c r="J10" s="3" t="s">
        <v>1494</v>
      </c>
      <c r="K10" s="3" t="s">
        <v>1496</v>
      </c>
      <c r="L10" s="3" t="s">
        <v>1532</v>
      </c>
      <c r="M10" s="3" t="s">
        <v>1454</v>
      </c>
      <c r="N10" s="3" t="s">
        <v>1437</v>
      </c>
      <c r="O10" s="3" t="s">
        <v>1438</v>
      </c>
      <c r="P10" s="3" t="s">
        <v>1439</v>
      </c>
      <c r="Q10" s="3" t="s">
        <v>1455</v>
      </c>
      <c r="R10" s="3" t="s">
        <v>1456</v>
      </c>
      <c r="S10" s="3" t="s">
        <v>1457</v>
      </c>
      <c r="T10" s="3" t="s">
        <v>1458</v>
      </c>
      <c r="U10" s="3" t="s">
        <v>1459</v>
      </c>
      <c r="V10" s="3" t="s">
        <v>1460</v>
      </c>
      <c r="W10" s="3" t="s">
        <v>1461</v>
      </c>
      <c r="X10" s="3" t="s">
        <v>1462</v>
      </c>
      <c r="Y10" s="3" t="s">
        <v>1459</v>
      </c>
      <c r="Z10" s="3" t="s">
        <v>1466</v>
      </c>
      <c r="AA10" s="3" t="s">
        <v>1467</v>
      </c>
      <c r="AB10" s="3" t="s">
        <v>1476</v>
      </c>
      <c r="AC10" s="3" t="s">
        <v>1502</v>
      </c>
      <c r="AD10" s="3" t="s">
        <v>1503</v>
      </c>
      <c r="AE10" s="3" t="s">
        <v>1504</v>
      </c>
      <c r="AF10" s="3" t="s">
        <v>1505</v>
      </c>
      <c r="AG10" s="3" t="s">
        <v>1498</v>
      </c>
      <c r="AH10" s="3" t="s">
        <v>1506</v>
      </c>
      <c r="AI10" s="3" t="s">
        <v>1507</v>
      </c>
      <c r="AJ10" s="3" t="s">
        <v>1508</v>
      </c>
      <c r="AK10" s="3" t="s">
        <v>1509</v>
      </c>
      <c r="AL10" s="3" t="s">
        <v>1510</v>
      </c>
      <c r="AM10" s="3" t="s">
        <v>1511</v>
      </c>
      <c r="AN10" s="3" t="s">
        <v>1518</v>
      </c>
      <c r="AO10" s="3" t="s">
        <v>1519</v>
      </c>
      <c r="AP10" s="3" t="s">
        <v>1520</v>
      </c>
      <c r="AQ10" s="3" t="s">
        <v>1521</v>
      </c>
      <c r="AR10" s="3" t="s">
        <v>1522</v>
      </c>
      <c r="AS10" s="3" t="s">
        <v>1523</v>
      </c>
      <c r="AT10" s="3" t="s">
        <v>1524</v>
      </c>
      <c r="AU10" s="3" t="s">
        <v>1525</v>
      </c>
      <c r="AV10" s="3" t="s">
        <v>1526</v>
      </c>
      <c r="AW10" s="3" t="s">
        <v>1523</v>
      </c>
      <c r="AX10" s="3" t="s">
        <v>1527</v>
      </c>
      <c r="AY10" s="3" t="s">
        <v>1528</v>
      </c>
      <c r="AZ10" s="3" t="s">
        <v>1533</v>
      </c>
      <c r="BA10" s="3" t="s">
        <v>1534</v>
      </c>
      <c r="BB10" s="3" t="s">
        <v>1535</v>
      </c>
      <c r="BC10" s="3" t="s">
        <v>1536</v>
      </c>
      <c r="BD10" s="3" t="s">
        <v>1537</v>
      </c>
      <c r="BE10" s="3" t="s">
        <v>1534</v>
      </c>
      <c r="BF10" s="3" t="s">
        <v>1538</v>
      </c>
      <c r="BG10" s="3" t="s">
        <v>1539</v>
      </c>
      <c r="BH10" s="3" t="s">
        <v>1540</v>
      </c>
    </row>
    <row r="11" spans="1:60" x14ac:dyDescent="0.3">
      <c r="A11" s="3" t="s">
        <v>1541</v>
      </c>
      <c r="B11" s="3" t="s">
        <v>1542</v>
      </c>
      <c r="C11" s="3" t="s">
        <v>1379</v>
      </c>
      <c r="D11" s="3" t="s">
        <v>1</v>
      </c>
      <c r="E11" s="3" t="s">
        <v>378</v>
      </c>
      <c r="F11" s="3" t="s">
        <v>1543</v>
      </c>
      <c r="G11" s="3" t="s">
        <v>1544</v>
      </c>
      <c r="H11" s="3" t="s">
        <v>1450</v>
      </c>
      <c r="I11" s="3" t="s">
        <v>1452</v>
      </c>
      <c r="J11" s="3" t="s">
        <v>1494</v>
      </c>
      <c r="K11" s="3" t="s">
        <v>1496</v>
      </c>
      <c r="L11" s="3" t="s">
        <v>1545</v>
      </c>
      <c r="M11" s="3" t="s">
        <v>1546</v>
      </c>
      <c r="N11" s="3" t="s">
        <v>1456</v>
      </c>
      <c r="O11" s="3" t="s">
        <v>1457</v>
      </c>
      <c r="P11" s="3" t="s">
        <v>1458</v>
      </c>
      <c r="Q11" s="3" t="s">
        <v>1459</v>
      </c>
      <c r="R11" s="3" t="s">
        <v>1460</v>
      </c>
      <c r="S11" s="3" t="s">
        <v>1461</v>
      </c>
      <c r="T11" s="3" t="s">
        <v>1462</v>
      </c>
      <c r="U11" s="3" t="s">
        <v>1459</v>
      </c>
      <c r="V11" s="3" t="s">
        <v>1466</v>
      </c>
      <c r="W11" s="3" t="s">
        <v>1467</v>
      </c>
      <c r="X11" s="3" t="s">
        <v>1476</v>
      </c>
      <c r="Y11" s="3" t="s">
        <v>1502</v>
      </c>
      <c r="Z11" s="3" t="s">
        <v>1503</v>
      </c>
      <c r="AA11" s="3" t="s">
        <v>1504</v>
      </c>
      <c r="AB11" s="3" t="s">
        <v>1505</v>
      </c>
      <c r="AC11" s="3" t="s">
        <v>1498</v>
      </c>
      <c r="AD11" s="3" t="s">
        <v>1506</v>
      </c>
      <c r="AE11" s="3" t="s">
        <v>1507</v>
      </c>
      <c r="AF11" s="3" t="s">
        <v>1508</v>
      </c>
      <c r="AG11" s="3" t="s">
        <v>1519</v>
      </c>
      <c r="AH11" s="3" t="s">
        <v>1520</v>
      </c>
      <c r="AI11" s="3" t="s">
        <v>1521</v>
      </c>
      <c r="AJ11" s="3" t="s">
        <v>1522</v>
      </c>
      <c r="AK11" s="3" t="s">
        <v>1523</v>
      </c>
      <c r="AL11" s="3" t="s">
        <v>1527</v>
      </c>
      <c r="AM11" s="3" t="s">
        <v>1528</v>
      </c>
      <c r="AN11" s="3" t="s">
        <v>1533</v>
      </c>
      <c r="AO11" s="3" t="s">
        <v>1534</v>
      </c>
      <c r="AP11" s="3" t="s">
        <v>1535</v>
      </c>
      <c r="AQ11" s="3" t="s">
        <v>1536</v>
      </c>
      <c r="AR11" s="3" t="s">
        <v>1537</v>
      </c>
      <c r="AS11" s="3" t="s">
        <v>1534</v>
      </c>
      <c r="AT11" s="3" t="s">
        <v>1538</v>
      </c>
      <c r="AU11" s="3" t="s">
        <v>1539</v>
      </c>
      <c r="AV11" s="3" t="s">
        <v>1547</v>
      </c>
      <c r="AW11" s="3" t="s">
        <v>1548</v>
      </c>
      <c r="AX11" s="3" t="s">
        <v>1549</v>
      </c>
      <c r="AY11" s="3" t="s">
        <v>1550</v>
      </c>
      <c r="AZ11" s="3" t="s">
        <v>1551</v>
      </c>
      <c r="BA11" s="3" t="s">
        <v>1552</v>
      </c>
      <c r="BB11" s="3" t="s">
        <v>1524</v>
      </c>
      <c r="BC11" s="3" t="s">
        <v>1525</v>
      </c>
      <c r="BD11" s="3" t="s">
        <v>1526</v>
      </c>
      <c r="BE11" s="3" t="s">
        <v>1548</v>
      </c>
      <c r="BF11" s="3" t="s">
        <v>1553</v>
      </c>
      <c r="BG11" s="3" t="s">
        <v>1554</v>
      </c>
      <c r="BH11" s="3" t="s">
        <v>1555</v>
      </c>
    </row>
    <row r="12" spans="1:60" x14ac:dyDescent="0.3">
      <c r="A12" s="3" t="s">
        <v>1556</v>
      </c>
      <c r="B12" s="3" t="s">
        <v>1557</v>
      </c>
      <c r="C12" s="3" t="s">
        <v>1379</v>
      </c>
      <c r="D12" s="3" t="s">
        <v>1</v>
      </c>
      <c r="E12" s="3" t="s">
        <v>382</v>
      </c>
      <c r="F12" s="3" t="s">
        <v>1543</v>
      </c>
      <c r="G12" s="3" t="s">
        <v>1544</v>
      </c>
      <c r="H12" s="3" t="s">
        <v>1450</v>
      </c>
      <c r="I12" s="3" t="s">
        <v>1452</v>
      </c>
      <c r="J12" s="3" t="s">
        <v>1494</v>
      </c>
      <c r="K12" s="3" t="s">
        <v>1496</v>
      </c>
      <c r="L12" s="3" t="s">
        <v>1558</v>
      </c>
      <c r="M12" s="3" t="s">
        <v>1546</v>
      </c>
      <c r="N12" s="3" t="s">
        <v>1456</v>
      </c>
      <c r="O12" s="3" t="s">
        <v>1457</v>
      </c>
      <c r="P12" s="3" t="s">
        <v>1458</v>
      </c>
      <c r="Q12" s="3" t="s">
        <v>1459</v>
      </c>
      <c r="R12" s="3" t="s">
        <v>1460</v>
      </c>
      <c r="S12" s="3" t="s">
        <v>1461</v>
      </c>
      <c r="T12" s="3" t="s">
        <v>1462</v>
      </c>
      <c r="U12" s="3" t="s">
        <v>1459</v>
      </c>
      <c r="V12" s="3" t="s">
        <v>1466</v>
      </c>
      <c r="W12" s="3" t="s">
        <v>1467</v>
      </c>
      <c r="X12" s="3" t="s">
        <v>1476</v>
      </c>
      <c r="Y12" s="3" t="s">
        <v>1502</v>
      </c>
      <c r="Z12" s="3" t="s">
        <v>1503</v>
      </c>
      <c r="AA12" s="3" t="s">
        <v>1504</v>
      </c>
      <c r="AB12" s="3" t="s">
        <v>1505</v>
      </c>
      <c r="AC12" s="3" t="s">
        <v>1498</v>
      </c>
      <c r="AD12" s="3" t="s">
        <v>1506</v>
      </c>
      <c r="AE12" s="3" t="s">
        <v>1507</v>
      </c>
      <c r="AF12" s="3" t="s">
        <v>1508</v>
      </c>
      <c r="AG12" s="3" t="s">
        <v>1519</v>
      </c>
      <c r="AH12" s="3" t="s">
        <v>1520</v>
      </c>
      <c r="AI12" s="3" t="s">
        <v>1521</v>
      </c>
      <c r="AJ12" s="3" t="s">
        <v>1522</v>
      </c>
      <c r="AK12" s="3" t="s">
        <v>1534</v>
      </c>
      <c r="AL12" s="3" t="s">
        <v>1535</v>
      </c>
      <c r="AM12" s="3" t="s">
        <v>1536</v>
      </c>
      <c r="AN12" s="3" t="s">
        <v>1537</v>
      </c>
      <c r="AO12" s="3" t="s">
        <v>1534</v>
      </c>
      <c r="AP12" s="3" t="s">
        <v>1538</v>
      </c>
      <c r="AQ12" s="3" t="s">
        <v>1539</v>
      </c>
      <c r="AR12" s="3" t="s">
        <v>1547</v>
      </c>
      <c r="AS12" s="3" t="s">
        <v>1548</v>
      </c>
      <c r="AT12" s="3" t="s">
        <v>1549</v>
      </c>
      <c r="AU12" s="3" t="s">
        <v>1550</v>
      </c>
      <c r="AV12" s="3" t="s">
        <v>1551</v>
      </c>
      <c r="AW12" s="3" t="s">
        <v>1552</v>
      </c>
      <c r="AX12" s="3" t="s">
        <v>1524</v>
      </c>
      <c r="AY12" s="3" t="s">
        <v>1525</v>
      </c>
      <c r="AZ12" s="3" t="s">
        <v>1526</v>
      </c>
      <c r="BA12" s="3" t="s">
        <v>1548</v>
      </c>
      <c r="BB12" s="3" t="s">
        <v>1553</v>
      </c>
      <c r="BC12" s="3" t="s">
        <v>1554</v>
      </c>
      <c r="BD12" s="3" t="s">
        <v>1559</v>
      </c>
      <c r="BE12" s="3" t="s">
        <v>1560</v>
      </c>
      <c r="BF12" s="3" t="s">
        <v>1561</v>
      </c>
      <c r="BG12" s="3" t="s">
        <v>1562</v>
      </c>
      <c r="BH12" s="3" t="s">
        <v>1563</v>
      </c>
    </row>
    <row r="13" spans="1:60" x14ac:dyDescent="0.3">
      <c r="A13" s="3" t="s">
        <v>1564</v>
      </c>
      <c r="B13" s="3" t="s">
        <v>1565</v>
      </c>
      <c r="C13" s="3" t="s">
        <v>1379</v>
      </c>
      <c r="D13" s="3" t="s">
        <v>1</v>
      </c>
      <c r="E13" s="3" t="s">
        <v>386</v>
      </c>
      <c r="F13" s="3" t="s">
        <v>1543</v>
      </c>
      <c r="G13" s="3" t="s">
        <v>1544</v>
      </c>
      <c r="H13" s="3" t="s">
        <v>1450</v>
      </c>
      <c r="I13" s="3" t="s">
        <v>1452</v>
      </c>
      <c r="J13" s="3" t="s">
        <v>1566</v>
      </c>
      <c r="K13" s="3" t="s">
        <v>1567</v>
      </c>
      <c r="L13" s="3" t="s">
        <v>1568</v>
      </c>
      <c r="M13" s="3" t="s">
        <v>1546</v>
      </c>
      <c r="N13" s="3" t="s">
        <v>1456</v>
      </c>
      <c r="O13" s="3" t="s">
        <v>1457</v>
      </c>
      <c r="P13" s="3" t="s">
        <v>1458</v>
      </c>
      <c r="Q13" s="3" t="s">
        <v>1459</v>
      </c>
      <c r="R13" s="3" t="s">
        <v>1460</v>
      </c>
      <c r="S13" s="3" t="s">
        <v>1461</v>
      </c>
      <c r="T13" s="3" t="s">
        <v>1462</v>
      </c>
      <c r="U13" s="3" t="s">
        <v>1459</v>
      </c>
      <c r="V13" s="3" t="s">
        <v>1466</v>
      </c>
      <c r="W13" s="3" t="s">
        <v>1467</v>
      </c>
      <c r="X13" s="3" t="s">
        <v>1476</v>
      </c>
      <c r="Y13" s="3" t="s">
        <v>1502</v>
      </c>
      <c r="Z13" s="3" t="s">
        <v>1503</v>
      </c>
      <c r="AA13" s="3" t="s">
        <v>1504</v>
      </c>
      <c r="AB13" s="3" t="s">
        <v>1505</v>
      </c>
      <c r="AC13" s="3" t="s">
        <v>1534</v>
      </c>
      <c r="AD13" s="3" t="s">
        <v>1535</v>
      </c>
      <c r="AE13" s="3" t="s">
        <v>1536</v>
      </c>
      <c r="AF13" s="3" t="s">
        <v>1537</v>
      </c>
      <c r="AG13" s="3" t="s">
        <v>1552</v>
      </c>
      <c r="AH13" s="3" t="s">
        <v>1524</v>
      </c>
      <c r="AI13" s="3" t="s">
        <v>1525</v>
      </c>
      <c r="AJ13" s="3" t="s">
        <v>1526</v>
      </c>
      <c r="AK13" s="3" t="s">
        <v>1548</v>
      </c>
      <c r="AL13" s="3" t="s">
        <v>1553</v>
      </c>
      <c r="AM13" s="3" t="s">
        <v>1554</v>
      </c>
      <c r="AN13" s="3" t="s">
        <v>1559</v>
      </c>
      <c r="AO13" s="3" t="s">
        <v>1560</v>
      </c>
      <c r="AP13" s="3" t="s">
        <v>1561</v>
      </c>
      <c r="AQ13" s="3" t="s">
        <v>1562</v>
      </c>
      <c r="AR13" s="3" t="s">
        <v>1569</v>
      </c>
      <c r="AS13" s="3" t="s">
        <v>1570</v>
      </c>
      <c r="AT13" s="3" t="s">
        <v>1571</v>
      </c>
      <c r="AU13" s="3" t="s">
        <v>1572</v>
      </c>
      <c r="AV13" s="3" t="s">
        <v>1573</v>
      </c>
      <c r="AW13" s="3" t="s">
        <v>1574</v>
      </c>
      <c r="AX13" s="3" t="s">
        <v>1575</v>
      </c>
      <c r="AY13" s="3" t="s">
        <v>1576</v>
      </c>
      <c r="AZ13" s="3" t="s">
        <v>1577</v>
      </c>
      <c r="BA13" s="3" t="s">
        <v>1574</v>
      </c>
      <c r="BB13" s="3" t="s">
        <v>1578</v>
      </c>
      <c r="BC13" s="3" t="s">
        <v>1579</v>
      </c>
      <c r="BD13" s="3" t="s">
        <v>1580</v>
      </c>
      <c r="BE13" s="3" t="s">
        <v>1574</v>
      </c>
      <c r="BF13" s="3" t="s">
        <v>1581</v>
      </c>
      <c r="BG13" s="3" t="s">
        <v>1582</v>
      </c>
      <c r="BH13" s="3" t="s">
        <v>1583</v>
      </c>
    </row>
    <row r="14" spans="1:60" x14ac:dyDescent="0.3">
      <c r="A14" s="3" t="s">
        <v>1584</v>
      </c>
      <c r="B14" s="3" t="s">
        <v>1585</v>
      </c>
      <c r="C14" s="3" t="s">
        <v>1379</v>
      </c>
      <c r="D14" s="3" t="s">
        <v>1</v>
      </c>
      <c r="E14" s="3" t="s">
        <v>389</v>
      </c>
      <c r="F14" s="3" t="s">
        <v>1543</v>
      </c>
      <c r="G14" s="3" t="s">
        <v>1544</v>
      </c>
      <c r="H14" s="3" t="s">
        <v>1450</v>
      </c>
      <c r="I14" s="3" t="s">
        <v>1452</v>
      </c>
      <c r="J14" s="3" t="s">
        <v>1566</v>
      </c>
      <c r="K14" s="3" t="s">
        <v>1567</v>
      </c>
      <c r="L14" s="3" t="s">
        <v>1586</v>
      </c>
      <c r="M14" s="3" t="s">
        <v>1546</v>
      </c>
      <c r="N14" s="3" t="s">
        <v>1456</v>
      </c>
      <c r="O14" s="3" t="s">
        <v>1457</v>
      </c>
      <c r="P14" s="3" t="s">
        <v>1458</v>
      </c>
      <c r="Q14" s="3" t="s">
        <v>1459</v>
      </c>
      <c r="R14" s="3" t="s">
        <v>1460</v>
      </c>
      <c r="S14" s="3" t="s">
        <v>1461</v>
      </c>
      <c r="T14" s="3" t="s">
        <v>1462</v>
      </c>
      <c r="U14" s="3" t="s">
        <v>1502</v>
      </c>
      <c r="V14" s="3" t="s">
        <v>1503</v>
      </c>
      <c r="W14" s="3" t="s">
        <v>1504</v>
      </c>
      <c r="X14" s="3" t="s">
        <v>1505</v>
      </c>
      <c r="Y14" s="3" t="s">
        <v>1534</v>
      </c>
      <c r="Z14" s="3" t="s">
        <v>1535</v>
      </c>
      <c r="AA14" s="3" t="s">
        <v>1536</v>
      </c>
      <c r="AB14" s="3" t="s">
        <v>1537</v>
      </c>
      <c r="AC14" s="3" t="s">
        <v>1548</v>
      </c>
      <c r="AD14" s="3" t="s">
        <v>1553</v>
      </c>
      <c r="AE14" s="3" t="s">
        <v>1554</v>
      </c>
      <c r="AF14" s="3" t="s">
        <v>1559</v>
      </c>
      <c r="AG14" s="3" t="s">
        <v>1560</v>
      </c>
      <c r="AH14" s="3" t="s">
        <v>1561</v>
      </c>
      <c r="AI14" s="3" t="s">
        <v>1562</v>
      </c>
      <c r="AJ14" s="3" t="s">
        <v>1569</v>
      </c>
      <c r="AK14" s="3" t="s">
        <v>1574</v>
      </c>
      <c r="AL14" s="3" t="s">
        <v>1575</v>
      </c>
      <c r="AM14" s="3" t="s">
        <v>1576</v>
      </c>
      <c r="AN14" s="3" t="s">
        <v>1577</v>
      </c>
      <c r="AO14" s="3" t="s">
        <v>1574</v>
      </c>
      <c r="AP14" s="3" t="s">
        <v>1578</v>
      </c>
      <c r="AQ14" s="3" t="s">
        <v>1579</v>
      </c>
      <c r="AR14" s="3" t="s">
        <v>1580</v>
      </c>
      <c r="AS14" s="3" t="s">
        <v>1574</v>
      </c>
      <c r="AT14" s="3" t="s">
        <v>1581</v>
      </c>
      <c r="AU14" s="3" t="s">
        <v>1582</v>
      </c>
      <c r="AV14" s="3" t="s">
        <v>1587</v>
      </c>
      <c r="AW14" s="3" t="s">
        <v>1588</v>
      </c>
      <c r="AX14" s="3" t="s">
        <v>1589</v>
      </c>
      <c r="AY14" s="3" t="s">
        <v>1590</v>
      </c>
      <c r="AZ14" s="3" t="s">
        <v>1591</v>
      </c>
      <c r="BA14" s="3" t="s">
        <v>1588</v>
      </c>
      <c r="BB14" s="3" t="s">
        <v>1592</v>
      </c>
      <c r="BC14" s="3" t="s">
        <v>1593</v>
      </c>
      <c r="BD14" s="3" t="s">
        <v>1594</v>
      </c>
      <c r="BE14" s="3" t="s">
        <v>1588</v>
      </c>
      <c r="BF14" s="3" t="s">
        <v>1595</v>
      </c>
      <c r="BG14" s="3" t="s">
        <v>1596</v>
      </c>
      <c r="BH14" s="3" t="s">
        <v>1597</v>
      </c>
    </row>
    <row r="15" spans="1:60" x14ac:dyDescent="0.3">
      <c r="A15" s="3" t="s">
        <v>1598</v>
      </c>
      <c r="B15" s="3" t="s">
        <v>1599</v>
      </c>
      <c r="C15" s="3" t="s">
        <v>1379</v>
      </c>
      <c r="D15" s="3" t="s">
        <v>1</v>
      </c>
      <c r="E15" s="3" t="s">
        <v>338</v>
      </c>
      <c r="F15" s="3" t="s">
        <v>1600</v>
      </c>
      <c r="G15" s="3" t="s">
        <v>1601</v>
      </c>
      <c r="H15" s="3" t="s">
        <v>1450</v>
      </c>
      <c r="I15" s="3" t="s">
        <v>1452</v>
      </c>
      <c r="J15" s="3" t="s">
        <v>1566</v>
      </c>
      <c r="K15" s="3" t="s">
        <v>1567</v>
      </c>
      <c r="L15" s="3" t="s">
        <v>1602</v>
      </c>
      <c r="M15" s="3" t="s">
        <v>1546</v>
      </c>
      <c r="N15" s="3" t="s">
        <v>1456</v>
      </c>
      <c r="O15" s="3" t="s">
        <v>1457</v>
      </c>
      <c r="P15" s="3" t="s">
        <v>1458</v>
      </c>
      <c r="Q15" s="3" t="s">
        <v>1459</v>
      </c>
      <c r="R15" s="3" t="s">
        <v>1460</v>
      </c>
      <c r="S15" s="3" t="s">
        <v>1461</v>
      </c>
      <c r="T15" s="3" t="s">
        <v>1462</v>
      </c>
      <c r="U15" s="3" t="s">
        <v>1534</v>
      </c>
      <c r="V15" s="3" t="s">
        <v>1535</v>
      </c>
      <c r="W15" s="3" t="s">
        <v>1536</v>
      </c>
      <c r="X15" s="3" t="s">
        <v>1537</v>
      </c>
      <c r="Y15" s="3" t="s">
        <v>1560</v>
      </c>
      <c r="Z15" s="3" t="s">
        <v>1561</v>
      </c>
      <c r="AA15" s="3" t="s">
        <v>1562</v>
      </c>
      <c r="AB15" s="3" t="s">
        <v>1569</v>
      </c>
      <c r="AC15" s="3" t="s">
        <v>1574</v>
      </c>
      <c r="AD15" s="3" t="s">
        <v>1575</v>
      </c>
      <c r="AE15" s="3" t="s">
        <v>1576</v>
      </c>
      <c r="AF15" s="3" t="s">
        <v>1577</v>
      </c>
      <c r="AG15" s="3" t="s">
        <v>1574</v>
      </c>
      <c r="AH15" s="3" t="s">
        <v>1578</v>
      </c>
      <c r="AI15" s="3" t="s">
        <v>1579</v>
      </c>
      <c r="AJ15" s="3" t="s">
        <v>1580</v>
      </c>
      <c r="AK15" s="3" t="s">
        <v>1574</v>
      </c>
      <c r="AL15" s="3" t="s">
        <v>1581</v>
      </c>
      <c r="AM15" s="3" t="s">
        <v>1582</v>
      </c>
      <c r="AN15" s="3" t="s">
        <v>1587</v>
      </c>
      <c r="AO15" s="3" t="s">
        <v>1588</v>
      </c>
      <c r="AP15" s="3" t="s">
        <v>1589</v>
      </c>
      <c r="AQ15" s="3" t="s">
        <v>1590</v>
      </c>
      <c r="AR15" s="3" t="s">
        <v>1591</v>
      </c>
      <c r="AS15" s="3" t="s">
        <v>1603</v>
      </c>
      <c r="AT15" s="3" t="s">
        <v>1604</v>
      </c>
      <c r="AU15" s="3" t="s">
        <v>1605</v>
      </c>
      <c r="AV15" s="3" t="s">
        <v>1606</v>
      </c>
      <c r="AW15" s="3" t="s">
        <v>1607</v>
      </c>
      <c r="AX15" s="3" t="s">
        <v>1608</v>
      </c>
      <c r="AY15" s="3" t="s">
        <v>1609</v>
      </c>
      <c r="AZ15" s="3" t="s">
        <v>1610</v>
      </c>
      <c r="BA15" s="3" t="s">
        <v>1607</v>
      </c>
      <c r="BB15" s="3" t="s">
        <v>1611</v>
      </c>
      <c r="BC15" s="3" t="s">
        <v>1612</v>
      </c>
      <c r="BD15" s="3" t="s">
        <v>1613</v>
      </c>
      <c r="BE15" s="3" t="s">
        <v>1607</v>
      </c>
      <c r="BF15" s="3" t="s">
        <v>1614</v>
      </c>
      <c r="BG15" s="3" t="s">
        <v>1615</v>
      </c>
      <c r="BH15" s="3" t="s">
        <v>1616</v>
      </c>
    </row>
    <row r="16" spans="1:60" x14ac:dyDescent="0.3">
      <c r="A16" s="3" t="s">
        <v>1617</v>
      </c>
      <c r="B16" s="3" t="s">
        <v>1618</v>
      </c>
      <c r="C16" s="3" t="s">
        <v>1379</v>
      </c>
      <c r="D16" s="3" t="s">
        <v>1</v>
      </c>
      <c r="E16" s="3" t="s">
        <v>395</v>
      </c>
      <c r="F16" s="3" t="s">
        <v>1619</v>
      </c>
      <c r="G16" s="3" t="s">
        <v>1620</v>
      </c>
      <c r="H16" s="3" t="s">
        <v>1450</v>
      </c>
      <c r="I16" s="3" t="s">
        <v>1452</v>
      </c>
      <c r="J16" s="3" t="s">
        <v>1566</v>
      </c>
      <c r="K16" s="3" t="s">
        <v>1567</v>
      </c>
      <c r="L16" s="3" t="s">
        <v>1621</v>
      </c>
      <c r="M16" s="3" t="s">
        <v>1546</v>
      </c>
      <c r="N16" s="3" t="s">
        <v>1456</v>
      </c>
      <c r="O16" s="3" t="s">
        <v>1457</v>
      </c>
      <c r="P16" s="3" t="s">
        <v>1458</v>
      </c>
      <c r="Q16" s="3" t="s">
        <v>1459</v>
      </c>
      <c r="R16" s="3" t="s">
        <v>1460</v>
      </c>
      <c r="S16" s="3" t="s">
        <v>1461</v>
      </c>
      <c r="T16" s="3" t="s">
        <v>1462</v>
      </c>
      <c r="U16" s="3" t="s">
        <v>1534</v>
      </c>
      <c r="V16" s="3" t="s">
        <v>1535</v>
      </c>
      <c r="W16" s="3" t="s">
        <v>1536</v>
      </c>
      <c r="X16" s="3" t="s">
        <v>1537</v>
      </c>
      <c r="Y16" s="3" t="s">
        <v>1560</v>
      </c>
      <c r="Z16" s="3" t="s">
        <v>1561</v>
      </c>
      <c r="AA16" s="3" t="s">
        <v>1562</v>
      </c>
      <c r="AB16" s="3" t="s">
        <v>1569</v>
      </c>
      <c r="AC16" s="3" t="s">
        <v>1574</v>
      </c>
      <c r="AD16" s="3" t="s">
        <v>1575</v>
      </c>
      <c r="AE16" s="3" t="s">
        <v>1576</v>
      </c>
      <c r="AF16" s="3" t="s">
        <v>1577</v>
      </c>
      <c r="AG16" s="3" t="s">
        <v>1574</v>
      </c>
      <c r="AH16" s="3" t="s">
        <v>1578</v>
      </c>
      <c r="AI16" s="3" t="s">
        <v>1579</v>
      </c>
      <c r="AJ16" s="3" t="s">
        <v>1580</v>
      </c>
      <c r="AK16" s="3" t="s">
        <v>1574</v>
      </c>
      <c r="AL16" s="3" t="s">
        <v>1581</v>
      </c>
      <c r="AM16" s="3" t="s">
        <v>1582</v>
      </c>
      <c r="AN16" s="3" t="s">
        <v>1587</v>
      </c>
      <c r="AO16" s="3" t="s">
        <v>1588</v>
      </c>
      <c r="AP16" s="3" t="s">
        <v>1589</v>
      </c>
      <c r="AQ16" s="3" t="s">
        <v>1590</v>
      </c>
      <c r="AR16" s="3" t="s">
        <v>1591</v>
      </c>
      <c r="AS16" s="3" t="s">
        <v>1603</v>
      </c>
      <c r="AT16" s="3" t="s">
        <v>1604</v>
      </c>
      <c r="AU16" s="3" t="s">
        <v>1605</v>
      </c>
      <c r="AV16" s="3" t="s">
        <v>1606</v>
      </c>
      <c r="AW16" s="3" t="s">
        <v>1607</v>
      </c>
      <c r="AX16" s="3" t="s">
        <v>1608</v>
      </c>
      <c r="AY16" s="3" t="s">
        <v>1609</v>
      </c>
      <c r="AZ16" s="3" t="s">
        <v>1610</v>
      </c>
      <c r="BA16" s="3" t="s">
        <v>1622</v>
      </c>
      <c r="BB16" s="3" t="s">
        <v>1623</v>
      </c>
      <c r="BC16" s="3" t="s">
        <v>1624</v>
      </c>
      <c r="BD16" s="3" t="s">
        <v>1625</v>
      </c>
      <c r="BE16" s="3" t="s">
        <v>1622</v>
      </c>
      <c r="BF16" s="3" t="s">
        <v>1626</v>
      </c>
      <c r="BG16" s="3" t="s">
        <v>1627</v>
      </c>
      <c r="BH16" s="3" t="s">
        <v>1628</v>
      </c>
    </row>
    <row r="17" spans="1:60" x14ac:dyDescent="0.3">
      <c r="A17" s="3" t="s">
        <v>1629</v>
      </c>
      <c r="B17" s="3" t="s">
        <v>1630</v>
      </c>
      <c r="C17" s="3" t="s">
        <v>1379</v>
      </c>
      <c r="D17" s="3" t="s">
        <v>1</v>
      </c>
      <c r="E17" s="3" t="s">
        <v>398</v>
      </c>
      <c r="F17" s="3" t="s">
        <v>1619</v>
      </c>
      <c r="G17" s="3" t="s">
        <v>1620</v>
      </c>
      <c r="H17" s="3" t="s">
        <v>1450</v>
      </c>
      <c r="I17" s="3" t="s">
        <v>1452</v>
      </c>
      <c r="J17" s="3" t="s">
        <v>1566</v>
      </c>
      <c r="K17" s="3" t="s">
        <v>1567</v>
      </c>
      <c r="L17" s="3" t="s">
        <v>1631</v>
      </c>
      <c r="M17" s="3" t="s">
        <v>1632</v>
      </c>
      <c r="N17" s="3" t="s">
        <v>1460</v>
      </c>
      <c r="O17" s="3" t="s">
        <v>1461</v>
      </c>
      <c r="P17" s="3" t="s">
        <v>1462</v>
      </c>
      <c r="Q17" s="3" t="s">
        <v>1560</v>
      </c>
      <c r="R17" s="3" t="s">
        <v>1561</v>
      </c>
      <c r="S17" s="3" t="s">
        <v>1562</v>
      </c>
      <c r="T17" s="3" t="s">
        <v>1569</v>
      </c>
      <c r="U17" s="3" t="s">
        <v>1574</v>
      </c>
      <c r="V17" s="3" t="s">
        <v>1575</v>
      </c>
      <c r="W17" s="3" t="s">
        <v>1576</v>
      </c>
      <c r="X17" s="3" t="s">
        <v>1577</v>
      </c>
      <c r="Y17" s="3" t="s">
        <v>1574</v>
      </c>
      <c r="Z17" s="3" t="s">
        <v>1578</v>
      </c>
      <c r="AA17" s="3" t="s">
        <v>1579</v>
      </c>
      <c r="AB17" s="3" t="s">
        <v>1580</v>
      </c>
      <c r="AC17" s="3" t="s">
        <v>1574</v>
      </c>
      <c r="AD17" s="3" t="s">
        <v>1581</v>
      </c>
      <c r="AE17" s="3" t="s">
        <v>1582</v>
      </c>
      <c r="AF17" s="3" t="s">
        <v>1587</v>
      </c>
      <c r="AG17" s="3" t="s">
        <v>1603</v>
      </c>
      <c r="AH17" s="3" t="s">
        <v>1604</v>
      </c>
      <c r="AI17" s="3" t="s">
        <v>1605</v>
      </c>
      <c r="AJ17" s="3" t="s">
        <v>1606</v>
      </c>
      <c r="AK17" s="3" t="s">
        <v>1622</v>
      </c>
      <c r="AL17" s="3" t="s">
        <v>1623</v>
      </c>
      <c r="AM17" s="3" t="s">
        <v>1624</v>
      </c>
      <c r="AN17" s="3" t="s">
        <v>1625</v>
      </c>
      <c r="AO17" s="3" t="s">
        <v>1622</v>
      </c>
      <c r="AP17" s="3" t="s">
        <v>1626</v>
      </c>
      <c r="AQ17" s="3" t="s">
        <v>1627</v>
      </c>
      <c r="AR17" s="3" t="s">
        <v>1633</v>
      </c>
      <c r="AS17" s="3" t="s">
        <v>1634</v>
      </c>
      <c r="AT17" s="3" t="s">
        <v>1635</v>
      </c>
      <c r="AU17" s="3" t="s">
        <v>1636</v>
      </c>
      <c r="AV17" s="3" t="s">
        <v>1637</v>
      </c>
      <c r="AW17" s="3" t="s">
        <v>1634</v>
      </c>
      <c r="AX17" s="3" t="s">
        <v>1638</v>
      </c>
      <c r="AY17" s="3" t="s">
        <v>1639</v>
      </c>
      <c r="AZ17" s="3" t="s">
        <v>1640</v>
      </c>
      <c r="BA17" s="3" t="s">
        <v>1634</v>
      </c>
      <c r="BB17" s="3" t="s">
        <v>1575</v>
      </c>
      <c r="BC17" s="3" t="s">
        <v>1576</v>
      </c>
      <c r="BD17" s="3" t="s">
        <v>1577</v>
      </c>
      <c r="BE17" s="3" t="s">
        <v>1634</v>
      </c>
      <c r="BF17" s="3" t="s">
        <v>1641</v>
      </c>
      <c r="BG17" s="3" t="s">
        <v>1642</v>
      </c>
      <c r="BH17" s="3" t="s">
        <v>1643</v>
      </c>
    </row>
    <row r="18" spans="1:60" x14ac:dyDescent="0.3">
      <c r="A18" s="3" t="s">
        <v>1644</v>
      </c>
      <c r="B18" s="3" t="s">
        <v>1645</v>
      </c>
      <c r="C18" s="3" t="s">
        <v>1379</v>
      </c>
      <c r="D18" s="3" t="s">
        <v>1</v>
      </c>
      <c r="E18" s="3" t="s">
        <v>401</v>
      </c>
      <c r="F18" s="3" t="s">
        <v>1646</v>
      </c>
      <c r="G18" s="3" t="s">
        <v>1647</v>
      </c>
      <c r="H18" s="3" t="s">
        <v>1450</v>
      </c>
      <c r="I18" s="3" t="s">
        <v>1452</v>
      </c>
      <c r="J18" s="3" t="s">
        <v>1566</v>
      </c>
      <c r="K18" s="3" t="s">
        <v>1567</v>
      </c>
      <c r="L18" s="3" t="s">
        <v>1648</v>
      </c>
      <c r="M18" s="3" t="s">
        <v>1632</v>
      </c>
      <c r="N18" s="3" t="s">
        <v>1460</v>
      </c>
      <c r="O18" s="3" t="s">
        <v>1461</v>
      </c>
      <c r="P18" s="3" t="s">
        <v>1462</v>
      </c>
      <c r="Q18" s="3" t="s">
        <v>1560</v>
      </c>
      <c r="R18" s="3" t="s">
        <v>1561</v>
      </c>
      <c r="S18" s="3" t="s">
        <v>1562</v>
      </c>
      <c r="T18" s="3" t="s">
        <v>1569</v>
      </c>
      <c r="U18" s="3" t="s">
        <v>1574</v>
      </c>
      <c r="V18" s="3" t="s">
        <v>1575</v>
      </c>
      <c r="W18" s="3" t="s">
        <v>1576</v>
      </c>
      <c r="X18" s="3" t="s">
        <v>1577</v>
      </c>
      <c r="Y18" s="3" t="s">
        <v>1622</v>
      </c>
      <c r="Z18" s="3" t="s">
        <v>1623</v>
      </c>
      <c r="AA18" s="3" t="s">
        <v>1624</v>
      </c>
      <c r="AB18" s="3" t="s">
        <v>1625</v>
      </c>
      <c r="AC18" s="3" t="s">
        <v>1622</v>
      </c>
      <c r="AD18" s="3" t="s">
        <v>1626</v>
      </c>
      <c r="AE18" s="3" t="s">
        <v>1627</v>
      </c>
      <c r="AF18" s="3" t="s">
        <v>1633</v>
      </c>
      <c r="AG18" s="3" t="s">
        <v>1634</v>
      </c>
      <c r="AH18" s="3" t="s">
        <v>1635</v>
      </c>
      <c r="AI18" s="3" t="s">
        <v>1636</v>
      </c>
      <c r="AJ18" s="3" t="s">
        <v>1637</v>
      </c>
      <c r="AK18" s="3" t="s">
        <v>1634</v>
      </c>
      <c r="AL18" s="3" t="s">
        <v>1638</v>
      </c>
      <c r="AM18" s="3" t="s">
        <v>1639</v>
      </c>
      <c r="AN18" s="3" t="s">
        <v>1640</v>
      </c>
      <c r="AO18" s="3" t="s">
        <v>1634</v>
      </c>
      <c r="AP18" s="3" t="s">
        <v>1641</v>
      </c>
      <c r="AQ18" s="3" t="s">
        <v>1642</v>
      </c>
      <c r="AR18" s="3" t="s">
        <v>1649</v>
      </c>
      <c r="AS18" s="3" t="s">
        <v>1650</v>
      </c>
      <c r="AT18" s="3" t="s">
        <v>1651</v>
      </c>
      <c r="AU18" s="3" t="s">
        <v>1652</v>
      </c>
      <c r="AV18" s="3" t="s">
        <v>1653</v>
      </c>
      <c r="AW18" s="3" t="s">
        <v>1650</v>
      </c>
      <c r="AX18" s="3" t="s">
        <v>1654</v>
      </c>
      <c r="AY18" s="3" t="s">
        <v>1655</v>
      </c>
      <c r="AZ18" s="3" t="s">
        <v>1656</v>
      </c>
      <c r="BA18" s="3" t="s">
        <v>1650</v>
      </c>
      <c r="BB18" s="3" t="s">
        <v>1654</v>
      </c>
      <c r="BC18" s="3" t="s">
        <v>1655</v>
      </c>
      <c r="BD18" s="3" t="s">
        <v>1656</v>
      </c>
      <c r="BE18" s="3" t="s">
        <v>1657</v>
      </c>
      <c r="BF18" s="3" t="s">
        <v>1658</v>
      </c>
      <c r="BG18" s="3" t="s">
        <v>1659</v>
      </c>
      <c r="BH18" s="3" t="s">
        <v>1660</v>
      </c>
    </row>
    <row r="19" spans="1:60" x14ac:dyDescent="0.3">
      <c r="A19" s="3" t="s">
        <v>1661</v>
      </c>
      <c r="B19" s="3" t="s">
        <v>1662</v>
      </c>
      <c r="C19" s="3" t="s">
        <v>1379</v>
      </c>
      <c r="D19" s="3" t="s">
        <v>1</v>
      </c>
      <c r="E19" s="3" t="s">
        <v>405</v>
      </c>
      <c r="F19" s="3" t="s">
        <v>1646</v>
      </c>
      <c r="G19" s="3" t="s">
        <v>1647</v>
      </c>
      <c r="H19" s="3" t="s">
        <v>1663</v>
      </c>
      <c r="I19" s="3" t="s">
        <v>1664</v>
      </c>
      <c r="J19" s="3" t="s">
        <v>1566</v>
      </c>
      <c r="K19" s="3" t="s">
        <v>1567</v>
      </c>
      <c r="L19" s="3" t="s">
        <v>1665</v>
      </c>
      <c r="M19" s="3" t="s">
        <v>1666</v>
      </c>
      <c r="N19" s="3" t="s">
        <v>1575</v>
      </c>
      <c r="O19" s="3" t="s">
        <v>1576</v>
      </c>
      <c r="P19" s="3" t="s">
        <v>1577</v>
      </c>
      <c r="Q19" s="3" t="s">
        <v>1622</v>
      </c>
      <c r="R19" s="3" t="s">
        <v>1626</v>
      </c>
      <c r="S19" s="3" t="s">
        <v>1627</v>
      </c>
      <c r="T19" s="3" t="s">
        <v>1633</v>
      </c>
      <c r="U19" s="3" t="s">
        <v>1634</v>
      </c>
      <c r="V19" s="3" t="s">
        <v>1638</v>
      </c>
      <c r="W19" s="3" t="s">
        <v>1639</v>
      </c>
      <c r="X19" s="3" t="s">
        <v>1640</v>
      </c>
      <c r="Y19" s="3" t="s">
        <v>1634</v>
      </c>
      <c r="Z19" s="3" t="s">
        <v>1641</v>
      </c>
      <c r="AA19" s="3" t="s">
        <v>1642</v>
      </c>
      <c r="AB19" s="3" t="s">
        <v>1649</v>
      </c>
      <c r="AC19" s="3" t="s">
        <v>1650</v>
      </c>
      <c r="AD19" s="3" t="s">
        <v>1654</v>
      </c>
      <c r="AE19" s="3" t="s">
        <v>1655</v>
      </c>
      <c r="AF19" s="3" t="s">
        <v>1656</v>
      </c>
      <c r="AG19" s="3" t="s">
        <v>1650</v>
      </c>
      <c r="AH19" s="3" t="s">
        <v>1654</v>
      </c>
      <c r="AI19" s="3" t="s">
        <v>1655</v>
      </c>
      <c r="AJ19" s="3" t="s">
        <v>1656</v>
      </c>
      <c r="AK19" s="3" t="s">
        <v>1657</v>
      </c>
      <c r="AL19" s="3" t="s">
        <v>1658</v>
      </c>
      <c r="AM19" s="3" t="s">
        <v>1659</v>
      </c>
      <c r="AN19" s="3" t="s">
        <v>1667</v>
      </c>
      <c r="AO19" s="3" t="s">
        <v>1668</v>
      </c>
      <c r="AP19" s="3" t="s">
        <v>1669</v>
      </c>
      <c r="AQ19" s="3" t="s">
        <v>1670</v>
      </c>
      <c r="AR19" s="3" t="s">
        <v>1671</v>
      </c>
      <c r="AS19" s="3" t="s">
        <v>1668</v>
      </c>
      <c r="AT19" s="3" t="s">
        <v>1672</v>
      </c>
      <c r="AU19" s="3" t="s">
        <v>1673</v>
      </c>
      <c r="AV19" s="3" t="s">
        <v>1674</v>
      </c>
      <c r="AW19" s="3" t="s">
        <v>1668</v>
      </c>
      <c r="AX19" s="3" t="s">
        <v>1675</v>
      </c>
      <c r="AY19" s="3" t="s">
        <v>1676</v>
      </c>
      <c r="AZ19" s="3" t="s">
        <v>1677</v>
      </c>
      <c r="BA19" s="3" t="s">
        <v>1668</v>
      </c>
      <c r="BB19" s="3" t="s">
        <v>1678</v>
      </c>
      <c r="BC19" s="3" t="s">
        <v>1679</v>
      </c>
      <c r="BD19" s="3" t="s">
        <v>1680</v>
      </c>
      <c r="BE19" s="3" t="s">
        <v>1668</v>
      </c>
      <c r="BF19" s="3" t="s">
        <v>1681</v>
      </c>
      <c r="BG19" s="3" t="s">
        <v>1682</v>
      </c>
      <c r="BH19" s="3" t="s">
        <v>1683</v>
      </c>
    </row>
    <row r="20" spans="1:60" x14ac:dyDescent="0.3">
      <c r="A20" s="3" t="s">
        <v>1684</v>
      </c>
      <c r="B20" s="3" t="s">
        <v>1685</v>
      </c>
      <c r="C20" s="3" t="s">
        <v>1379</v>
      </c>
      <c r="D20" s="3" t="s">
        <v>1</v>
      </c>
      <c r="E20" s="3" t="s">
        <v>408</v>
      </c>
      <c r="F20" s="3" t="s">
        <v>1646</v>
      </c>
      <c r="G20" s="3" t="s">
        <v>1647</v>
      </c>
      <c r="H20" s="3" t="s">
        <v>1663</v>
      </c>
      <c r="I20" s="3" t="s">
        <v>1664</v>
      </c>
      <c r="J20" s="3" t="s">
        <v>1566</v>
      </c>
      <c r="K20" s="3" t="s">
        <v>1567</v>
      </c>
      <c r="L20" s="3" t="s">
        <v>1686</v>
      </c>
      <c r="M20" s="3" t="s">
        <v>1666</v>
      </c>
      <c r="N20" s="3" t="s">
        <v>1575</v>
      </c>
      <c r="O20" s="3" t="s">
        <v>1576</v>
      </c>
      <c r="P20" s="3" t="s">
        <v>1577</v>
      </c>
      <c r="Q20" s="3" t="s">
        <v>1622</v>
      </c>
      <c r="R20" s="3" t="s">
        <v>1626</v>
      </c>
      <c r="S20" s="3" t="s">
        <v>1627</v>
      </c>
      <c r="T20" s="3" t="s">
        <v>1633</v>
      </c>
      <c r="U20" s="3" t="s">
        <v>1634</v>
      </c>
      <c r="V20" s="3" t="s">
        <v>1638</v>
      </c>
      <c r="W20" s="3" t="s">
        <v>1639</v>
      </c>
      <c r="X20" s="3" t="s">
        <v>1640</v>
      </c>
      <c r="Y20" s="3" t="s">
        <v>1634</v>
      </c>
      <c r="Z20" s="3" t="s">
        <v>1641</v>
      </c>
      <c r="AA20" s="3" t="s">
        <v>1642</v>
      </c>
      <c r="AB20" s="3" t="s">
        <v>1649</v>
      </c>
      <c r="AC20" s="3" t="s">
        <v>1650</v>
      </c>
      <c r="AD20" s="3" t="s">
        <v>1654</v>
      </c>
      <c r="AE20" s="3" t="s">
        <v>1655</v>
      </c>
      <c r="AF20" s="3" t="s">
        <v>1656</v>
      </c>
      <c r="AG20" s="3" t="s">
        <v>1650</v>
      </c>
      <c r="AH20" s="3" t="s">
        <v>1654</v>
      </c>
      <c r="AI20" s="3" t="s">
        <v>1655</v>
      </c>
      <c r="AJ20" s="3" t="s">
        <v>1656</v>
      </c>
      <c r="AK20" s="3" t="s">
        <v>1657</v>
      </c>
      <c r="AL20" s="3" t="s">
        <v>1658</v>
      </c>
      <c r="AM20" s="3" t="s">
        <v>1659</v>
      </c>
      <c r="AN20" s="3" t="s">
        <v>1667</v>
      </c>
      <c r="AO20" s="3" t="s">
        <v>1668</v>
      </c>
      <c r="AP20" s="3" t="s">
        <v>1669</v>
      </c>
      <c r="AQ20" s="3" t="s">
        <v>1670</v>
      </c>
      <c r="AR20" s="3" t="s">
        <v>1671</v>
      </c>
      <c r="AS20" s="3" t="s">
        <v>1668</v>
      </c>
      <c r="AT20" s="3" t="s">
        <v>1672</v>
      </c>
      <c r="AU20" s="3" t="s">
        <v>1673</v>
      </c>
      <c r="AV20" s="3" t="s">
        <v>1674</v>
      </c>
      <c r="AW20" s="3" t="s">
        <v>1668</v>
      </c>
      <c r="AX20" s="3" t="s">
        <v>1675</v>
      </c>
      <c r="AY20" s="3" t="s">
        <v>1676</v>
      </c>
      <c r="AZ20" s="3" t="s">
        <v>1677</v>
      </c>
      <c r="BA20" s="3" t="s">
        <v>1668</v>
      </c>
      <c r="BB20" s="3" t="s">
        <v>1678</v>
      </c>
      <c r="BC20" s="3" t="s">
        <v>1679</v>
      </c>
      <c r="BD20" s="3" t="s">
        <v>1680</v>
      </c>
      <c r="BE20" s="3" t="s">
        <v>1687</v>
      </c>
      <c r="BF20" s="3" t="s">
        <v>1688</v>
      </c>
      <c r="BG20" s="3" t="s">
        <v>1689</v>
      </c>
      <c r="BH20" s="3" t="s">
        <v>1690</v>
      </c>
    </row>
    <row r="21" spans="1:60" x14ac:dyDescent="0.3">
      <c r="A21" s="3" t="s">
        <v>1691</v>
      </c>
      <c r="B21" s="3" t="s">
        <v>1692</v>
      </c>
      <c r="C21" s="3" t="s">
        <v>1379</v>
      </c>
      <c r="D21" s="3" t="s">
        <v>1</v>
      </c>
      <c r="E21" s="3" t="s">
        <v>411</v>
      </c>
      <c r="F21" s="3" t="s">
        <v>1646</v>
      </c>
      <c r="G21" s="3" t="s">
        <v>1647</v>
      </c>
      <c r="H21" s="3" t="s">
        <v>1663</v>
      </c>
      <c r="I21" s="3" t="s">
        <v>1664</v>
      </c>
      <c r="J21" s="3" t="s">
        <v>1693</v>
      </c>
      <c r="K21" s="3" t="s">
        <v>1694</v>
      </c>
      <c r="L21" s="3" t="s">
        <v>1695</v>
      </c>
      <c r="M21" s="3" t="s">
        <v>1696</v>
      </c>
      <c r="N21" s="3" t="s">
        <v>1638</v>
      </c>
      <c r="O21" s="3" t="s">
        <v>1639</v>
      </c>
      <c r="P21" s="3" t="s">
        <v>1640</v>
      </c>
      <c r="Q21" s="3" t="s">
        <v>1634</v>
      </c>
      <c r="R21" s="3" t="s">
        <v>1641</v>
      </c>
      <c r="S21" s="3" t="s">
        <v>1642</v>
      </c>
      <c r="T21" s="3" t="s">
        <v>1649</v>
      </c>
      <c r="U21" s="3" t="s">
        <v>1650</v>
      </c>
      <c r="V21" s="3" t="s">
        <v>1654</v>
      </c>
      <c r="W21" s="3" t="s">
        <v>1655</v>
      </c>
      <c r="X21" s="3" t="s">
        <v>1656</v>
      </c>
      <c r="Y21" s="3" t="s">
        <v>1657</v>
      </c>
      <c r="Z21" s="3" t="s">
        <v>1658</v>
      </c>
      <c r="AA21" s="3" t="s">
        <v>1659</v>
      </c>
      <c r="AB21" s="3" t="s">
        <v>1667</v>
      </c>
      <c r="AC21" s="3" t="s">
        <v>1668</v>
      </c>
      <c r="AD21" s="3" t="s">
        <v>1669</v>
      </c>
      <c r="AE21" s="3" t="s">
        <v>1670</v>
      </c>
      <c r="AF21" s="3" t="s">
        <v>1671</v>
      </c>
      <c r="AG21" s="3" t="s">
        <v>1668</v>
      </c>
      <c r="AH21" s="3" t="s">
        <v>1672</v>
      </c>
      <c r="AI21" s="3" t="s">
        <v>1673</v>
      </c>
      <c r="AJ21" s="3" t="s">
        <v>1674</v>
      </c>
      <c r="AK21" s="3" t="s">
        <v>1668</v>
      </c>
      <c r="AL21" s="3" t="s">
        <v>1678</v>
      </c>
      <c r="AM21" s="3" t="s">
        <v>1679</v>
      </c>
      <c r="AN21" s="3" t="s">
        <v>1680</v>
      </c>
      <c r="AO21" s="3" t="s">
        <v>1697</v>
      </c>
      <c r="AP21" s="3" t="s">
        <v>1698</v>
      </c>
      <c r="AQ21" s="3" t="s">
        <v>1699</v>
      </c>
      <c r="AR21" s="3" t="s">
        <v>1700</v>
      </c>
      <c r="AS21" s="3" t="s">
        <v>1701</v>
      </c>
      <c r="AT21" s="3" t="s">
        <v>1702</v>
      </c>
      <c r="AU21" s="3" t="s">
        <v>1703</v>
      </c>
      <c r="AV21" s="3" t="s">
        <v>1704</v>
      </c>
      <c r="AW21" s="3" t="s">
        <v>1697</v>
      </c>
      <c r="AX21" s="3" t="s">
        <v>1705</v>
      </c>
      <c r="AY21" s="3" t="s">
        <v>1706</v>
      </c>
      <c r="AZ21" s="3" t="s">
        <v>1707</v>
      </c>
      <c r="BA21" s="3" t="s">
        <v>1697</v>
      </c>
      <c r="BB21" s="3" t="s">
        <v>1654</v>
      </c>
      <c r="BC21" s="3" t="s">
        <v>1655</v>
      </c>
      <c r="BD21" s="3" t="s">
        <v>1656</v>
      </c>
      <c r="BE21" s="3" t="s">
        <v>1697</v>
      </c>
      <c r="BF21" s="3" t="s">
        <v>1708</v>
      </c>
      <c r="BG21" s="3" t="s">
        <v>1709</v>
      </c>
      <c r="BH21" s="3" t="s">
        <v>1710</v>
      </c>
    </row>
    <row r="22" spans="1:60" x14ac:dyDescent="0.3">
      <c r="A22" s="3" t="s">
        <v>1711</v>
      </c>
      <c r="B22" s="3" t="s">
        <v>413</v>
      </c>
      <c r="C22" s="3" t="s">
        <v>1379</v>
      </c>
      <c r="D22" s="3" t="s">
        <v>1</v>
      </c>
      <c r="E22" s="3" t="s">
        <v>414</v>
      </c>
      <c r="F22" s="3" t="s">
        <v>1646</v>
      </c>
      <c r="G22" s="3" t="s">
        <v>1647</v>
      </c>
      <c r="H22" s="3" t="s">
        <v>1663</v>
      </c>
      <c r="I22" s="3" t="s">
        <v>1664</v>
      </c>
      <c r="J22" s="3" t="s">
        <v>1693</v>
      </c>
      <c r="K22" s="3" t="s">
        <v>1694</v>
      </c>
      <c r="L22" s="3" t="s">
        <v>1712</v>
      </c>
      <c r="M22" s="3" t="s">
        <v>1696</v>
      </c>
      <c r="N22" s="3" t="s">
        <v>1638</v>
      </c>
      <c r="O22" s="3" t="s">
        <v>1639</v>
      </c>
      <c r="P22" s="3" t="s">
        <v>1640</v>
      </c>
      <c r="Q22" s="3" t="s">
        <v>1634</v>
      </c>
      <c r="R22" s="3" t="s">
        <v>1641</v>
      </c>
      <c r="S22" s="3" t="s">
        <v>1642</v>
      </c>
      <c r="T22" s="3" t="s">
        <v>1649</v>
      </c>
      <c r="U22" s="3" t="s">
        <v>1650</v>
      </c>
      <c r="V22" s="3" t="s">
        <v>1654</v>
      </c>
      <c r="W22" s="3" t="s">
        <v>1655</v>
      </c>
      <c r="X22" s="3" t="s">
        <v>1656</v>
      </c>
      <c r="Y22" s="3" t="s">
        <v>1657</v>
      </c>
      <c r="Z22" s="3" t="s">
        <v>1658</v>
      </c>
      <c r="AA22" s="3" t="s">
        <v>1659</v>
      </c>
      <c r="AB22" s="3" t="s">
        <v>1667</v>
      </c>
      <c r="AC22" s="3" t="s">
        <v>1668</v>
      </c>
      <c r="AD22" s="3" t="s">
        <v>1669</v>
      </c>
      <c r="AE22" s="3" t="s">
        <v>1670</v>
      </c>
      <c r="AF22" s="3" t="s">
        <v>1671</v>
      </c>
      <c r="AG22" s="3" t="s">
        <v>1668</v>
      </c>
      <c r="AH22" s="3" t="s">
        <v>1672</v>
      </c>
      <c r="AI22" s="3" t="s">
        <v>1673</v>
      </c>
      <c r="AJ22" s="3" t="s">
        <v>1674</v>
      </c>
      <c r="AK22" s="3" t="s">
        <v>1668</v>
      </c>
      <c r="AL22" s="3" t="s">
        <v>1678</v>
      </c>
      <c r="AM22" s="3" t="s">
        <v>1679</v>
      </c>
      <c r="AN22" s="3" t="s">
        <v>1680</v>
      </c>
      <c r="AO22" s="3" t="s">
        <v>1701</v>
      </c>
      <c r="AP22" s="3" t="s">
        <v>1702</v>
      </c>
      <c r="AQ22" s="3" t="s">
        <v>1703</v>
      </c>
      <c r="AR22" s="3" t="s">
        <v>1704</v>
      </c>
      <c r="AS22" s="3" t="s">
        <v>1697</v>
      </c>
      <c r="AT22" s="3" t="s">
        <v>1705</v>
      </c>
      <c r="AU22" s="3" t="s">
        <v>1706</v>
      </c>
      <c r="AV22" s="3" t="s">
        <v>1707</v>
      </c>
      <c r="AW22" s="3" t="s">
        <v>1697</v>
      </c>
      <c r="AX22" s="3" t="s">
        <v>1654</v>
      </c>
      <c r="AY22" s="3" t="s">
        <v>1655</v>
      </c>
      <c r="AZ22" s="3" t="s">
        <v>1656</v>
      </c>
      <c r="BA22" s="3" t="s">
        <v>1697</v>
      </c>
      <c r="BB22" s="3" t="s">
        <v>1708</v>
      </c>
      <c r="BC22" s="3" t="s">
        <v>1709</v>
      </c>
      <c r="BD22" s="3" t="s">
        <v>1713</v>
      </c>
      <c r="BE22" s="3" t="s">
        <v>1714</v>
      </c>
      <c r="BF22" s="3" t="s">
        <v>1715</v>
      </c>
      <c r="BG22" s="3" t="s">
        <v>1716</v>
      </c>
      <c r="BH22" s="3" t="s">
        <v>1717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4F54-FDED-4395-9426-26A12B363ECF}">
  <dimension ref="A1:BH22"/>
  <sheetViews>
    <sheetView workbookViewId="0">
      <selection sqref="A1:BH22"/>
    </sheetView>
  </sheetViews>
  <sheetFormatPr baseColWidth="10" defaultRowHeight="14.4" x14ac:dyDescent="0.3"/>
  <cols>
    <col min="1" max="1" width="18" bestFit="1" customWidth="1"/>
    <col min="2" max="2" width="10.77734375" bestFit="1" customWidth="1"/>
    <col min="3" max="3" width="19.44140625" bestFit="1" customWidth="1"/>
    <col min="4" max="5" width="10.77734375" bestFit="1" customWidth="1"/>
    <col min="6" max="6" width="26.6640625" bestFit="1" customWidth="1"/>
    <col min="7" max="7" width="18.6640625" bestFit="1" customWidth="1"/>
    <col min="8" max="8" width="26.6640625" bestFit="1" customWidth="1"/>
    <col min="9" max="9" width="18.6640625" bestFit="1" customWidth="1"/>
    <col min="10" max="10" width="26.6640625" bestFit="1" customWidth="1"/>
    <col min="11" max="11" width="17.6640625" bestFit="1" customWidth="1"/>
    <col min="12" max="12" width="20.33203125" bestFit="1" customWidth="1"/>
    <col min="13" max="13" width="28.88671875" bestFit="1" customWidth="1"/>
    <col min="14" max="14" width="19.88671875" bestFit="1" customWidth="1"/>
    <col min="15" max="15" width="19.109375" bestFit="1" customWidth="1"/>
    <col min="16" max="16" width="19.44140625" bestFit="1" customWidth="1"/>
    <col min="17" max="17" width="28.6640625" bestFit="1" customWidth="1"/>
    <col min="18" max="18" width="19.77734375" bestFit="1" customWidth="1"/>
    <col min="19" max="19" width="19.109375" bestFit="1" customWidth="1"/>
    <col min="20" max="20" width="19.44140625" bestFit="1" customWidth="1"/>
    <col min="21" max="21" width="28.6640625" bestFit="1" customWidth="1"/>
    <col min="22" max="22" width="19.77734375" bestFit="1" customWidth="1"/>
    <col min="23" max="23" width="19.109375" bestFit="1" customWidth="1"/>
    <col min="24" max="24" width="19.44140625" bestFit="1" customWidth="1"/>
    <col min="25" max="25" width="28.6640625" bestFit="1" customWidth="1"/>
    <col min="26" max="26" width="31.5546875" bestFit="1" customWidth="1"/>
    <col min="27" max="27" width="19.109375" bestFit="1" customWidth="1"/>
    <col min="28" max="28" width="20.44140625" bestFit="1" customWidth="1"/>
    <col min="29" max="29" width="28.6640625" bestFit="1" customWidth="1"/>
    <col min="30" max="30" width="29.109375" bestFit="1" customWidth="1"/>
    <col min="31" max="31" width="19.109375" bestFit="1" customWidth="1"/>
    <col min="32" max="32" width="19.44140625" bestFit="1" customWidth="1"/>
    <col min="33" max="33" width="28.6640625" bestFit="1" customWidth="1"/>
    <col min="34" max="34" width="19.77734375" bestFit="1" customWidth="1"/>
    <col min="35" max="35" width="19.109375" bestFit="1" customWidth="1"/>
    <col min="36" max="36" width="20.44140625" bestFit="1" customWidth="1"/>
    <col min="37" max="37" width="28.6640625" bestFit="1" customWidth="1"/>
    <col min="38" max="38" width="19.77734375" bestFit="1" customWidth="1"/>
    <col min="39" max="39" width="19.109375" bestFit="1" customWidth="1"/>
    <col min="40" max="40" width="20.44140625" bestFit="1" customWidth="1"/>
    <col min="41" max="41" width="28.6640625" bestFit="1" customWidth="1"/>
    <col min="42" max="42" width="19.77734375" bestFit="1" customWidth="1"/>
    <col min="43" max="43" width="19.109375" bestFit="1" customWidth="1"/>
    <col min="44" max="44" width="20.44140625" bestFit="1" customWidth="1"/>
    <col min="45" max="45" width="28.6640625" bestFit="1" customWidth="1"/>
    <col min="46" max="46" width="19.77734375" bestFit="1" customWidth="1"/>
    <col min="47" max="47" width="19.109375" bestFit="1" customWidth="1"/>
    <col min="48" max="48" width="20.109375" bestFit="1" customWidth="1"/>
    <col min="49" max="49" width="28.6640625" bestFit="1" customWidth="1"/>
    <col min="50" max="50" width="19.77734375" bestFit="1" customWidth="1"/>
    <col min="51" max="51" width="19.109375" bestFit="1" customWidth="1"/>
    <col min="52" max="52" width="20.44140625" bestFit="1" customWidth="1"/>
    <col min="53" max="53" width="28.6640625" bestFit="1" customWidth="1"/>
    <col min="54" max="54" width="19.77734375" bestFit="1" customWidth="1"/>
    <col min="55" max="55" width="19.109375" bestFit="1" customWidth="1"/>
    <col min="56" max="56" width="20.44140625" bestFit="1" customWidth="1"/>
    <col min="57" max="57" width="28.6640625" bestFit="1" customWidth="1"/>
    <col min="58" max="58" width="19.77734375" bestFit="1" customWidth="1"/>
    <col min="59" max="59" width="19.109375" bestFit="1" customWidth="1"/>
    <col min="60" max="60" width="21.21875" bestFit="1" customWidth="1"/>
  </cols>
  <sheetData>
    <row r="1" spans="1:60" x14ac:dyDescent="0.3">
      <c r="A1" t="s">
        <v>274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307</v>
      </c>
      <c r="AI1" t="s">
        <v>308</v>
      </c>
      <c r="AJ1" t="s">
        <v>309</v>
      </c>
      <c r="AK1" t="s">
        <v>310</v>
      </c>
      <c r="AL1" t="s">
        <v>311</v>
      </c>
      <c r="AM1" t="s">
        <v>312</v>
      </c>
      <c r="AN1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X1" t="s">
        <v>323</v>
      </c>
      <c r="AY1" t="s">
        <v>324</v>
      </c>
      <c r="AZ1" t="s">
        <v>325</v>
      </c>
      <c r="BA1" t="s">
        <v>326</v>
      </c>
      <c r="BB1" t="s">
        <v>327</v>
      </c>
      <c r="BC1" t="s">
        <v>328</v>
      </c>
      <c r="BD1" t="s">
        <v>329</v>
      </c>
      <c r="BE1" t="s">
        <v>330</v>
      </c>
      <c r="BF1" t="s">
        <v>331</v>
      </c>
      <c r="BG1" t="s">
        <v>332</v>
      </c>
      <c r="BH1" t="s">
        <v>333</v>
      </c>
    </row>
    <row r="2" spans="1:60" x14ac:dyDescent="0.3">
      <c r="A2" s="3" t="s">
        <v>2067</v>
      </c>
      <c r="B2" s="3" t="s">
        <v>2068</v>
      </c>
      <c r="C2" s="3" t="s">
        <v>1764</v>
      </c>
      <c r="D2" s="3" t="s">
        <v>1</v>
      </c>
      <c r="E2" s="3" t="s">
        <v>2</v>
      </c>
      <c r="F2" s="3" t="s">
        <v>1765</v>
      </c>
      <c r="G2" s="3" t="s">
        <v>3</v>
      </c>
      <c r="H2" s="3" t="s">
        <v>4</v>
      </c>
      <c r="I2" s="3" t="s">
        <v>338</v>
      </c>
      <c r="J2" s="3" t="s">
        <v>5</v>
      </c>
      <c r="K2" s="3" t="s">
        <v>339</v>
      </c>
      <c r="L2" s="3" t="s">
        <v>6</v>
      </c>
      <c r="M2" s="3" t="s">
        <v>340</v>
      </c>
      <c r="N2" s="3" t="s">
        <v>7</v>
      </c>
      <c r="O2" s="3" t="s">
        <v>8</v>
      </c>
      <c r="P2" s="3" t="s">
        <v>9</v>
      </c>
      <c r="Q2" s="3" t="s">
        <v>341</v>
      </c>
      <c r="R2" s="3" t="s">
        <v>10</v>
      </c>
      <c r="S2" s="3" t="s">
        <v>940</v>
      </c>
      <c r="T2" s="3" t="s">
        <v>11</v>
      </c>
      <c r="U2" s="3" t="s">
        <v>342</v>
      </c>
      <c r="V2" s="3" t="s">
        <v>12</v>
      </c>
      <c r="W2" s="3" t="s">
        <v>343</v>
      </c>
      <c r="X2" s="3" t="s">
        <v>13</v>
      </c>
      <c r="Y2" s="3" t="s">
        <v>346</v>
      </c>
      <c r="Z2" s="3" t="s">
        <v>14</v>
      </c>
      <c r="AA2" s="3" t="s">
        <v>345</v>
      </c>
      <c r="AB2" s="3" t="s">
        <v>15</v>
      </c>
      <c r="AC2" s="3" t="s">
        <v>346</v>
      </c>
      <c r="AD2" s="3" t="s">
        <v>16</v>
      </c>
      <c r="AE2" s="3" t="s">
        <v>347</v>
      </c>
      <c r="AF2" s="3" t="s">
        <v>17</v>
      </c>
      <c r="AG2" s="3" t="s">
        <v>341</v>
      </c>
      <c r="AH2" s="3" t="s">
        <v>348</v>
      </c>
      <c r="AI2" s="3" t="s">
        <v>348</v>
      </c>
      <c r="AJ2" s="3" t="s">
        <v>348</v>
      </c>
      <c r="AK2" s="3" t="s">
        <v>348</v>
      </c>
      <c r="AL2" s="3" t="s">
        <v>348</v>
      </c>
      <c r="AM2" s="3" t="s">
        <v>348</v>
      </c>
      <c r="AN2" s="3" t="s">
        <v>348</v>
      </c>
      <c r="AO2" s="3" t="s">
        <v>348</v>
      </c>
      <c r="AP2" s="3" t="s">
        <v>348</v>
      </c>
      <c r="AQ2" s="3" t="s">
        <v>348</v>
      </c>
      <c r="AR2" s="3" t="s">
        <v>348</v>
      </c>
      <c r="AS2" s="3" t="s">
        <v>348</v>
      </c>
      <c r="AT2" s="3" t="s">
        <v>348</v>
      </c>
      <c r="AU2" s="3" t="s">
        <v>348</v>
      </c>
      <c r="AV2" s="3" t="s">
        <v>348</v>
      </c>
      <c r="AW2" s="3" t="s">
        <v>348</v>
      </c>
      <c r="AX2" s="3" t="s">
        <v>348</v>
      </c>
      <c r="AY2" s="3" t="s">
        <v>348</v>
      </c>
      <c r="AZ2" s="3" t="s">
        <v>348</v>
      </c>
      <c r="BA2" s="3" t="s">
        <v>348</v>
      </c>
      <c r="BB2" s="3" t="s">
        <v>348</v>
      </c>
      <c r="BC2" s="3" t="s">
        <v>348</v>
      </c>
      <c r="BD2" s="3" t="s">
        <v>348</v>
      </c>
      <c r="BE2" s="3" t="s">
        <v>348</v>
      </c>
      <c r="BF2" s="3" t="s">
        <v>348</v>
      </c>
      <c r="BG2" s="3" t="s">
        <v>348</v>
      </c>
      <c r="BH2" s="3" t="s">
        <v>348</v>
      </c>
    </row>
    <row r="3" spans="1:60" x14ac:dyDescent="0.3">
      <c r="A3" s="3" t="s">
        <v>2069</v>
      </c>
      <c r="B3" s="3" t="s">
        <v>2070</v>
      </c>
      <c r="C3" s="3" t="s">
        <v>1764</v>
      </c>
      <c r="D3" s="3" t="s">
        <v>1</v>
      </c>
      <c r="E3" s="3" t="s">
        <v>351</v>
      </c>
      <c r="F3" s="3" t="s">
        <v>1766</v>
      </c>
      <c r="G3" s="3" t="s">
        <v>1767</v>
      </c>
      <c r="H3" s="3" t="s">
        <v>1768</v>
      </c>
      <c r="I3" s="3" t="s">
        <v>2071</v>
      </c>
      <c r="J3" s="3" t="s">
        <v>1769</v>
      </c>
      <c r="K3" s="3" t="s">
        <v>2072</v>
      </c>
      <c r="L3" s="3" t="s">
        <v>1770</v>
      </c>
      <c r="M3" s="3" t="s">
        <v>1771</v>
      </c>
      <c r="N3" s="3" t="s">
        <v>1772</v>
      </c>
      <c r="O3" s="3" t="s">
        <v>1773</v>
      </c>
      <c r="P3" s="3" t="s">
        <v>1774</v>
      </c>
      <c r="Q3" s="3" t="s">
        <v>1775</v>
      </c>
      <c r="R3" s="3" t="s">
        <v>1776</v>
      </c>
      <c r="S3" s="3" t="s">
        <v>2073</v>
      </c>
      <c r="T3" s="3" t="s">
        <v>1777</v>
      </c>
      <c r="U3" s="3" t="s">
        <v>1778</v>
      </c>
      <c r="V3" s="3" t="s">
        <v>1779</v>
      </c>
      <c r="W3" s="3" t="s">
        <v>2074</v>
      </c>
      <c r="X3" s="3" t="s">
        <v>1780</v>
      </c>
      <c r="Y3" s="3" t="s">
        <v>1781</v>
      </c>
      <c r="Z3" s="3" t="s">
        <v>1782</v>
      </c>
      <c r="AA3" s="3" t="s">
        <v>1813</v>
      </c>
      <c r="AB3" s="3" t="s">
        <v>1783</v>
      </c>
      <c r="AC3" s="3" t="s">
        <v>1784</v>
      </c>
      <c r="AD3" s="3" t="s">
        <v>1785</v>
      </c>
      <c r="AE3" s="3" t="s">
        <v>2075</v>
      </c>
      <c r="AF3" s="3" t="s">
        <v>1786</v>
      </c>
      <c r="AG3" s="3" t="s">
        <v>1787</v>
      </c>
      <c r="AH3" s="3" t="s">
        <v>1788</v>
      </c>
      <c r="AI3" s="3" t="s">
        <v>2076</v>
      </c>
      <c r="AJ3" s="3" t="s">
        <v>1789</v>
      </c>
      <c r="AK3" s="3" t="s">
        <v>348</v>
      </c>
      <c r="AL3" s="3" t="s">
        <v>348</v>
      </c>
      <c r="AM3" s="3" t="s">
        <v>348</v>
      </c>
      <c r="AN3" s="3" t="s">
        <v>348</v>
      </c>
      <c r="AO3" s="3" t="s">
        <v>348</v>
      </c>
      <c r="AP3" s="3" t="s">
        <v>348</v>
      </c>
      <c r="AQ3" s="3" t="s">
        <v>348</v>
      </c>
      <c r="AR3" s="3" t="s">
        <v>348</v>
      </c>
      <c r="AS3" s="3" t="s">
        <v>348</v>
      </c>
      <c r="AT3" s="3" t="s">
        <v>348</v>
      </c>
      <c r="AU3" s="3" t="s">
        <v>348</v>
      </c>
      <c r="AV3" s="3" t="s">
        <v>348</v>
      </c>
      <c r="AW3" s="3" t="s">
        <v>348</v>
      </c>
      <c r="AX3" s="3" t="s">
        <v>348</v>
      </c>
      <c r="AY3" s="3" t="s">
        <v>348</v>
      </c>
      <c r="AZ3" s="3" t="s">
        <v>348</v>
      </c>
      <c r="BA3" s="3" t="s">
        <v>348</v>
      </c>
      <c r="BB3" s="3" t="s">
        <v>348</v>
      </c>
      <c r="BC3" s="3" t="s">
        <v>348</v>
      </c>
      <c r="BD3" s="3" t="s">
        <v>348</v>
      </c>
      <c r="BE3" s="3" t="s">
        <v>348</v>
      </c>
      <c r="BF3" s="3" t="s">
        <v>348</v>
      </c>
      <c r="BG3" s="3" t="s">
        <v>348</v>
      </c>
      <c r="BH3" s="3" t="s">
        <v>348</v>
      </c>
    </row>
    <row r="4" spans="1:60" x14ac:dyDescent="0.3">
      <c r="A4" s="3" t="s">
        <v>2077</v>
      </c>
      <c r="B4" s="3" t="s">
        <v>2078</v>
      </c>
      <c r="C4" s="3" t="s">
        <v>1764</v>
      </c>
      <c r="D4" s="3" t="s">
        <v>1</v>
      </c>
      <c r="E4" s="3" t="s">
        <v>356</v>
      </c>
      <c r="F4" s="3" t="s">
        <v>1790</v>
      </c>
      <c r="G4" s="3" t="s">
        <v>1791</v>
      </c>
      <c r="H4" s="3" t="s">
        <v>1768</v>
      </c>
      <c r="I4" s="3" t="s">
        <v>2071</v>
      </c>
      <c r="J4" s="3" t="s">
        <v>1769</v>
      </c>
      <c r="K4" s="3" t="s">
        <v>2072</v>
      </c>
      <c r="L4" s="3" t="s">
        <v>1792</v>
      </c>
      <c r="M4" s="3" t="s">
        <v>1771</v>
      </c>
      <c r="N4" s="3" t="s">
        <v>1772</v>
      </c>
      <c r="O4" s="3" t="s">
        <v>1773</v>
      </c>
      <c r="P4" s="3" t="s">
        <v>1774</v>
      </c>
      <c r="Q4" s="3" t="s">
        <v>1781</v>
      </c>
      <c r="R4" s="3" t="s">
        <v>1782</v>
      </c>
      <c r="S4" s="3" t="s">
        <v>1813</v>
      </c>
      <c r="T4" s="3" t="s">
        <v>1783</v>
      </c>
      <c r="U4" s="3" t="s">
        <v>1784</v>
      </c>
      <c r="V4" s="3" t="s">
        <v>1785</v>
      </c>
      <c r="W4" s="3" t="s">
        <v>2075</v>
      </c>
      <c r="X4" s="3" t="s">
        <v>1786</v>
      </c>
      <c r="Y4" s="3" t="s">
        <v>1787</v>
      </c>
      <c r="Z4" s="3" t="s">
        <v>1788</v>
      </c>
      <c r="AA4" s="3" t="s">
        <v>2076</v>
      </c>
      <c r="AB4" s="3" t="s">
        <v>1793</v>
      </c>
      <c r="AC4" s="3" t="s">
        <v>1794</v>
      </c>
      <c r="AD4" s="3" t="s">
        <v>1795</v>
      </c>
      <c r="AE4" s="3" t="s">
        <v>2079</v>
      </c>
      <c r="AF4" s="3" t="s">
        <v>1796</v>
      </c>
      <c r="AG4" s="3" t="s">
        <v>1797</v>
      </c>
      <c r="AH4" s="3" t="s">
        <v>1798</v>
      </c>
      <c r="AI4" s="3" t="s">
        <v>2080</v>
      </c>
      <c r="AJ4" s="3" t="s">
        <v>1799</v>
      </c>
      <c r="AK4" s="3" t="s">
        <v>1800</v>
      </c>
      <c r="AL4" s="3" t="s">
        <v>1801</v>
      </c>
      <c r="AM4" s="3" t="s">
        <v>2081</v>
      </c>
      <c r="AN4" s="3" t="s">
        <v>1802</v>
      </c>
      <c r="AO4" s="3" t="s">
        <v>1803</v>
      </c>
      <c r="AP4" s="3" t="s">
        <v>1804</v>
      </c>
      <c r="AQ4" s="3" t="s">
        <v>2082</v>
      </c>
      <c r="AR4" s="3" t="s">
        <v>1805</v>
      </c>
      <c r="AS4" s="3" t="s">
        <v>1806</v>
      </c>
      <c r="AT4" s="3" t="s">
        <v>1807</v>
      </c>
      <c r="AU4" s="3" t="s">
        <v>1829</v>
      </c>
      <c r="AV4" s="3" t="s">
        <v>1808</v>
      </c>
      <c r="AW4" s="3" t="s">
        <v>348</v>
      </c>
      <c r="AX4" s="3" t="s">
        <v>348</v>
      </c>
      <c r="AY4" s="3" t="s">
        <v>348</v>
      </c>
      <c r="AZ4" s="3" t="s">
        <v>348</v>
      </c>
      <c r="BA4" s="3" t="s">
        <v>348</v>
      </c>
      <c r="BB4" s="3" t="s">
        <v>348</v>
      </c>
      <c r="BC4" s="3" t="s">
        <v>348</v>
      </c>
      <c r="BD4" s="3" t="s">
        <v>348</v>
      </c>
      <c r="BE4" s="3" t="s">
        <v>348</v>
      </c>
      <c r="BF4" s="3" t="s">
        <v>348</v>
      </c>
      <c r="BG4" s="3" t="s">
        <v>348</v>
      </c>
      <c r="BH4" s="3" t="s">
        <v>348</v>
      </c>
    </row>
    <row r="5" spans="1:60" x14ac:dyDescent="0.3">
      <c r="A5" s="3" t="s">
        <v>2083</v>
      </c>
      <c r="B5" s="3" t="s">
        <v>2084</v>
      </c>
      <c r="C5" s="3" t="s">
        <v>1764</v>
      </c>
      <c r="D5" s="3" t="s">
        <v>1</v>
      </c>
      <c r="E5" s="3" t="s">
        <v>343</v>
      </c>
      <c r="F5" s="3" t="s">
        <v>1790</v>
      </c>
      <c r="G5" s="3" t="s">
        <v>1791</v>
      </c>
      <c r="H5" s="3" t="s">
        <v>1809</v>
      </c>
      <c r="I5" s="3" t="s">
        <v>2085</v>
      </c>
      <c r="J5" s="3" t="s">
        <v>1810</v>
      </c>
      <c r="K5" s="3" t="s">
        <v>2086</v>
      </c>
      <c r="L5" s="3" t="s">
        <v>1811</v>
      </c>
      <c r="M5" s="3" t="s">
        <v>1812</v>
      </c>
      <c r="N5" s="3" t="s">
        <v>1782</v>
      </c>
      <c r="O5" s="3" t="s">
        <v>1813</v>
      </c>
      <c r="P5" s="3" t="s">
        <v>1783</v>
      </c>
      <c r="Q5" s="3" t="s">
        <v>1794</v>
      </c>
      <c r="R5" s="3" t="s">
        <v>1795</v>
      </c>
      <c r="S5" s="3" t="s">
        <v>2079</v>
      </c>
      <c r="T5" s="3" t="s">
        <v>1796</v>
      </c>
      <c r="U5" s="3" t="s">
        <v>1797</v>
      </c>
      <c r="V5" s="3" t="s">
        <v>1798</v>
      </c>
      <c r="W5" s="3" t="s">
        <v>2080</v>
      </c>
      <c r="X5" s="3" t="s">
        <v>1799</v>
      </c>
      <c r="Y5" s="3" t="s">
        <v>1800</v>
      </c>
      <c r="Z5" s="3" t="s">
        <v>1801</v>
      </c>
      <c r="AA5" s="3" t="s">
        <v>2081</v>
      </c>
      <c r="AB5" s="3" t="s">
        <v>1802</v>
      </c>
      <c r="AC5" s="3" t="s">
        <v>1806</v>
      </c>
      <c r="AD5" s="3" t="s">
        <v>1807</v>
      </c>
      <c r="AE5" s="3" t="s">
        <v>1829</v>
      </c>
      <c r="AF5" s="3" t="s">
        <v>1814</v>
      </c>
      <c r="AG5" s="3" t="s">
        <v>1815</v>
      </c>
      <c r="AH5" s="3" t="s">
        <v>1816</v>
      </c>
      <c r="AI5" s="3" t="s">
        <v>1845</v>
      </c>
      <c r="AJ5" s="3" t="s">
        <v>1817</v>
      </c>
      <c r="AK5" s="3" t="s">
        <v>1818</v>
      </c>
      <c r="AL5" s="3" t="s">
        <v>1798</v>
      </c>
      <c r="AM5" s="3" t="s">
        <v>2080</v>
      </c>
      <c r="AN5" s="3" t="s">
        <v>1799</v>
      </c>
      <c r="AO5" s="3" t="s">
        <v>1819</v>
      </c>
      <c r="AP5" s="3" t="s">
        <v>1820</v>
      </c>
      <c r="AQ5" s="3" t="s">
        <v>2087</v>
      </c>
      <c r="AR5" s="3" t="s">
        <v>1821</v>
      </c>
      <c r="AS5" s="3" t="s">
        <v>1822</v>
      </c>
      <c r="AT5" s="3" t="s">
        <v>1823</v>
      </c>
      <c r="AU5" s="3" t="s">
        <v>1921</v>
      </c>
      <c r="AV5" s="3" t="s">
        <v>1824</v>
      </c>
      <c r="AW5" s="3" t="s">
        <v>348</v>
      </c>
      <c r="AX5" s="3" t="s">
        <v>348</v>
      </c>
      <c r="AY5" s="3" t="s">
        <v>348</v>
      </c>
      <c r="AZ5" s="3" t="s">
        <v>348</v>
      </c>
      <c r="BA5" s="3" t="s">
        <v>348</v>
      </c>
      <c r="BB5" s="3" t="s">
        <v>348</v>
      </c>
      <c r="BC5" s="3" t="s">
        <v>348</v>
      </c>
      <c r="BD5" s="3" t="s">
        <v>348</v>
      </c>
      <c r="BE5" s="3" t="s">
        <v>348</v>
      </c>
      <c r="BF5" s="3" t="s">
        <v>348</v>
      </c>
      <c r="BG5" s="3" t="s">
        <v>348</v>
      </c>
      <c r="BH5" s="3" t="s">
        <v>348</v>
      </c>
    </row>
    <row r="6" spans="1:60" x14ac:dyDescent="0.3">
      <c r="A6" s="3" t="s">
        <v>2088</v>
      </c>
      <c r="B6" s="3" t="s">
        <v>2089</v>
      </c>
      <c r="C6" s="3" t="s">
        <v>1764</v>
      </c>
      <c r="D6" s="3" t="s">
        <v>1</v>
      </c>
      <c r="E6" s="3" t="s">
        <v>362</v>
      </c>
      <c r="F6" s="3" t="s">
        <v>1825</v>
      </c>
      <c r="G6" s="3" t="s">
        <v>1826</v>
      </c>
      <c r="H6" s="3" t="s">
        <v>1809</v>
      </c>
      <c r="I6" s="3" t="s">
        <v>2085</v>
      </c>
      <c r="J6" s="3" t="s">
        <v>1810</v>
      </c>
      <c r="K6" s="3" t="s">
        <v>2086</v>
      </c>
      <c r="L6" s="3" t="s">
        <v>1827</v>
      </c>
      <c r="M6" s="3" t="s">
        <v>1828</v>
      </c>
      <c r="N6" s="3" t="s">
        <v>1807</v>
      </c>
      <c r="O6" s="3" t="s">
        <v>1829</v>
      </c>
      <c r="P6" s="3" t="s">
        <v>1814</v>
      </c>
      <c r="Q6" s="3" t="s">
        <v>1815</v>
      </c>
      <c r="R6" s="3" t="s">
        <v>1816</v>
      </c>
      <c r="S6" s="3" t="s">
        <v>1845</v>
      </c>
      <c r="T6" s="3" t="s">
        <v>1817</v>
      </c>
      <c r="U6" s="3" t="s">
        <v>1822</v>
      </c>
      <c r="V6" s="3" t="s">
        <v>1823</v>
      </c>
      <c r="W6" s="3" t="s">
        <v>1921</v>
      </c>
      <c r="X6" s="3" t="s">
        <v>1830</v>
      </c>
      <c r="Y6" s="3" t="s">
        <v>1831</v>
      </c>
      <c r="Z6" s="3" t="s">
        <v>1832</v>
      </c>
      <c r="AA6" s="3" t="s">
        <v>2090</v>
      </c>
      <c r="AB6" s="3" t="s">
        <v>1833</v>
      </c>
      <c r="AC6" s="3" t="s">
        <v>1834</v>
      </c>
      <c r="AD6" s="3" t="s">
        <v>1835</v>
      </c>
      <c r="AE6" s="3" t="s">
        <v>2091</v>
      </c>
      <c r="AF6" s="3" t="s">
        <v>1836</v>
      </c>
      <c r="AG6" s="3" t="s">
        <v>1837</v>
      </c>
      <c r="AH6" s="3" t="s">
        <v>1838</v>
      </c>
      <c r="AI6" s="3" t="s">
        <v>2092</v>
      </c>
      <c r="AJ6" s="3" t="s">
        <v>1839</v>
      </c>
      <c r="AK6" s="3" t="s">
        <v>1840</v>
      </c>
      <c r="AL6" s="3" t="s">
        <v>1841</v>
      </c>
      <c r="AM6" s="3" t="s">
        <v>2093</v>
      </c>
      <c r="AN6" s="3" t="s">
        <v>1842</v>
      </c>
      <c r="AO6" s="3" t="s">
        <v>348</v>
      </c>
      <c r="AP6" s="3" t="s">
        <v>348</v>
      </c>
      <c r="AQ6" s="3" t="s">
        <v>348</v>
      </c>
      <c r="AR6" s="3" t="s">
        <v>348</v>
      </c>
      <c r="AS6" s="3" t="s">
        <v>348</v>
      </c>
      <c r="AT6" s="3" t="s">
        <v>348</v>
      </c>
      <c r="AU6" s="3" t="s">
        <v>348</v>
      </c>
      <c r="AV6" s="3" t="s">
        <v>348</v>
      </c>
      <c r="AW6" s="3" t="s">
        <v>348</v>
      </c>
      <c r="AX6" s="3" t="s">
        <v>348</v>
      </c>
      <c r="AY6" s="3" t="s">
        <v>348</v>
      </c>
      <c r="AZ6" s="3" t="s">
        <v>348</v>
      </c>
      <c r="BA6" s="3" t="s">
        <v>348</v>
      </c>
      <c r="BB6" s="3" t="s">
        <v>348</v>
      </c>
      <c r="BC6" s="3" t="s">
        <v>348</v>
      </c>
      <c r="BD6" s="3" t="s">
        <v>348</v>
      </c>
      <c r="BE6" s="3" t="s">
        <v>348</v>
      </c>
      <c r="BF6" s="3" t="s">
        <v>348</v>
      </c>
      <c r="BG6" s="3" t="s">
        <v>348</v>
      </c>
      <c r="BH6" s="3" t="s">
        <v>348</v>
      </c>
    </row>
    <row r="7" spans="1:60" x14ac:dyDescent="0.3">
      <c r="A7" s="3" t="s">
        <v>2094</v>
      </c>
      <c r="B7" s="3" t="s">
        <v>2095</v>
      </c>
      <c r="C7" s="3" t="s">
        <v>1764</v>
      </c>
      <c r="D7" s="3" t="s">
        <v>1</v>
      </c>
      <c r="E7" s="3" t="s">
        <v>346</v>
      </c>
      <c r="F7" s="3" t="s">
        <v>1825</v>
      </c>
      <c r="G7" s="3" t="s">
        <v>1826</v>
      </c>
      <c r="H7" s="3" t="s">
        <v>1809</v>
      </c>
      <c r="I7" s="3" t="s">
        <v>2085</v>
      </c>
      <c r="J7" s="3" t="s">
        <v>1810</v>
      </c>
      <c r="K7" s="3" t="s">
        <v>2086</v>
      </c>
      <c r="L7" s="3" t="s">
        <v>1843</v>
      </c>
      <c r="M7" s="3" t="s">
        <v>1844</v>
      </c>
      <c r="N7" s="3" t="s">
        <v>1816</v>
      </c>
      <c r="O7" s="3" t="s">
        <v>1845</v>
      </c>
      <c r="P7" s="3" t="s">
        <v>1817</v>
      </c>
      <c r="Q7" s="3" t="s">
        <v>1822</v>
      </c>
      <c r="R7" s="3" t="s">
        <v>1823</v>
      </c>
      <c r="S7" s="3" t="s">
        <v>1921</v>
      </c>
      <c r="T7" s="3" t="s">
        <v>1830</v>
      </c>
      <c r="U7" s="3" t="s">
        <v>1834</v>
      </c>
      <c r="V7" s="3" t="s">
        <v>1835</v>
      </c>
      <c r="W7" s="3" t="s">
        <v>2091</v>
      </c>
      <c r="X7" s="3" t="s">
        <v>1836</v>
      </c>
      <c r="Y7" s="3" t="s">
        <v>1837</v>
      </c>
      <c r="Z7" s="3" t="s">
        <v>1838</v>
      </c>
      <c r="AA7" s="3" t="s">
        <v>2092</v>
      </c>
      <c r="AB7" s="3" t="s">
        <v>1839</v>
      </c>
      <c r="AC7" s="3" t="s">
        <v>1840</v>
      </c>
      <c r="AD7" s="3" t="s">
        <v>1841</v>
      </c>
      <c r="AE7" s="3" t="s">
        <v>2093</v>
      </c>
      <c r="AF7" s="3" t="s">
        <v>1846</v>
      </c>
      <c r="AG7" s="3" t="s">
        <v>1847</v>
      </c>
      <c r="AH7" s="3" t="s">
        <v>1848</v>
      </c>
      <c r="AI7" s="3" t="s">
        <v>2096</v>
      </c>
      <c r="AJ7" s="3" t="s">
        <v>1849</v>
      </c>
      <c r="AK7" s="3" t="s">
        <v>1850</v>
      </c>
      <c r="AL7" s="3" t="s">
        <v>1851</v>
      </c>
      <c r="AM7" s="3" t="s">
        <v>2097</v>
      </c>
      <c r="AN7" s="3" t="s">
        <v>1852</v>
      </c>
      <c r="AO7" s="3" t="s">
        <v>1853</v>
      </c>
      <c r="AP7" s="3" t="s">
        <v>1854</v>
      </c>
      <c r="AQ7" s="3" t="s">
        <v>2098</v>
      </c>
      <c r="AR7" s="3" t="s">
        <v>1855</v>
      </c>
      <c r="AS7" s="3" t="s">
        <v>1856</v>
      </c>
      <c r="AT7" s="3" t="s">
        <v>1857</v>
      </c>
      <c r="AU7" s="3" t="s">
        <v>2099</v>
      </c>
      <c r="AV7" s="3" t="s">
        <v>1858</v>
      </c>
      <c r="AW7" s="3" t="s">
        <v>1859</v>
      </c>
      <c r="AX7" s="3" t="s">
        <v>1838</v>
      </c>
      <c r="AY7" s="3" t="s">
        <v>2092</v>
      </c>
      <c r="AZ7" s="3" t="s">
        <v>1839</v>
      </c>
      <c r="BA7" s="3" t="s">
        <v>1860</v>
      </c>
      <c r="BB7" s="3" t="s">
        <v>1823</v>
      </c>
      <c r="BC7" s="3" t="s">
        <v>1921</v>
      </c>
      <c r="BD7" s="3" t="s">
        <v>1830</v>
      </c>
      <c r="BE7" s="3" t="s">
        <v>1850</v>
      </c>
      <c r="BF7" s="3" t="s">
        <v>1823</v>
      </c>
      <c r="BG7" s="3" t="s">
        <v>1921</v>
      </c>
      <c r="BH7" s="3" t="s">
        <v>1824</v>
      </c>
    </row>
    <row r="8" spans="1:60" x14ac:dyDescent="0.3">
      <c r="A8" s="3" t="s">
        <v>2100</v>
      </c>
      <c r="B8" s="3" t="s">
        <v>2101</v>
      </c>
      <c r="C8" s="3" t="s">
        <v>1764</v>
      </c>
      <c r="D8" s="3" t="s">
        <v>1</v>
      </c>
      <c r="E8" s="3" t="s">
        <v>340</v>
      </c>
      <c r="F8" s="3" t="s">
        <v>1861</v>
      </c>
      <c r="G8" s="3" t="s">
        <v>1862</v>
      </c>
      <c r="H8" s="3" t="s">
        <v>1809</v>
      </c>
      <c r="I8" s="3" t="s">
        <v>2085</v>
      </c>
      <c r="J8" s="3" t="s">
        <v>1810</v>
      </c>
      <c r="K8" s="3" t="s">
        <v>2086</v>
      </c>
      <c r="L8" s="3" t="s">
        <v>1863</v>
      </c>
      <c r="M8" s="3" t="s">
        <v>1844</v>
      </c>
      <c r="N8" s="3" t="s">
        <v>1816</v>
      </c>
      <c r="O8" s="3" t="s">
        <v>1845</v>
      </c>
      <c r="P8" s="3" t="s">
        <v>1817</v>
      </c>
      <c r="Q8" s="3" t="s">
        <v>1822</v>
      </c>
      <c r="R8" s="3" t="s">
        <v>1823</v>
      </c>
      <c r="S8" s="3" t="s">
        <v>1921</v>
      </c>
      <c r="T8" s="3" t="s">
        <v>1830</v>
      </c>
      <c r="U8" s="3" t="s">
        <v>1834</v>
      </c>
      <c r="V8" s="3" t="s">
        <v>1835</v>
      </c>
      <c r="W8" s="3" t="s">
        <v>2091</v>
      </c>
      <c r="X8" s="3" t="s">
        <v>1836</v>
      </c>
      <c r="Y8" s="3" t="s">
        <v>1840</v>
      </c>
      <c r="Z8" s="3" t="s">
        <v>1841</v>
      </c>
      <c r="AA8" s="3" t="s">
        <v>2093</v>
      </c>
      <c r="AB8" s="3" t="s">
        <v>1846</v>
      </c>
      <c r="AC8" s="3" t="s">
        <v>1847</v>
      </c>
      <c r="AD8" s="3" t="s">
        <v>1848</v>
      </c>
      <c r="AE8" s="3" t="s">
        <v>2096</v>
      </c>
      <c r="AF8" s="3" t="s">
        <v>1849</v>
      </c>
      <c r="AG8" s="3" t="s">
        <v>1850</v>
      </c>
      <c r="AH8" s="3" t="s">
        <v>1851</v>
      </c>
      <c r="AI8" s="3" t="s">
        <v>2097</v>
      </c>
      <c r="AJ8" s="3" t="s">
        <v>1852</v>
      </c>
      <c r="AK8" s="3" t="s">
        <v>1856</v>
      </c>
      <c r="AL8" s="3" t="s">
        <v>1857</v>
      </c>
      <c r="AM8" s="3" t="s">
        <v>2099</v>
      </c>
      <c r="AN8" s="3" t="s">
        <v>1858</v>
      </c>
      <c r="AO8" s="3" t="s">
        <v>1850</v>
      </c>
      <c r="AP8" s="3" t="s">
        <v>1823</v>
      </c>
      <c r="AQ8" s="3" t="s">
        <v>1921</v>
      </c>
      <c r="AR8" s="3" t="s">
        <v>1830</v>
      </c>
      <c r="AS8" s="3" t="s">
        <v>1864</v>
      </c>
      <c r="AT8" s="3" t="s">
        <v>1865</v>
      </c>
      <c r="AU8" s="3" t="s">
        <v>2102</v>
      </c>
      <c r="AV8" s="3" t="s">
        <v>1866</v>
      </c>
      <c r="AW8" s="3" t="s">
        <v>1867</v>
      </c>
      <c r="AX8" s="3" t="s">
        <v>1868</v>
      </c>
      <c r="AY8" s="3" t="s">
        <v>2103</v>
      </c>
      <c r="AZ8" s="3" t="s">
        <v>1869</v>
      </c>
      <c r="BA8" s="3" t="s">
        <v>1870</v>
      </c>
      <c r="BB8" s="3" t="s">
        <v>1857</v>
      </c>
      <c r="BC8" s="3" t="s">
        <v>2099</v>
      </c>
      <c r="BD8" s="3" t="s">
        <v>1858</v>
      </c>
      <c r="BE8" s="3" t="s">
        <v>1871</v>
      </c>
      <c r="BF8" s="3" t="s">
        <v>1857</v>
      </c>
      <c r="BG8" s="3" t="s">
        <v>2099</v>
      </c>
      <c r="BH8" s="3" t="s">
        <v>1872</v>
      </c>
    </row>
    <row r="9" spans="1:60" x14ac:dyDescent="0.3">
      <c r="A9" s="3" t="s">
        <v>2104</v>
      </c>
      <c r="B9" s="3" t="s">
        <v>2105</v>
      </c>
      <c r="C9" s="3" t="s">
        <v>1764</v>
      </c>
      <c r="D9" s="3" t="s">
        <v>1</v>
      </c>
      <c r="E9" s="3" t="s">
        <v>372</v>
      </c>
      <c r="F9" s="3" t="s">
        <v>1861</v>
      </c>
      <c r="G9" s="3" t="s">
        <v>1862</v>
      </c>
      <c r="H9" s="3" t="s">
        <v>1809</v>
      </c>
      <c r="I9" s="3" t="s">
        <v>2085</v>
      </c>
      <c r="J9" s="3" t="s">
        <v>1810</v>
      </c>
      <c r="K9" s="3" t="s">
        <v>2086</v>
      </c>
      <c r="L9" s="3" t="s">
        <v>1873</v>
      </c>
      <c r="M9" s="3" t="s">
        <v>1844</v>
      </c>
      <c r="N9" s="3" t="s">
        <v>1816</v>
      </c>
      <c r="O9" s="3" t="s">
        <v>1845</v>
      </c>
      <c r="P9" s="3" t="s">
        <v>1817</v>
      </c>
      <c r="Q9" s="3" t="s">
        <v>1822</v>
      </c>
      <c r="R9" s="3" t="s">
        <v>1823</v>
      </c>
      <c r="S9" s="3" t="s">
        <v>1921</v>
      </c>
      <c r="T9" s="3" t="s">
        <v>1830</v>
      </c>
      <c r="U9" s="3" t="s">
        <v>1834</v>
      </c>
      <c r="V9" s="3" t="s">
        <v>1835</v>
      </c>
      <c r="W9" s="3" t="s">
        <v>2091</v>
      </c>
      <c r="X9" s="3" t="s">
        <v>1836</v>
      </c>
      <c r="Y9" s="3" t="s">
        <v>1840</v>
      </c>
      <c r="Z9" s="3" t="s">
        <v>1841</v>
      </c>
      <c r="AA9" s="3" t="s">
        <v>2093</v>
      </c>
      <c r="AB9" s="3" t="s">
        <v>1846</v>
      </c>
      <c r="AC9" s="3" t="s">
        <v>1847</v>
      </c>
      <c r="AD9" s="3" t="s">
        <v>1848</v>
      </c>
      <c r="AE9" s="3" t="s">
        <v>2096</v>
      </c>
      <c r="AF9" s="3" t="s">
        <v>1849</v>
      </c>
      <c r="AG9" s="3" t="s">
        <v>1850</v>
      </c>
      <c r="AH9" s="3" t="s">
        <v>1851</v>
      </c>
      <c r="AI9" s="3" t="s">
        <v>2097</v>
      </c>
      <c r="AJ9" s="3" t="s">
        <v>1852</v>
      </c>
      <c r="AK9" s="3" t="s">
        <v>1850</v>
      </c>
      <c r="AL9" s="3" t="s">
        <v>1823</v>
      </c>
      <c r="AM9" s="3" t="s">
        <v>1921</v>
      </c>
      <c r="AN9" s="3" t="s">
        <v>1830</v>
      </c>
      <c r="AO9" s="3" t="s">
        <v>1864</v>
      </c>
      <c r="AP9" s="3" t="s">
        <v>1865</v>
      </c>
      <c r="AQ9" s="3" t="s">
        <v>2102</v>
      </c>
      <c r="AR9" s="3" t="s">
        <v>1866</v>
      </c>
      <c r="AS9" s="3" t="s">
        <v>1867</v>
      </c>
      <c r="AT9" s="3" t="s">
        <v>1868</v>
      </c>
      <c r="AU9" s="3" t="s">
        <v>2103</v>
      </c>
      <c r="AV9" s="3" t="s">
        <v>1869</v>
      </c>
      <c r="AW9" s="3" t="s">
        <v>1871</v>
      </c>
      <c r="AX9" s="3" t="s">
        <v>1857</v>
      </c>
      <c r="AY9" s="3" t="s">
        <v>2099</v>
      </c>
      <c r="AZ9" s="3" t="s">
        <v>1858</v>
      </c>
      <c r="BA9" s="3" t="s">
        <v>1874</v>
      </c>
      <c r="BB9" s="3" t="s">
        <v>1875</v>
      </c>
      <c r="BC9" s="3" t="s">
        <v>2106</v>
      </c>
      <c r="BD9" s="3" t="s">
        <v>1876</v>
      </c>
      <c r="BE9" s="3" t="s">
        <v>1877</v>
      </c>
      <c r="BF9" s="3" t="s">
        <v>1878</v>
      </c>
      <c r="BG9" s="3" t="s">
        <v>2107</v>
      </c>
      <c r="BH9" s="3" t="s">
        <v>1879</v>
      </c>
    </row>
    <row r="10" spans="1:60" x14ac:dyDescent="0.3">
      <c r="A10" s="3" t="s">
        <v>2108</v>
      </c>
      <c r="B10" s="3" t="s">
        <v>2109</v>
      </c>
      <c r="C10" s="3" t="s">
        <v>1764</v>
      </c>
      <c r="D10" s="3" t="s">
        <v>1</v>
      </c>
      <c r="E10" s="3" t="s">
        <v>344</v>
      </c>
      <c r="F10" s="3" t="s">
        <v>1861</v>
      </c>
      <c r="G10" s="3" t="s">
        <v>1862</v>
      </c>
      <c r="H10" s="3" t="s">
        <v>1809</v>
      </c>
      <c r="I10" s="3" t="s">
        <v>2085</v>
      </c>
      <c r="J10" s="3" t="s">
        <v>1810</v>
      </c>
      <c r="K10" s="3" t="s">
        <v>2086</v>
      </c>
      <c r="L10" s="3" t="s">
        <v>1880</v>
      </c>
      <c r="M10" s="3" t="s">
        <v>1844</v>
      </c>
      <c r="N10" s="3" t="s">
        <v>1816</v>
      </c>
      <c r="O10" s="3" t="s">
        <v>1845</v>
      </c>
      <c r="P10" s="3" t="s">
        <v>1817</v>
      </c>
      <c r="Q10" s="3" t="s">
        <v>1822</v>
      </c>
      <c r="R10" s="3" t="s">
        <v>1823</v>
      </c>
      <c r="S10" s="3" t="s">
        <v>1921</v>
      </c>
      <c r="T10" s="3" t="s">
        <v>1830</v>
      </c>
      <c r="U10" s="3" t="s">
        <v>1840</v>
      </c>
      <c r="V10" s="3" t="s">
        <v>1841</v>
      </c>
      <c r="W10" s="3" t="s">
        <v>2093</v>
      </c>
      <c r="X10" s="3" t="s">
        <v>1846</v>
      </c>
      <c r="Y10" s="3" t="s">
        <v>1850</v>
      </c>
      <c r="Z10" s="3" t="s">
        <v>1823</v>
      </c>
      <c r="AA10" s="3" t="s">
        <v>1921</v>
      </c>
      <c r="AB10" s="3" t="s">
        <v>1830</v>
      </c>
      <c r="AC10" s="3" t="s">
        <v>1864</v>
      </c>
      <c r="AD10" s="3" t="s">
        <v>1865</v>
      </c>
      <c r="AE10" s="3" t="s">
        <v>2102</v>
      </c>
      <c r="AF10" s="3" t="s">
        <v>1866</v>
      </c>
      <c r="AG10" s="3" t="s">
        <v>1867</v>
      </c>
      <c r="AH10" s="3" t="s">
        <v>1868</v>
      </c>
      <c r="AI10" s="3" t="s">
        <v>2103</v>
      </c>
      <c r="AJ10" s="3" t="s">
        <v>1869</v>
      </c>
      <c r="AK10" s="3" t="s">
        <v>1871</v>
      </c>
      <c r="AL10" s="3" t="s">
        <v>1857</v>
      </c>
      <c r="AM10" s="3" t="s">
        <v>2099</v>
      </c>
      <c r="AN10" s="3" t="s">
        <v>1858</v>
      </c>
      <c r="AO10" s="3" t="s">
        <v>1874</v>
      </c>
      <c r="AP10" s="3" t="s">
        <v>1875</v>
      </c>
      <c r="AQ10" s="3" t="s">
        <v>2106</v>
      </c>
      <c r="AR10" s="3" t="s">
        <v>1876</v>
      </c>
      <c r="AS10" s="3" t="s">
        <v>1881</v>
      </c>
      <c r="AT10" s="3" t="s">
        <v>1882</v>
      </c>
      <c r="AU10" s="3" t="s">
        <v>1954</v>
      </c>
      <c r="AV10" s="3" t="s">
        <v>1883</v>
      </c>
      <c r="AW10" s="3" t="s">
        <v>1881</v>
      </c>
      <c r="AX10" s="3" t="s">
        <v>1884</v>
      </c>
      <c r="AY10" s="3" t="s">
        <v>2110</v>
      </c>
      <c r="AZ10" s="3" t="s">
        <v>1885</v>
      </c>
      <c r="BA10" s="3" t="s">
        <v>1886</v>
      </c>
      <c r="BB10" s="3" t="s">
        <v>1887</v>
      </c>
      <c r="BC10" s="3" t="s">
        <v>2111</v>
      </c>
      <c r="BD10" s="3" t="s">
        <v>1888</v>
      </c>
      <c r="BE10" s="3" t="s">
        <v>1881</v>
      </c>
      <c r="BF10" s="3" t="s">
        <v>1889</v>
      </c>
      <c r="BG10" s="3" t="s">
        <v>2112</v>
      </c>
      <c r="BH10" s="3" t="s">
        <v>1890</v>
      </c>
    </row>
    <row r="11" spans="1:60" x14ac:dyDescent="0.3">
      <c r="A11" s="3" t="s">
        <v>2113</v>
      </c>
      <c r="B11" s="3" t="s">
        <v>2114</v>
      </c>
      <c r="C11" s="3" t="s">
        <v>1764</v>
      </c>
      <c r="D11" s="3" t="s">
        <v>1</v>
      </c>
      <c r="E11" s="3" t="s">
        <v>378</v>
      </c>
      <c r="F11" s="3" t="s">
        <v>1861</v>
      </c>
      <c r="G11" s="3" t="s">
        <v>1862</v>
      </c>
      <c r="H11" s="3" t="s">
        <v>1809</v>
      </c>
      <c r="I11" s="3" t="s">
        <v>2085</v>
      </c>
      <c r="J11" s="3" t="s">
        <v>1810</v>
      </c>
      <c r="K11" s="3" t="s">
        <v>2086</v>
      </c>
      <c r="L11" s="3" t="s">
        <v>1891</v>
      </c>
      <c r="M11" s="3" t="s">
        <v>1844</v>
      </c>
      <c r="N11" s="3" t="s">
        <v>1816</v>
      </c>
      <c r="O11" s="3" t="s">
        <v>1845</v>
      </c>
      <c r="P11" s="3" t="s">
        <v>1817</v>
      </c>
      <c r="Q11" s="3" t="s">
        <v>1822</v>
      </c>
      <c r="R11" s="3" t="s">
        <v>1823</v>
      </c>
      <c r="S11" s="3" t="s">
        <v>1921</v>
      </c>
      <c r="T11" s="3" t="s">
        <v>1830</v>
      </c>
      <c r="U11" s="3" t="s">
        <v>1840</v>
      </c>
      <c r="V11" s="3" t="s">
        <v>1841</v>
      </c>
      <c r="W11" s="3" t="s">
        <v>2093</v>
      </c>
      <c r="X11" s="3" t="s">
        <v>1846</v>
      </c>
      <c r="Y11" s="3" t="s">
        <v>1850</v>
      </c>
      <c r="Z11" s="3" t="s">
        <v>1823</v>
      </c>
      <c r="AA11" s="3" t="s">
        <v>1921</v>
      </c>
      <c r="AB11" s="3" t="s">
        <v>1830</v>
      </c>
      <c r="AC11" s="3" t="s">
        <v>1864</v>
      </c>
      <c r="AD11" s="3" t="s">
        <v>1865</v>
      </c>
      <c r="AE11" s="3" t="s">
        <v>2102</v>
      </c>
      <c r="AF11" s="3" t="s">
        <v>1866</v>
      </c>
      <c r="AG11" s="3" t="s">
        <v>1867</v>
      </c>
      <c r="AH11" s="3" t="s">
        <v>1868</v>
      </c>
      <c r="AI11" s="3" t="s">
        <v>2103</v>
      </c>
      <c r="AJ11" s="3" t="s">
        <v>1869</v>
      </c>
      <c r="AK11" s="3" t="s">
        <v>1871</v>
      </c>
      <c r="AL11" s="3" t="s">
        <v>1857</v>
      </c>
      <c r="AM11" s="3" t="s">
        <v>2099</v>
      </c>
      <c r="AN11" s="3" t="s">
        <v>1858</v>
      </c>
      <c r="AO11" s="3" t="s">
        <v>1874</v>
      </c>
      <c r="AP11" s="3" t="s">
        <v>1875</v>
      </c>
      <c r="AQ11" s="3" t="s">
        <v>2106</v>
      </c>
      <c r="AR11" s="3" t="s">
        <v>1876</v>
      </c>
      <c r="AS11" s="3" t="s">
        <v>1881</v>
      </c>
      <c r="AT11" s="3" t="s">
        <v>1882</v>
      </c>
      <c r="AU11" s="3" t="s">
        <v>1954</v>
      </c>
      <c r="AV11" s="3" t="s">
        <v>1883</v>
      </c>
      <c r="AW11" s="3" t="s">
        <v>1881</v>
      </c>
      <c r="AX11" s="3" t="s">
        <v>1884</v>
      </c>
      <c r="AY11" s="3" t="s">
        <v>2110</v>
      </c>
      <c r="AZ11" s="3" t="s">
        <v>1885</v>
      </c>
      <c r="BA11" s="3" t="s">
        <v>1892</v>
      </c>
      <c r="BB11" s="3" t="s">
        <v>1893</v>
      </c>
      <c r="BC11" s="3" t="s">
        <v>2115</v>
      </c>
      <c r="BD11" s="3" t="s">
        <v>1894</v>
      </c>
      <c r="BE11" s="3" t="s">
        <v>1895</v>
      </c>
      <c r="BF11" s="3" t="s">
        <v>1896</v>
      </c>
      <c r="BG11" s="3" t="s">
        <v>2116</v>
      </c>
      <c r="BH11" s="3" t="s">
        <v>1897</v>
      </c>
    </row>
    <row r="12" spans="1:60" x14ac:dyDescent="0.3">
      <c r="A12" s="3" t="s">
        <v>2117</v>
      </c>
      <c r="B12" s="3" t="s">
        <v>2118</v>
      </c>
      <c r="C12" s="3" t="s">
        <v>1764</v>
      </c>
      <c r="D12" s="3" t="s">
        <v>1</v>
      </c>
      <c r="E12" s="3" t="s">
        <v>382</v>
      </c>
      <c r="F12" s="3" t="s">
        <v>1861</v>
      </c>
      <c r="G12" s="3" t="s">
        <v>1862</v>
      </c>
      <c r="H12" s="3" t="s">
        <v>1809</v>
      </c>
      <c r="I12" s="3" t="s">
        <v>2085</v>
      </c>
      <c r="J12" s="3" t="s">
        <v>1810</v>
      </c>
      <c r="K12" s="3" t="s">
        <v>2086</v>
      </c>
      <c r="L12" s="3" t="s">
        <v>1898</v>
      </c>
      <c r="M12" s="3" t="s">
        <v>1844</v>
      </c>
      <c r="N12" s="3" t="s">
        <v>1816</v>
      </c>
      <c r="O12" s="3" t="s">
        <v>1845</v>
      </c>
      <c r="P12" s="3" t="s">
        <v>1817</v>
      </c>
      <c r="Q12" s="3" t="s">
        <v>1822</v>
      </c>
      <c r="R12" s="3" t="s">
        <v>1823</v>
      </c>
      <c r="S12" s="3" t="s">
        <v>1921</v>
      </c>
      <c r="T12" s="3" t="s">
        <v>1830</v>
      </c>
      <c r="U12" s="3" t="s">
        <v>1840</v>
      </c>
      <c r="V12" s="3" t="s">
        <v>1841</v>
      </c>
      <c r="W12" s="3" t="s">
        <v>2093</v>
      </c>
      <c r="X12" s="3" t="s">
        <v>1846</v>
      </c>
      <c r="Y12" s="3" t="s">
        <v>1867</v>
      </c>
      <c r="Z12" s="3" t="s">
        <v>1868</v>
      </c>
      <c r="AA12" s="3" t="s">
        <v>2103</v>
      </c>
      <c r="AB12" s="3" t="s">
        <v>1869</v>
      </c>
      <c r="AC12" s="3" t="s">
        <v>1871</v>
      </c>
      <c r="AD12" s="3" t="s">
        <v>1857</v>
      </c>
      <c r="AE12" s="3" t="s">
        <v>2099</v>
      </c>
      <c r="AF12" s="3" t="s">
        <v>1858</v>
      </c>
      <c r="AG12" s="3" t="s">
        <v>1874</v>
      </c>
      <c r="AH12" s="3" t="s">
        <v>1875</v>
      </c>
      <c r="AI12" s="3" t="s">
        <v>2106</v>
      </c>
      <c r="AJ12" s="3" t="s">
        <v>1876</v>
      </c>
      <c r="AK12" s="3" t="s">
        <v>1881</v>
      </c>
      <c r="AL12" s="3" t="s">
        <v>1882</v>
      </c>
      <c r="AM12" s="3" t="s">
        <v>1954</v>
      </c>
      <c r="AN12" s="3" t="s">
        <v>1883</v>
      </c>
      <c r="AO12" s="3" t="s">
        <v>1881</v>
      </c>
      <c r="AP12" s="3" t="s">
        <v>1884</v>
      </c>
      <c r="AQ12" s="3" t="s">
        <v>2110</v>
      </c>
      <c r="AR12" s="3" t="s">
        <v>1885</v>
      </c>
      <c r="AS12" s="3" t="s">
        <v>1892</v>
      </c>
      <c r="AT12" s="3" t="s">
        <v>1893</v>
      </c>
      <c r="AU12" s="3" t="s">
        <v>2115</v>
      </c>
      <c r="AV12" s="3" t="s">
        <v>1894</v>
      </c>
      <c r="AW12" s="3" t="s">
        <v>1899</v>
      </c>
      <c r="AX12" s="3" t="s">
        <v>1896</v>
      </c>
      <c r="AY12" s="3" t="s">
        <v>2116</v>
      </c>
      <c r="AZ12" s="3" t="s">
        <v>1900</v>
      </c>
      <c r="BA12" s="3" t="s">
        <v>1899</v>
      </c>
      <c r="BB12" s="3" t="s">
        <v>1901</v>
      </c>
      <c r="BC12" s="3" t="s">
        <v>2119</v>
      </c>
      <c r="BD12" s="3" t="s">
        <v>1902</v>
      </c>
      <c r="BE12" s="3" t="s">
        <v>1903</v>
      </c>
      <c r="BF12" s="3" t="s">
        <v>1904</v>
      </c>
      <c r="BG12" s="3" t="s">
        <v>2120</v>
      </c>
      <c r="BH12" s="3" t="s">
        <v>1905</v>
      </c>
    </row>
    <row r="13" spans="1:60" x14ac:dyDescent="0.3">
      <c r="A13" s="3" t="s">
        <v>2121</v>
      </c>
      <c r="B13" s="3" t="s">
        <v>2122</v>
      </c>
      <c r="C13" s="3" t="s">
        <v>1764</v>
      </c>
      <c r="D13" s="3" t="s">
        <v>1</v>
      </c>
      <c r="E13" s="3" t="s">
        <v>386</v>
      </c>
      <c r="F13" s="3" t="s">
        <v>1861</v>
      </c>
      <c r="G13" s="3" t="s">
        <v>1862</v>
      </c>
      <c r="H13" s="3" t="s">
        <v>1906</v>
      </c>
      <c r="I13" s="3" t="s">
        <v>2123</v>
      </c>
      <c r="J13" s="3" t="s">
        <v>1906</v>
      </c>
      <c r="K13" s="3" t="s">
        <v>2124</v>
      </c>
      <c r="L13" s="3" t="s">
        <v>1907</v>
      </c>
      <c r="M13" s="3" t="s">
        <v>1844</v>
      </c>
      <c r="N13" s="3" t="s">
        <v>1816</v>
      </c>
      <c r="O13" s="3" t="s">
        <v>1845</v>
      </c>
      <c r="P13" s="3" t="s">
        <v>1817</v>
      </c>
      <c r="Q13" s="3" t="s">
        <v>1822</v>
      </c>
      <c r="R13" s="3" t="s">
        <v>1823</v>
      </c>
      <c r="S13" s="3" t="s">
        <v>1921</v>
      </c>
      <c r="T13" s="3" t="s">
        <v>1830</v>
      </c>
      <c r="U13" s="3" t="s">
        <v>1840</v>
      </c>
      <c r="V13" s="3" t="s">
        <v>1841</v>
      </c>
      <c r="W13" s="3" t="s">
        <v>2093</v>
      </c>
      <c r="X13" s="3" t="s">
        <v>1846</v>
      </c>
      <c r="Y13" s="3" t="s">
        <v>1867</v>
      </c>
      <c r="Z13" s="3" t="s">
        <v>1868</v>
      </c>
      <c r="AA13" s="3" t="s">
        <v>2103</v>
      </c>
      <c r="AB13" s="3" t="s">
        <v>1869</v>
      </c>
      <c r="AC13" s="3" t="s">
        <v>1881</v>
      </c>
      <c r="AD13" s="3" t="s">
        <v>1882</v>
      </c>
      <c r="AE13" s="3" t="s">
        <v>1954</v>
      </c>
      <c r="AF13" s="3" t="s">
        <v>1883</v>
      </c>
      <c r="AG13" s="3" t="s">
        <v>1892</v>
      </c>
      <c r="AH13" s="3" t="s">
        <v>1893</v>
      </c>
      <c r="AI13" s="3" t="s">
        <v>2115</v>
      </c>
      <c r="AJ13" s="3" t="s">
        <v>1894</v>
      </c>
      <c r="AK13" s="3" t="s">
        <v>1899</v>
      </c>
      <c r="AL13" s="3" t="s">
        <v>1896</v>
      </c>
      <c r="AM13" s="3" t="s">
        <v>2116</v>
      </c>
      <c r="AN13" s="3" t="s">
        <v>1900</v>
      </c>
      <c r="AO13" s="3" t="s">
        <v>1899</v>
      </c>
      <c r="AP13" s="3" t="s">
        <v>1901</v>
      </c>
      <c r="AQ13" s="3" t="s">
        <v>2119</v>
      </c>
      <c r="AR13" s="3" t="s">
        <v>1902</v>
      </c>
      <c r="AS13" s="3" t="s">
        <v>1903</v>
      </c>
      <c r="AT13" s="3" t="s">
        <v>1904</v>
      </c>
      <c r="AU13" s="3" t="s">
        <v>2120</v>
      </c>
      <c r="AV13" s="3" t="s">
        <v>1908</v>
      </c>
      <c r="AW13" s="3" t="s">
        <v>1909</v>
      </c>
      <c r="AX13" s="3" t="s">
        <v>1910</v>
      </c>
      <c r="AY13" s="3" t="s">
        <v>1998</v>
      </c>
      <c r="AZ13" s="3" t="s">
        <v>1911</v>
      </c>
      <c r="BA13" s="3" t="s">
        <v>1909</v>
      </c>
      <c r="BB13" s="3" t="s">
        <v>1912</v>
      </c>
      <c r="BC13" s="3" t="s">
        <v>2125</v>
      </c>
      <c r="BD13" s="3" t="s">
        <v>1913</v>
      </c>
      <c r="BE13" s="3" t="s">
        <v>1914</v>
      </c>
      <c r="BF13" s="3" t="s">
        <v>1915</v>
      </c>
      <c r="BG13" s="3" t="s">
        <v>2126</v>
      </c>
      <c r="BH13" s="3" t="s">
        <v>1916</v>
      </c>
    </row>
    <row r="14" spans="1:60" x14ac:dyDescent="0.3">
      <c r="A14" s="3" t="s">
        <v>2127</v>
      </c>
      <c r="B14" s="3" t="s">
        <v>2128</v>
      </c>
      <c r="C14" s="3" t="s">
        <v>1764</v>
      </c>
      <c r="D14" s="3" t="s">
        <v>1</v>
      </c>
      <c r="E14" s="3" t="s">
        <v>389</v>
      </c>
      <c r="F14" s="3" t="s">
        <v>1917</v>
      </c>
      <c r="G14" s="3" t="s">
        <v>1918</v>
      </c>
      <c r="H14" s="3" t="s">
        <v>1906</v>
      </c>
      <c r="I14" s="3" t="s">
        <v>2123</v>
      </c>
      <c r="J14" s="3" t="s">
        <v>1906</v>
      </c>
      <c r="K14" s="3" t="s">
        <v>2124</v>
      </c>
      <c r="L14" s="3" t="s">
        <v>1919</v>
      </c>
      <c r="M14" s="3" t="s">
        <v>1920</v>
      </c>
      <c r="N14" s="3" t="s">
        <v>1823</v>
      </c>
      <c r="O14" s="3" t="s">
        <v>1921</v>
      </c>
      <c r="P14" s="3" t="s">
        <v>1830</v>
      </c>
      <c r="Q14" s="3" t="s">
        <v>1840</v>
      </c>
      <c r="R14" s="3" t="s">
        <v>1841</v>
      </c>
      <c r="S14" s="3" t="s">
        <v>2093</v>
      </c>
      <c r="T14" s="3" t="s">
        <v>1846</v>
      </c>
      <c r="U14" s="3" t="s">
        <v>1881</v>
      </c>
      <c r="V14" s="3" t="s">
        <v>1882</v>
      </c>
      <c r="W14" s="3" t="s">
        <v>1954</v>
      </c>
      <c r="X14" s="3" t="s">
        <v>1883</v>
      </c>
      <c r="Y14" s="3" t="s">
        <v>1892</v>
      </c>
      <c r="Z14" s="3" t="s">
        <v>1893</v>
      </c>
      <c r="AA14" s="3" t="s">
        <v>2115</v>
      </c>
      <c r="AB14" s="3" t="s">
        <v>1894</v>
      </c>
      <c r="AC14" s="3" t="s">
        <v>1899</v>
      </c>
      <c r="AD14" s="3" t="s">
        <v>1901</v>
      </c>
      <c r="AE14" s="3" t="s">
        <v>2119</v>
      </c>
      <c r="AF14" s="3" t="s">
        <v>1902</v>
      </c>
      <c r="AG14" s="3" t="s">
        <v>1909</v>
      </c>
      <c r="AH14" s="3" t="s">
        <v>1910</v>
      </c>
      <c r="AI14" s="3" t="s">
        <v>1998</v>
      </c>
      <c r="AJ14" s="3" t="s">
        <v>1911</v>
      </c>
      <c r="AK14" s="3" t="s">
        <v>1909</v>
      </c>
      <c r="AL14" s="3" t="s">
        <v>1912</v>
      </c>
      <c r="AM14" s="3" t="s">
        <v>2125</v>
      </c>
      <c r="AN14" s="3" t="s">
        <v>1913</v>
      </c>
      <c r="AO14" s="3" t="s">
        <v>1914</v>
      </c>
      <c r="AP14" s="3" t="s">
        <v>1915</v>
      </c>
      <c r="AQ14" s="3" t="s">
        <v>2126</v>
      </c>
      <c r="AR14" s="3" t="s">
        <v>1922</v>
      </c>
      <c r="AS14" s="3" t="s">
        <v>1923</v>
      </c>
      <c r="AT14" s="3" t="s">
        <v>1924</v>
      </c>
      <c r="AU14" s="3" t="s">
        <v>2129</v>
      </c>
      <c r="AV14" s="3" t="s">
        <v>1925</v>
      </c>
      <c r="AW14" s="3" t="s">
        <v>1926</v>
      </c>
      <c r="AX14" s="3" t="s">
        <v>1927</v>
      </c>
      <c r="AY14" s="3" t="s">
        <v>2130</v>
      </c>
      <c r="AZ14" s="3" t="s">
        <v>1928</v>
      </c>
      <c r="BA14" s="3" t="s">
        <v>1926</v>
      </c>
      <c r="BB14" s="3" t="s">
        <v>1929</v>
      </c>
      <c r="BC14" s="3" t="s">
        <v>2131</v>
      </c>
      <c r="BD14" s="3" t="s">
        <v>1930</v>
      </c>
      <c r="BE14" s="3" t="s">
        <v>1926</v>
      </c>
      <c r="BF14" s="3" t="s">
        <v>1931</v>
      </c>
      <c r="BG14" s="3" t="s">
        <v>2132</v>
      </c>
      <c r="BH14" s="3" t="s">
        <v>1932</v>
      </c>
    </row>
    <row r="15" spans="1:60" x14ac:dyDescent="0.3">
      <c r="A15" s="3" t="s">
        <v>2133</v>
      </c>
      <c r="B15" s="3" t="s">
        <v>2134</v>
      </c>
      <c r="C15" s="3" t="s">
        <v>1764</v>
      </c>
      <c r="D15" s="3" t="s">
        <v>1</v>
      </c>
      <c r="E15" s="3" t="s">
        <v>338</v>
      </c>
      <c r="F15" s="3" t="s">
        <v>1917</v>
      </c>
      <c r="G15" s="3" t="s">
        <v>1918</v>
      </c>
      <c r="H15" s="3" t="s">
        <v>1906</v>
      </c>
      <c r="I15" s="3" t="s">
        <v>2123</v>
      </c>
      <c r="J15" s="3" t="s">
        <v>1906</v>
      </c>
      <c r="K15" s="3" t="s">
        <v>2124</v>
      </c>
      <c r="L15" s="3" t="s">
        <v>1933</v>
      </c>
      <c r="M15" s="3" t="s">
        <v>1920</v>
      </c>
      <c r="N15" s="3" t="s">
        <v>1823</v>
      </c>
      <c r="O15" s="3" t="s">
        <v>1921</v>
      </c>
      <c r="P15" s="3" t="s">
        <v>1830</v>
      </c>
      <c r="Q15" s="3" t="s">
        <v>1840</v>
      </c>
      <c r="R15" s="3" t="s">
        <v>1841</v>
      </c>
      <c r="S15" s="3" t="s">
        <v>2093</v>
      </c>
      <c r="T15" s="3" t="s">
        <v>1846</v>
      </c>
      <c r="U15" s="3" t="s">
        <v>1881</v>
      </c>
      <c r="V15" s="3" t="s">
        <v>1882</v>
      </c>
      <c r="W15" s="3" t="s">
        <v>1954</v>
      </c>
      <c r="X15" s="3" t="s">
        <v>1883</v>
      </c>
      <c r="Y15" s="3" t="s">
        <v>1892</v>
      </c>
      <c r="Z15" s="3" t="s">
        <v>1893</v>
      </c>
      <c r="AA15" s="3" t="s">
        <v>2115</v>
      </c>
      <c r="AB15" s="3" t="s">
        <v>1894</v>
      </c>
      <c r="AC15" s="3" t="s">
        <v>1909</v>
      </c>
      <c r="AD15" s="3" t="s">
        <v>1910</v>
      </c>
      <c r="AE15" s="3" t="s">
        <v>1998</v>
      </c>
      <c r="AF15" s="3" t="s">
        <v>1911</v>
      </c>
      <c r="AG15" s="3" t="s">
        <v>1909</v>
      </c>
      <c r="AH15" s="3" t="s">
        <v>1912</v>
      </c>
      <c r="AI15" s="3" t="s">
        <v>2125</v>
      </c>
      <c r="AJ15" s="3" t="s">
        <v>1913</v>
      </c>
      <c r="AK15" s="3" t="s">
        <v>1914</v>
      </c>
      <c r="AL15" s="3" t="s">
        <v>1915</v>
      </c>
      <c r="AM15" s="3" t="s">
        <v>2126</v>
      </c>
      <c r="AN15" s="3" t="s">
        <v>1922</v>
      </c>
      <c r="AO15" s="3" t="s">
        <v>1926</v>
      </c>
      <c r="AP15" s="3" t="s">
        <v>1929</v>
      </c>
      <c r="AQ15" s="3" t="s">
        <v>2131</v>
      </c>
      <c r="AR15" s="3" t="s">
        <v>1930</v>
      </c>
      <c r="AS15" s="3" t="s">
        <v>1926</v>
      </c>
      <c r="AT15" s="3" t="s">
        <v>1931</v>
      </c>
      <c r="AU15" s="3" t="s">
        <v>2132</v>
      </c>
      <c r="AV15" s="3" t="s">
        <v>1934</v>
      </c>
      <c r="AW15" s="3" t="s">
        <v>1935</v>
      </c>
      <c r="AX15" s="3" t="s">
        <v>1936</v>
      </c>
      <c r="AY15" s="3" t="s">
        <v>2135</v>
      </c>
      <c r="AZ15" s="3" t="s">
        <v>1937</v>
      </c>
      <c r="BA15" s="3" t="s">
        <v>1935</v>
      </c>
      <c r="BB15" s="3" t="s">
        <v>1938</v>
      </c>
      <c r="BC15" s="3" t="s">
        <v>2136</v>
      </c>
      <c r="BD15" s="3" t="s">
        <v>1939</v>
      </c>
      <c r="BE15" s="3" t="s">
        <v>1935</v>
      </c>
      <c r="BF15" s="3" t="s">
        <v>1940</v>
      </c>
      <c r="BG15" s="3" t="s">
        <v>2137</v>
      </c>
      <c r="BH15" s="3" t="s">
        <v>1941</v>
      </c>
    </row>
    <row r="16" spans="1:60" x14ac:dyDescent="0.3">
      <c r="A16" s="3" t="s">
        <v>2138</v>
      </c>
      <c r="B16" s="3" t="s">
        <v>2139</v>
      </c>
      <c r="C16" s="3" t="s">
        <v>1764</v>
      </c>
      <c r="D16" s="3" t="s">
        <v>1</v>
      </c>
      <c r="E16" s="3" t="s">
        <v>395</v>
      </c>
      <c r="F16" s="3" t="s">
        <v>1942</v>
      </c>
      <c r="G16" s="3" t="s">
        <v>1943</v>
      </c>
      <c r="H16" s="3" t="s">
        <v>1906</v>
      </c>
      <c r="I16" s="3" t="s">
        <v>2123</v>
      </c>
      <c r="J16" s="3" t="s">
        <v>1906</v>
      </c>
      <c r="K16" s="3" t="s">
        <v>2124</v>
      </c>
      <c r="L16" s="3" t="s">
        <v>1944</v>
      </c>
      <c r="M16" s="3" t="s">
        <v>1920</v>
      </c>
      <c r="N16" s="3" t="s">
        <v>1823</v>
      </c>
      <c r="O16" s="3" t="s">
        <v>1921</v>
      </c>
      <c r="P16" s="3" t="s">
        <v>1830</v>
      </c>
      <c r="Q16" s="3" t="s">
        <v>1840</v>
      </c>
      <c r="R16" s="3" t="s">
        <v>1841</v>
      </c>
      <c r="S16" s="3" t="s">
        <v>2093</v>
      </c>
      <c r="T16" s="3" t="s">
        <v>1846</v>
      </c>
      <c r="U16" s="3" t="s">
        <v>1881</v>
      </c>
      <c r="V16" s="3" t="s">
        <v>1882</v>
      </c>
      <c r="W16" s="3" t="s">
        <v>1954</v>
      </c>
      <c r="X16" s="3" t="s">
        <v>1883</v>
      </c>
      <c r="Y16" s="3" t="s">
        <v>1909</v>
      </c>
      <c r="Z16" s="3" t="s">
        <v>1910</v>
      </c>
      <c r="AA16" s="3" t="s">
        <v>1998</v>
      </c>
      <c r="AB16" s="3" t="s">
        <v>1911</v>
      </c>
      <c r="AC16" s="3" t="s">
        <v>1909</v>
      </c>
      <c r="AD16" s="3" t="s">
        <v>1912</v>
      </c>
      <c r="AE16" s="3" t="s">
        <v>2125</v>
      </c>
      <c r="AF16" s="3" t="s">
        <v>1913</v>
      </c>
      <c r="AG16" s="3" t="s">
        <v>1914</v>
      </c>
      <c r="AH16" s="3" t="s">
        <v>1915</v>
      </c>
      <c r="AI16" s="3" t="s">
        <v>2126</v>
      </c>
      <c r="AJ16" s="3" t="s">
        <v>1922</v>
      </c>
      <c r="AK16" s="3" t="s">
        <v>1926</v>
      </c>
      <c r="AL16" s="3" t="s">
        <v>1929</v>
      </c>
      <c r="AM16" s="3" t="s">
        <v>2131</v>
      </c>
      <c r="AN16" s="3" t="s">
        <v>1930</v>
      </c>
      <c r="AO16" s="3" t="s">
        <v>1926</v>
      </c>
      <c r="AP16" s="3" t="s">
        <v>1931</v>
      </c>
      <c r="AQ16" s="3" t="s">
        <v>2132</v>
      </c>
      <c r="AR16" s="3" t="s">
        <v>1934</v>
      </c>
      <c r="AS16" s="3" t="s">
        <v>1935</v>
      </c>
      <c r="AT16" s="3" t="s">
        <v>1936</v>
      </c>
      <c r="AU16" s="3" t="s">
        <v>2135</v>
      </c>
      <c r="AV16" s="3" t="s">
        <v>1937</v>
      </c>
      <c r="AW16" s="3" t="s">
        <v>1935</v>
      </c>
      <c r="AX16" s="3" t="s">
        <v>1938</v>
      </c>
      <c r="AY16" s="3" t="s">
        <v>2136</v>
      </c>
      <c r="AZ16" s="3" t="s">
        <v>1939</v>
      </c>
      <c r="BA16" s="3" t="s">
        <v>1945</v>
      </c>
      <c r="BB16" s="3" t="s">
        <v>1946</v>
      </c>
      <c r="BC16" s="3" t="s">
        <v>2140</v>
      </c>
      <c r="BD16" s="3" t="s">
        <v>1947</v>
      </c>
      <c r="BE16" s="3" t="s">
        <v>1948</v>
      </c>
      <c r="BF16" s="3" t="s">
        <v>1949</v>
      </c>
      <c r="BG16" s="3" t="s">
        <v>2141</v>
      </c>
      <c r="BH16" s="3" t="s">
        <v>1950</v>
      </c>
    </row>
    <row r="17" spans="1:60" x14ac:dyDescent="0.3">
      <c r="A17" s="3" t="s">
        <v>2142</v>
      </c>
      <c r="B17" s="3" t="s">
        <v>2143</v>
      </c>
      <c r="C17" s="3" t="s">
        <v>1764</v>
      </c>
      <c r="D17" s="3" t="s">
        <v>1</v>
      </c>
      <c r="E17" s="3" t="s">
        <v>398</v>
      </c>
      <c r="F17" s="3" t="s">
        <v>1942</v>
      </c>
      <c r="G17" s="3" t="s">
        <v>1943</v>
      </c>
      <c r="H17" s="3" t="s">
        <v>1906</v>
      </c>
      <c r="I17" s="3" t="s">
        <v>2123</v>
      </c>
      <c r="J17" s="3" t="s">
        <v>1951</v>
      </c>
      <c r="K17" s="3" t="s">
        <v>2144</v>
      </c>
      <c r="L17" s="3" t="s">
        <v>1952</v>
      </c>
      <c r="M17" s="3" t="s">
        <v>1953</v>
      </c>
      <c r="N17" s="3" t="s">
        <v>1882</v>
      </c>
      <c r="O17" s="3" t="s">
        <v>1954</v>
      </c>
      <c r="P17" s="3" t="s">
        <v>1883</v>
      </c>
      <c r="Q17" s="3" t="s">
        <v>1909</v>
      </c>
      <c r="R17" s="3" t="s">
        <v>1910</v>
      </c>
      <c r="S17" s="3" t="s">
        <v>1998</v>
      </c>
      <c r="T17" s="3" t="s">
        <v>1911</v>
      </c>
      <c r="U17" s="3" t="s">
        <v>1909</v>
      </c>
      <c r="V17" s="3" t="s">
        <v>1912</v>
      </c>
      <c r="W17" s="3" t="s">
        <v>2125</v>
      </c>
      <c r="X17" s="3" t="s">
        <v>1913</v>
      </c>
      <c r="Y17" s="3" t="s">
        <v>1914</v>
      </c>
      <c r="Z17" s="3" t="s">
        <v>1915</v>
      </c>
      <c r="AA17" s="3" t="s">
        <v>2126</v>
      </c>
      <c r="AB17" s="3" t="s">
        <v>1922</v>
      </c>
      <c r="AC17" s="3" t="s">
        <v>1926</v>
      </c>
      <c r="AD17" s="3" t="s">
        <v>1929</v>
      </c>
      <c r="AE17" s="3" t="s">
        <v>2131</v>
      </c>
      <c r="AF17" s="3" t="s">
        <v>1930</v>
      </c>
      <c r="AG17" s="3" t="s">
        <v>1935</v>
      </c>
      <c r="AH17" s="3" t="s">
        <v>1938</v>
      </c>
      <c r="AI17" s="3" t="s">
        <v>2136</v>
      </c>
      <c r="AJ17" s="3" t="s">
        <v>1939</v>
      </c>
      <c r="AK17" s="3" t="s">
        <v>1945</v>
      </c>
      <c r="AL17" s="3" t="s">
        <v>1946</v>
      </c>
      <c r="AM17" s="3" t="s">
        <v>2140</v>
      </c>
      <c r="AN17" s="3" t="s">
        <v>1947</v>
      </c>
      <c r="AO17" s="3" t="s">
        <v>1948</v>
      </c>
      <c r="AP17" s="3" t="s">
        <v>1949</v>
      </c>
      <c r="AQ17" s="3" t="s">
        <v>2141</v>
      </c>
      <c r="AR17" s="3" t="s">
        <v>1955</v>
      </c>
      <c r="AS17" s="3" t="s">
        <v>1956</v>
      </c>
      <c r="AT17" s="3" t="s">
        <v>1957</v>
      </c>
      <c r="AU17" s="3" t="s">
        <v>2145</v>
      </c>
      <c r="AV17" s="3" t="s">
        <v>1958</v>
      </c>
      <c r="AW17" s="3" t="s">
        <v>1959</v>
      </c>
      <c r="AX17" s="3" t="s">
        <v>1960</v>
      </c>
      <c r="AY17" s="3" t="s">
        <v>2146</v>
      </c>
      <c r="AZ17" s="3" t="s">
        <v>1961</v>
      </c>
      <c r="BA17" s="3" t="s">
        <v>1959</v>
      </c>
      <c r="BB17" s="3" t="s">
        <v>1962</v>
      </c>
      <c r="BC17" s="3" t="s">
        <v>2147</v>
      </c>
      <c r="BD17" s="3" t="s">
        <v>1963</v>
      </c>
      <c r="BE17" s="3" t="s">
        <v>348</v>
      </c>
      <c r="BF17" s="3" t="s">
        <v>348</v>
      </c>
      <c r="BG17" s="3" t="s">
        <v>348</v>
      </c>
      <c r="BH17" s="3" t="s">
        <v>348</v>
      </c>
    </row>
    <row r="18" spans="1:60" x14ac:dyDescent="0.3">
      <c r="A18" s="3" t="s">
        <v>2148</v>
      </c>
      <c r="B18" s="3" t="s">
        <v>2149</v>
      </c>
      <c r="C18" s="3" t="s">
        <v>1764</v>
      </c>
      <c r="D18" s="3" t="s">
        <v>1</v>
      </c>
      <c r="E18" s="3" t="s">
        <v>401</v>
      </c>
      <c r="F18" s="3" t="s">
        <v>1942</v>
      </c>
      <c r="G18" s="3" t="s">
        <v>1943</v>
      </c>
      <c r="H18" s="3" t="s">
        <v>1964</v>
      </c>
      <c r="I18" s="3" t="s">
        <v>2150</v>
      </c>
      <c r="J18" s="3" t="s">
        <v>1951</v>
      </c>
      <c r="K18" s="3" t="s">
        <v>2144</v>
      </c>
      <c r="L18" s="3" t="s">
        <v>1965</v>
      </c>
      <c r="M18" s="3" t="s">
        <v>1953</v>
      </c>
      <c r="N18" s="3" t="s">
        <v>1882</v>
      </c>
      <c r="O18" s="3" t="s">
        <v>1954</v>
      </c>
      <c r="P18" s="3" t="s">
        <v>1883</v>
      </c>
      <c r="Q18" s="3" t="s">
        <v>1909</v>
      </c>
      <c r="R18" s="3" t="s">
        <v>1910</v>
      </c>
      <c r="S18" s="3" t="s">
        <v>1998</v>
      </c>
      <c r="T18" s="3" t="s">
        <v>1911</v>
      </c>
      <c r="U18" s="3" t="s">
        <v>1914</v>
      </c>
      <c r="V18" s="3" t="s">
        <v>1915</v>
      </c>
      <c r="W18" s="3" t="s">
        <v>2126</v>
      </c>
      <c r="X18" s="3" t="s">
        <v>1922</v>
      </c>
      <c r="Y18" s="3" t="s">
        <v>1926</v>
      </c>
      <c r="Z18" s="3" t="s">
        <v>1929</v>
      </c>
      <c r="AA18" s="3" t="s">
        <v>2131</v>
      </c>
      <c r="AB18" s="3" t="s">
        <v>1930</v>
      </c>
      <c r="AC18" s="3" t="s">
        <v>1935</v>
      </c>
      <c r="AD18" s="3" t="s">
        <v>1938</v>
      </c>
      <c r="AE18" s="3" t="s">
        <v>2136</v>
      </c>
      <c r="AF18" s="3" t="s">
        <v>1939</v>
      </c>
      <c r="AG18" s="3" t="s">
        <v>1945</v>
      </c>
      <c r="AH18" s="3" t="s">
        <v>1946</v>
      </c>
      <c r="AI18" s="3" t="s">
        <v>2140</v>
      </c>
      <c r="AJ18" s="3" t="s">
        <v>1947</v>
      </c>
      <c r="AK18" s="3" t="s">
        <v>1948</v>
      </c>
      <c r="AL18" s="3" t="s">
        <v>1949</v>
      </c>
      <c r="AM18" s="3" t="s">
        <v>2141</v>
      </c>
      <c r="AN18" s="3" t="s">
        <v>1955</v>
      </c>
      <c r="AO18" s="3" t="s">
        <v>1956</v>
      </c>
      <c r="AP18" s="3" t="s">
        <v>1957</v>
      </c>
      <c r="AQ18" s="3" t="s">
        <v>2145</v>
      </c>
      <c r="AR18" s="3" t="s">
        <v>1958</v>
      </c>
      <c r="AS18" s="3" t="s">
        <v>1959</v>
      </c>
      <c r="AT18" s="3" t="s">
        <v>1960</v>
      </c>
      <c r="AU18" s="3" t="s">
        <v>2146</v>
      </c>
      <c r="AV18" s="3" t="s">
        <v>1961</v>
      </c>
      <c r="AW18" s="3" t="s">
        <v>1966</v>
      </c>
      <c r="AX18" s="3" t="s">
        <v>1967</v>
      </c>
      <c r="AY18" s="3" t="s">
        <v>2151</v>
      </c>
      <c r="AZ18" s="3" t="s">
        <v>1968</v>
      </c>
      <c r="BA18" s="3" t="s">
        <v>1966</v>
      </c>
      <c r="BB18" s="3" t="s">
        <v>1969</v>
      </c>
      <c r="BC18" s="3" t="s">
        <v>2152</v>
      </c>
      <c r="BD18" s="3" t="s">
        <v>1970</v>
      </c>
      <c r="BE18" s="3" t="s">
        <v>1971</v>
      </c>
      <c r="BF18" s="3" t="s">
        <v>1972</v>
      </c>
      <c r="BG18" s="3" t="s">
        <v>2153</v>
      </c>
      <c r="BH18" s="3" t="s">
        <v>1973</v>
      </c>
    </row>
    <row r="19" spans="1:60" x14ac:dyDescent="0.3">
      <c r="A19" s="3" t="s">
        <v>2154</v>
      </c>
      <c r="B19" s="3" t="s">
        <v>2155</v>
      </c>
      <c r="C19" s="3" t="s">
        <v>1764</v>
      </c>
      <c r="D19" s="3" t="s">
        <v>1</v>
      </c>
      <c r="E19" s="3" t="s">
        <v>405</v>
      </c>
      <c r="F19" s="3" t="s">
        <v>1942</v>
      </c>
      <c r="G19" s="3" t="s">
        <v>1943</v>
      </c>
      <c r="H19" s="3" t="s">
        <v>1964</v>
      </c>
      <c r="I19" s="3" t="s">
        <v>2150</v>
      </c>
      <c r="J19" s="3" t="s">
        <v>1951</v>
      </c>
      <c r="K19" s="3" t="s">
        <v>2144</v>
      </c>
      <c r="L19" s="3" t="s">
        <v>1974</v>
      </c>
      <c r="M19" s="3" t="s">
        <v>1953</v>
      </c>
      <c r="N19" s="3" t="s">
        <v>1882</v>
      </c>
      <c r="O19" s="3" t="s">
        <v>1954</v>
      </c>
      <c r="P19" s="3" t="s">
        <v>1883</v>
      </c>
      <c r="Q19" s="3" t="s">
        <v>1909</v>
      </c>
      <c r="R19" s="3" t="s">
        <v>1910</v>
      </c>
      <c r="S19" s="3" t="s">
        <v>1998</v>
      </c>
      <c r="T19" s="3" t="s">
        <v>1911</v>
      </c>
      <c r="U19" s="3" t="s">
        <v>1914</v>
      </c>
      <c r="V19" s="3" t="s">
        <v>1915</v>
      </c>
      <c r="W19" s="3" t="s">
        <v>2126</v>
      </c>
      <c r="X19" s="3" t="s">
        <v>1922</v>
      </c>
      <c r="Y19" s="3" t="s">
        <v>1926</v>
      </c>
      <c r="Z19" s="3" t="s">
        <v>1929</v>
      </c>
      <c r="AA19" s="3" t="s">
        <v>2131</v>
      </c>
      <c r="AB19" s="3" t="s">
        <v>1930</v>
      </c>
      <c r="AC19" s="3" t="s">
        <v>1945</v>
      </c>
      <c r="AD19" s="3" t="s">
        <v>1946</v>
      </c>
      <c r="AE19" s="3" t="s">
        <v>2140</v>
      </c>
      <c r="AF19" s="3" t="s">
        <v>1947</v>
      </c>
      <c r="AG19" s="3" t="s">
        <v>1948</v>
      </c>
      <c r="AH19" s="3" t="s">
        <v>1949</v>
      </c>
      <c r="AI19" s="3" t="s">
        <v>2141</v>
      </c>
      <c r="AJ19" s="3" t="s">
        <v>1955</v>
      </c>
      <c r="AK19" s="3" t="s">
        <v>1956</v>
      </c>
      <c r="AL19" s="3" t="s">
        <v>1957</v>
      </c>
      <c r="AM19" s="3" t="s">
        <v>2145</v>
      </c>
      <c r="AN19" s="3" t="s">
        <v>1958</v>
      </c>
      <c r="AO19" s="3" t="s">
        <v>1966</v>
      </c>
      <c r="AP19" s="3" t="s">
        <v>1969</v>
      </c>
      <c r="AQ19" s="3" t="s">
        <v>2152</v>
      </c>
      <c r="AR19" s="3" t="s">
        <v>1970</v>
      </c>
      <c r="AS19" s="3" t="s">
        <v>1971</v>
      </c>
      <c r="AT19" s="3" t="s">
        <v>1972</v>
      </c>
      <c r="AU19" s="3" t="s">
        <v>2153</v>
      </c>
      <c r="AV19" s="3" t="s">
        <v>1975</v>
      </c>
      <c r="AW19" s="3" t="s">
        <v>1976</v>
      </c>
      <c r="AX19" s="3" t="s">
        <v>1977</v>
      </c>
      <c r="AY19" s="3" t="s">
        <v>2156</v>
      </c>
      <c r="AZ19" s="3" t="s">
        <v>1978</v>
      </c>
      <c r="BA19" s="3" t="s">
        <v>1979</v>
      </c>
      <c r="BB19" s="3" t="s">
        <v>1980</v>
      </c>
      <c r="BC19" s="3" t="s">
        <v>2157</v>
      </c>
      <c r="BD19" s="3" t="s">
        <v>1981</v>
      </c>
      <c r="BE19" s="3" t="s">
        <v>1976</v>
      </c>
      <c r="BF19" s="3" t="s">
        <v>1982</v>
      </c>
      <c r="BG19" s="3" t="s">
        <v>2158</v>
      </c>
      <c r="BH19" s="3" t="s">
        <v>1983</v>
      </c>
    </row>
    <row r="20" spans="1:60" x14ac:dyDescent="0.3">
      <c r="A20" s="3" t="s">
        <v>2159</v>
      </c>
      <c r="B20" s="3" t="s">
        <v>2160</v>
      </c>
      <c r="C20" s="3" t="s">
        <v>1764</v>
      </c>
      <c r="D20" s="3" t="s">
        <v>1</v>
      </c>
      <c r="E20" s="3" t="s">
        <v>408</v>
      </c>
      <c r="F20" s="3" t="s">
        <v>1942</v>
      </c>
      <c r="G20" s="3" t="s">
        <v>1943</v>
      </c>
      <c r="H20" s="3" t="s">
        <v>1964</v>
      </c>
      <c r="I20" s="3" t="s">
        <v>2150</v>
      </c>
      <c r="J20" s="3" t="s">
        <v>1951</v>
      </c>
      <c r="K20" s="3" t="s">
        <v>2144</v>
      </c>
      <c r="L20" s="3" t="s">
        <v>1984</v>
      </c>
      <c r="M20" s="3" t="s">
        <v>1953</v>
      </c>
      <c r="N20" s="3" t="s">
        <v>1882</v>
      </c>
      <c r="O20" s="3" t="s">
        <v>1954</v>
      </c>
      <c r="P20" s="3" t="s">
        <v>1883</v>
      </c>
      <c r="Q20" s="3" t="s">
        <v>1909</v>
      </c>
      <c r="R20" s="3" t="s">
        <v>1910</v>
      </c>
      <c r="S20" s="3" t="s">
        <v>1998</v>
      </c>
      <c r="T20" s="3" t="s">
        <v>1911</v>
      </c>
      <c r="U20" s="3" t="s">
        <v>1914</v>
      </c>
      <c r="V20" s="3" t="s">
        <v>1915</v>
      </c>
      <c r="W20" s="3" t="s">
        <v>2126</v>
      </c>
      <c r="X20" s="3" t="s">
        <v>1922</v>
      </c>
      <c r="Y20" s="3" t="s">
        <v>1926</v>
      </c>
      <c r="Z20" s="3" t="s">
        <v>1929</v>
      </c>
      <c r="AA20" s="3" t="s">
        <v>2131</v>
      </c>
      <c r="AB20" s="3" t="s">
        <v>1930</v>
      </c>
      <c r="AC20" s="3" t="s">
        <v>1945</v>
      </c>
      <c r="AD20" s="3" t="s">
        <v>1946</v>
      </c>
      <c r="AE20" s="3" t="s">
        <v>2140</v>
      </c>
      <c r="AF20" s="3" t="s">
        <v>1947</v>
      </c>
      <c r="AG20" s="3" t="s">
        <v>1948</v>
      </c>
      <c r="AH20" s="3" t="s">
        <v>1949</v>
      </c>
      <c r="AI20" s="3" t="s">
        <v>2141</v>
      </c>
      <c r="AJ20" s="3" t="s">
        <v>1955</v>
      </c>
      <c r="AK20" s="3" t="s">
        <v>1956</v>
      </c>
      <c r="AL20" s="3" t="s">
        <v>1957</v>
      </c>
      <c r="AM20" s="3" t="s">
        <v>2145</v>
      </c>
      <c r="AN20" s="3" t="s">
        <v>1958</v>
      </c>
      <c r="AO20" s="3" t="s">
        <v>1966</v>
      </c>
      <c r="AP20" s="3" t="s">
        <v>1969</v>
      </c>
      <c r="AQ20" s="3" t="s">
        <v>2152</v>
      </c>
      <c r="AR20" s="3" t="s">
        <v>1970</v>
      </c>
      <c r="AS20" s="3" t="s">
        <v>1971</v>
      </c>
      <c r="AT20" s="3" t="s">
        <v>1972</v>
      </c>
      <c r="AU20" s="3" t="s">
        <v>2153</v>
      </c>
      <c r="AV20" s="3" t="s">
        <v>1975</v>
      </c>
      <c r="AW20" s="3" t="s">
        <v>1979</v>
      </c>
      <c r="AX20" s="3" t="s">
        <v>1980</v>
      </c>
      <c r="AY20" s="3" t="s">
        <v>2157</v>
      </c>
      <c r="AZ20" s="3" t="s">
        <v>1981</v>
      </c>
      <c r="BA20" s="3" t="s">
        <v>1976</v>
      </c>
      <c r="BB20" s="3" t="s">
        <v>1982</v>
      </c>
      <c r="BC20" s="3" t="s">
        <v>2158</v>
      </c>
      <c r="BD20" s="3" t="s">
        <v>1985</v>
      </c>
      <c r="BE20" s="3" t="s">
        <v>1986</v>
      </c>
      <c r="BF20" s="3" t="s">
        <v>1987</v>
      </c>
      <c r="BG20" s="3" t="s">
        <v>2161</v>
      </c>
      <c r="BH20" s="3" t="s">
        <v>1988</v>
      </c>
    </row>
    <row r="21" spans="1:60" x14ac:dyDescent="0.3">
      <c r="A21" s="3" t="s">
        <v>2162</v>
      </c>
      <c r="B21" s="3" t="s">
        <v>2163</v>
      </c>
      <c r="C21" s="3" t="s">
        <v>1764</v>
      </c>
      <c r="D21" s="3" t="s">
        <v>1</v>
      </c>
      <c r="E21" s="3" t="s">
        <v>411</v>
      </c>
      <c r="F21" s="3" t="s">
        <v>1942</v>
      </c>
      <c r="G21" s="3" t="s">
        <v>1943</v>
      </c>
      <c r="H21" s="3" t="s">
        <v>1964</v>
      </c>
      <c r="I21" s="3" t="s">
        <v>2150</v>
      </c>
      <c r="J21" s="3" t="s">
        <v>1951</v>
      </c>
      <c r="K21" s="3" t="s">
        <v>2144</v>
      </c>
      <c r="L21" s="3" t="s">
        <v>1989</v>
      </c>
      <c r="M21" s="3" t="s">
        <v>1953</v>
      </c>
      <c r="N21" s="3" t="s">
        <v>1882</v>
      </c>
      <c r="O21" s="3" t="s">
        <v>1954</v>
      </c>
      <c r="P21" s="3" t="s">
        <v>1883</v>
      </c>
      <c r="Q21" s="3" t="s">
        <v>1909</v>
      </c>
      <c r="R21" s="3" t="s">
        <v>1910</v>
      </c>
      <c r="S21" s="3" t="s">
        <v>1998</v>
      </c>
      <c r="T21" s="3" t="s">
        <v>1911</v>
      </c>
      <c r="U21" s="3" t="s">
        <v>1914</v>
      </c>
      <c r="V21" s="3" t="s">
        <v>1915</v>
      </c>
      <c r="W21" s="3" t="s">
        <v>2126</v>
      </c>
      <c r="X21" s="3" t="s">
        <v>1922</v>
      </c>
      <c r="Y21" s="3" t="s">
        <v>1926</v>
      </c>
      <c r="Z21" s="3" t="s">
        <v>1929</v>
      </c>
      <c r="AA21" s="3" t="s">
        <v>2131</v>
      </c>
      <c r="AB21" s="3" t="s">
        <v>1930</v>
      </c>
      <c r="AC21" s="3" t="s">
        <v>1945</v>
      </c>
      <c r="AD21" s="3" t="s">
        <v>1946</v>
      </c>
      <c r="AE21" s="3" t="s">
        <v>2140</v>
      </c>
      <c r="AF21" s="3" t="s">
        <v>1947</v>
      </c>
      <c r="AG21" s="3" t="s">
        <v>1948</v>
      </c>
      <c r="AH21" s="3" t="s">
        <v>1949</v>
      </c>
      <c r="AI21" s="3" t="s">
        <v>2141</v>
      </c>
      <c r="AJ21" s="3" t="s">
        <v>1955</v>
      </c>
      <c r="AK21" s="3" t="s">
        <v>1956</v>
      </c>
      <c r="AL21" s="3" t="s">
        <v>1957</v>
      </c>
      <c r="AM21" s="3" t="s">
        <v>2145</v>
      </c>
      <c r="AN21" s="3" t="s">
        <v>1958</v>
      </c>
      <c r="AO21" s="3" t="s">
        <v>1966</v>
      </c>
      <c r="AP21" s="3" t="s">
        <v>1969</v>
      </c>
      <c r="AQ21" s="3" t="s">
        <v>2152</v>
      </c>
      <c r="AR21" s="3" t="s">
        <v>1970</v>
      </c>
      <c r="AS21" s="3" t="s">
        <v>1971</v>
      </c>
      <c r="AT21" s="3" t="s">
        <v>1972</v>
      </c>
      <c r="AU21" s="3" t="s">
        <v>2153</v>
      </c>
      <c r="AV21" s="3" t="s">
        <v>1975</v>
      </c>
      <c r="AW21" s="3" t="s">
        <v>1976</v>
      </c>
      <c r="AX21" s="3" t="s">
        <v>1982</v>
      </c>
      <c r="AY21" s="3" t="s">
        <v>2158</v>
      </c>
      <c r="AZ21" s="3" t="s">
        <v>1985</v>
      </c>
      <c r="BA21" s="3" t="s">
        <v>1990</v>
      </c>
      <c r="BB21" s="3" t="s">
        <v>1991</v>
      </c>
      <c r="BC21" s="3" t="s">
        <v>2164</v>
      </c>
      <c r="BD21" s="3" t="s">
        <v>1992</v>
      </c>
      <c r="BE21" s="3" t="s">
        <v>1993</v>
      </c>
      <c r="BF21" s="3" t="s">
        <v>1994</v>
      </c>
      <c r="BG21" s="3" t="s">
        <v>2165</v>
      </c>
      <c r="BH21" s="3" t="s">
        <v>1995</v>
      </c>
    </row>
    <row r="22" spans="1:60" x14ac:dyDescent="0.3">
      <c r="A22" s="3" t="s">
        <v>2166</v>
      </c>
      <c r="B22" s="3" t="s">
        <v>2167</v>
      </c>
      <c r="C22" s="3" t="s">
        <v>1764</v>
      </c>
      <c r="D22" s="3" t="s">
        <v>1</v>
      </c>
      <c r="E22" s="3" t="s">
        <v>414</v>
      </c>
      <c r="F22" s="3" t="s">
        <v>1942</v>
      </c>
      <c r="G22" s="3" t="s">
        <v>1943</v>
      </c>
      <c r="H22" s="3" t="s">
        <v>1964</v>
      </c>
      <c r="I22" s="3" t="s">
        <v>2150</v>
      </c>
      <c r="J22" s="3" t="s">
        <v>1951</v>
      </c>
      <c r="K22" s="3" t="s">
        <v>2144</v>
      </c>
      <c r="L22" s="3" t="s">
        <v>1996</v>
      </c>
      <c r="M22" s="3" t="s">
        <v>1997</v>
      </c>
      <c r="N22" s="3" t="s">
        <v>1910</v>
      </c>
      <c r="O22" s="3" t="s">
        <v>1998</v>
      </c>
      <c r="P22" s="3" t="s">
        <v>1911</v>
      </c>
      <c r="Q22" s="3" t="s">
        <v>1914</v>
      </c>
      <c r="R22" s="3" t="s">
        <v>1915</v>
      </c>
      <c r="S22" s="3" t="s">
        <v>2126</v>
      </c>
      <c r="T22" s="3" t="s">
        <v>1922</v>
      </c>
      <c r="U22" s="3" t="s">
        <v>1926</v>
      </c>
      <c r="V22" s="3" t="s">
        <v>1929</v>
      </c>
      <c r="W22" s="3" t="s">
        <v>2131</v>
      </c>
      <c r="X22" s="3" t="s">
        <v>1930</v>
      </c>
      <c r="Y22" s="3" t="s">
        <v>1948</v>
      </c>
      <c r="Z22" s="3" t="s">
        <v>1949</v>
      </c>
      <c r="AA22" s="3" t="s">
        <v>2141</v>
      </c>
      <c r="AB22" s="3" t="s">
        <v>1955</v>
      </c>
      <c r="AC22" s="3" t="s">
        <v>1956</v>
      </c>
      <c r="AD22" s="3" t="s">
        <v>1957</v>
      </c>
      <c r="AE22" s="3" t="s">
        <v>2145</v>
      </c>
      <c r="AF22" s="3" t="s">
        <v>1958</v>
      </c>
      <c r="AG22" s="3" t="s">
        <v>1966</v>
      </c>
      <c r="AH22" s="3" t="s">
        <v>1969</v>
      </c>
      <c r="AI22" s="3" t="s">
        <v>2152</v>
      </c>
      <c r="AJ22" s="3" t="s">
        <v>1970</v>
      </c>
      <c r="AK22" s="3" t="s">
        <v>1971</v>
      </c>
      <c r="AL22" s="3" t="s">
        <v>1972</v>
      </c>
      <c r="AM22" s="3" t="s">
        <v>2153</v>
      </c>
      <c r="AN22" s="3" t="s">
        <v>1975</v>
      </c>
      <c r="AO22" s="3" t="s">
        <v>1976</v>
      </c>
      <c r="AP22" s="3" t="s">
        <v>1982</v>
      </c>
      <c r="AQ22" s="3" t="s">
        <v>2158</v>
      </c>
      <c r="AR22" s="3" t="s">
        <v>1985</v>
      </c>
      <c r="AS22" s="3" t="s">
        <v>1990</v>
      </c>
      <c r="AT22" s="3" t="s">
        <v>1991</v>
      </c>
      <c r="AU22" s="3" t="s">
        <v>2164</v>
      </c>
      <c r="AV22" s="3" t="s">
        <v>1992</v>
      </c>
      <c r="AW22" s="3" t="s">
        <v>1993</v>
      </c>
      <c r="AX22" s="3" t="s">
        <v>1994</v>
      </c>
      <c r="AY22" s="3" t="s">
        <v>2165</v>
      </c>
      <c r="AZ22" s="3" t="s">
        <v>1999</v>
      </c>
      <c r="BA22" s="3" t="s">
        <v>2000</v>
      </c>
      <c r="BB22" s="3" t="s">
        <v>2001</v>
      </c>
      <c r="BC22" s="3" t="s">
        <v>2168</v>
      </c>
      <c r="BD22" s="3" t="s">
        <v>2002</v>
      </c>
      <c r="BE22" s="3" t="s">
        <v>2003</v>
      </c>
      <c r="BF22" s="3" t="s">
        <v>2004</v>
      </c>
      <c r="BG22" s="3" t="s">
        <v>2169</v>
      </c>
      <c r="BH22" s="3" t="s">
        <v>2005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7B82-BD0B-4FD5-9607-1844EFBED5DC}">
  <dimension ref="A1:BH22"/>
  <sheetViews>
    <sheetView workbookViewId="0">
      <selection activeCell="E26" sqref="E26"/>
    </sheetView>
  </sheetViews>
  <sheetFormatPr baseColWidth="10" defaultRowHeight="14.4" x14ac:dyDescent="0.3"/>
  <cols>
    <col min="1" max="1" width="18" bestFit="1" customWidth="1"/>
    <col min="2" max="2" width="10.77734375" bestFit="1" customWidth="1"/>
    <col min="3" max="3" width="19.44140625" bestFit="1" customWidth="1"/>
    <col min="4" max="5" width="10.77734375" bestFit="1" customWidth="1"/>
    <col min="6" max="6" width="26.6640625" bestFit="1" customWidth="1"/>
    <col min="7" max="7" width="17.6640625" bestFit="1" customWidth="1"/>
    <col min="8" max="8" width="25.5546875" bestFit="1" customWidth="1"/>
    <col min="9" max="9" width="18.6640625" bestFit="1" customWidth="1"/>
    <col min="10" max="10" width="25.5546875" bestFit="1" customWidth="1"/>
    <col min="11" max="11" width="17.6640625" bestFit="1" customWidth="1"/>
    <col min="12" max="12" width="21.44140625" bestFit="1" customWidth="1"/>
    <col min="13" max="13" width="27.88671875" bestFit="1" customWidth="1"/>
    <col min="14" max="14" width="19.88671875" bestFit="1" customWidth="1"/>
    <col min="15" max="15" width="19.109375" bestFit="1" customWidth="1"/>
    <col min="16" max="16" width="20.44140625" bestFit="1" customWidth="1"/>
    <col min="17" max="17" width="27.6640625" bestFit="1" customWidth="1"/>
    <col min="18" max="18" width="19.77734375" bestFit="1" customWidth="1"/>
    <col min="19" max="19" width="19.109375" bestFit="1" customWidth="1"/>
    <col min="20" max="20" width="20.44140625" bestFit="1" customWidth="1"/>
    <col min="21" max="21" width="27.6640625" bestFit="1" customWidth="1"/>
    <col min="22" max="22" width="19.77734375" bestFit="1" customWidth="1"/>
    <col min="23" max="23" width="19.109375" bestFit="1" customWidth="1"/>
    <col min="24" max="24" width="20.44140625" bestFit="1" customWidth="1"/>
    <col min="25" max="25" width="27.6640625" bestFit="1" customWidth="1"/>
    <col min="26" max="26" width="31.5546875" bestFit="1" customWidth="1"/>
    <col min="27" max="27" width="19.109375" bestFit="1" customWidth="1"/>
    <col min="28" max="28" width="20.44140625" bestFit="1" customWidth="1"/>
    <col min="29" max="29" width="28.6640625" bestFit="1" customWidth="1"/>
    <col min="30" max="30" width="29.109375" bestFit="1" customWidth="1"/>
    <col min="31" max="31" width="19.109375" bestFit="1" customWidth="1"/>
    <col min="32" max="32" width="20.44140625" bestFit="1" customWidth="1"/>
    <col min="33" max="33" width="28.6640625" bestFit="1" customWidth="1"/>
    <col min="34" max="34" width="19.77734375" bestFit="1" customWidth="1"/>
    <col min="35" max="35" width="19.109375" bestFit="1" customWidth="1"/>
    <col min="36" max="36" width="20.44140625" bestFit="1" customWidth="1"/>
    <col min="37" max="37" width="28.6640625" bestFit="1" customWidth="1"/>
    <col min="38" max="38" width="19.77734375" bestFit="1" customWidth="1"/>
    <col min="39" max="39" width="19.109375" bestFit="1" customWidth="1"/>
    <col min="40" max="40" width="20.44140625" bestFit="1" customWidth="1"/>
    <col min="41" max="41" width="28.6640625" bestFit="1" customWidth="1"/>
    <col min="42" max="42" width="19.77734375" bestFit="1" customWidth="1"/>
    <col min="43" max="43" width="19.109375" bestFit="1" customWidth="1"/>
    <col min="44" max="44" width="20.44140625" bestFit="1" customWidth="1"/>
    <col min="45" max="45" width="28.6640625" bestFit="1" customWidth="1"/>
    <col min="46" max="46" width="19.77734375" bestFit="1" customWidth="1"/>
    <col min="47" max="47" width="19.109375" bestFit="1" customWidth="1"/>
    <col min="48" max="48" width="19.44140625" bestFit="1" customWidth="1"/>
    <col min="49" max="49" width="28.6640625" bestFit="1" customWidth="1"/>
    <col min="50" max="50" width="19.77734375" bestFit="1" customWidth="1"/>
    <col min="51" max="51" width="19.109375" bestFit="1" customWidth="1"/>
    <col min="52" max="52" width="20.44140625" bestFit="1" customWidth="1"/>
    <col min="53" max="53" width="28.6640625" bestFit="1" customWidth="1"/>
    <col min="54" max="54" width="19.77734375" bestFit="1" customWidth="1"/>
    <col min="55" max="55" width="19.109375" bestFit="1" customWidth="1"/>
    <col min="56" max="56" width="20.44140625" bestFit="1" customWidth="1"/>
    <col min="57" max="57" width="28.6640625" bestFit="1" customWidth="1"/>
    <col min="58" max="58" width="19.77734375" bestFit="1" customWidth="1"/>
    <col min="59" max="59" width="19.109375" bestFit="1" customWidth="1"/>
    <col min="60" max="60" width="21.21875" bestFit="1" customWidth="1"/>
  </cols>
  <sheetData>
    <row r="1" spans="1:60" x14ac:dyDescent="0.3">
      <c r="A1" t="s">
        <v>274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307</v>
      </c>
      <c r="AI1" t="s">
        <v>308</v>
      </c>
      <c r="AJ1" t="s">
        <v>309</v>
      </c>
      <c r="AK1" t="s">
        <v>310</v>
      </c>
      <c r="AL1" t="s">
        <v>311</v>
      </c>
      <c r="AM1" t="s">
        <v>312</v>
      </c>
      <c r="AN1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X1" t="s">
        <v>323</v>
      </c>
      <c r="AY1" t="s">
        <v>324</v>
      </c>
      <c r="AZ1" t="s">
        <v>325</v>
      </c>
      <c r="BA1" t="s">
        <v>326</v>
      </c>
      <c r="BB1" t="s">
        <v>327</v>
      </c>
      <c r="BC1" t="s">
        <v>328</v>
      </c>
      <c r="BD1" t="s">
        <v>329</v>
      </c>
      <c r="BE1" t="s">
        <v>330</v>
      </c>
      <c r="BF1" t="s">
        <v>331</v>
      </c>
      <c r="BG1" t="s">
        <v>332</v>
      </c>
      <c r="BH1" t="s">
        <v>333</v>
      </c>
    </row>
    <row r="2" spans="1:60" x14ac:dyDescent="0.3">
      <c r="A2" s="3" t="s">
        <v>2170</v>
      </c>
      <c r="B2" s="3" t="s">
        <v>2171</v>
      </c>
      <c r="C2" s="3" t="s">
        <v>2172</v>
      </c>
      <c r="D2" s="3" t="s">
        <v>1</v>
      </c>
      <c r="E2" s="3" t="s">
        <v>2</v>
      </c>
      <c r="F2" s="3" t="s">
        <v>2173</v>
      </c>
      <c r="G2" s="3" t="s">
        <v>3</v>
      </c>
      <c r="H2" s="3" t="s">
        <v>4</v>
      </c>
      <c r="I2" s="3" t="s">
        <v>338</v>
      </c>
      <c r="J2" s="3" t="s">
        <v>5</v>
      </c>
      <c r="K2" s="3" t="s">
        <v>339</v>
      </c>
      <c r="L2" s="3" t="s">
        <v>6</v>
      </c>
      <c r="M2" s="3" t="s">
        <v>340</v>
      </c>
      <c r="N2" s="3" t="s">
        <v>7</v>
      </c>
      <c r="O2" s="3" t="s">
        <v>8</v>
      </c>
      <c r="P2" s="3" t="s">
        <v>9</v>
      </c>
      <c r="Q2" s="3" t="s">
        <v>341</v>
      </c>
      <c r="R2" s="3" t="s">
        <v>10</v>
      </c>
      <c r="S2" s="3" t="s">
        <v>940</v>
      </c>
      <c r="T2" s="3" t="s">
        <v>11</v>
      </c>
      <c r="U2" s="3" t="s">
        <v>342</v>
      </c>
      <c r="V2" s="3" t="s">
        <v>12</v>
      </c>
      <c r="W2" s="3" t="s">
        <v>343</v>
      </c>
      <c r="X2" s="3" t="s">
        <v>13</v>
      </c>
      <c r="Y2" s="3" t="s">
        <v>346</v>
      </c>
      <c r="Z2" s="3" t="s">
        <v>14</v>
      </c>
      <c r="AA2" s="3" t="s">
        <v>345</v>
      </c>
      <c r="AB2" s="3" t="s">
        <v>15</v>
      </c>
      <c r="AC2" s="3" t="s">
        <v>346</v>
      </c>
      <c r="AD2" s="3" t="s">
        <v>16</v>
      </c>
      <c r="AE2" s="3" t="s">
        <v>347</v>
      </c>
      <c r="AF2" s="3" t="s">
        <v>17</v>
      </c>
      <c r="AG2" s="3" t="s">
        <v>341</v>
      </c>
      <c r="AH2" s="3" t="s">
        <v>348</v>
      </c>
      <c r="AI2" s="3" t="s">
        <v>348</v>
      </c>
      <c r="AJ2" s="3" t="s">
        <v>348</v>
      </c>
      <c r="AK2" s="3" t="s">
        <v>348</v>
      </c>
      <c r="AL2" s="3" t="s">
        <v>348</v>
      </c>
      <c r="AM2" s="3" t="s">
        <v>348</v>
      </c>
      <c r="AN2" s="3" t="s">
        <v>348</v>
      </c>
      <c r="AO2" s="3" t="s">
        <v>348</v>
      </c>
      <c r="AP2" s="3" t="s">
        <v>348</v>
      </c>
      <c r="AQ2" s="3" t="s">
        <v>348</v>
      </c>
      <c r="AR2" s="3" t="s">
        <v>348</v>
      </c>
      <c r="AS2" s="3" t="s">
        <v>348</v>
      </c>
      <c r="AT2" s="3" t="s">
        <v>348</v>
      </c>
      <c r="AU2" s="3" t="s">
        <v>348</v>
      </c>
      <c r="AV2" s="3" t="s">
        <v>348</v>
      </c>
      <c r="AW2" s="3" t="s">
        <v>348</v>
      </c>
      <c r="AX2" s="3" t="s">
        <v>348</v>
      </c>
      <c r="AY2" s="3" t="s">
        <v>348</v>
      </c>
      <c r="AZ2" s="3" t="s">
        <v>348</v>
      </c>
      <c r="BA2" s="3" t="s">
        <v>348</v>
      </c>
      <c r="BB2" s="3" t="s">
        <v>348</v>
      </c>
      <c r="BC2" s="3" t="s">
        <v>348</v>
      </c>
      <c r="BD2" s="3" t="s">
        <v>348</v>
      </c>
      <c r="BE2" s="3" t="s">
        <v>348</v>
      </c>
      <c r="BF2" s="3" t="s">
        <v>348</v>
      </c>
      <c r="BG2" s="3" t="s">
        <v>348</v>
      </c>
      <c r="BH2" s="3" t="s">
        <v>348</v>
      </c>
    </row>
    <row r="3" spans="1:60" x14ac:dyDescent="0.3">
      <c r="A3" s="3" t="s">
        <v>2174</v>
      </c>
      <c r="B3" s="3" t="s">
        <v>2175</v>
      </c>
      <c r="C3" s="3" t="s">
        <v>2172</v>
      </c>
      <c r="D3" s="3" t="s">
        <v>1</v>
      </c>
      <c r="E3" s="3" t="s">
        <v>351</v>
      </c>
      <c r="F3" s="3" t="s">
        <v>2176</v>
      </c>
      <c r="G3" s="3" t="s">
        <v>2177</v>
      </c>
      <c r="H3" s="3" t="s">
        <v>2178</v>
      </c>
      <c r="I3" s="3" t="s">
        <v>2179</v>
      </c>
      <c r="J3" s="3" t="s">
        <v>2180</v>
      </c>
      <c r="K3" s="3" t="s">
        <v>2181</v>
      </c>
      <c r="L3" s="3" t="s">
        <v>2182</v>
      </c>
      <c r="M3" s="3" t="s">
        <v>2183</v>
      </c>
      <c r="N3" s="3" t="s">
        <v>2184</v>
      </c>
      <c r="O3" s="3" t="s">
        <v>2185</v>
      </c>
      <c r="P3" s="3" t="s">
        <v>2186</v>
      </c>
      <c r="Q3" s="3" t="s">
        <v>2187</v>
      </c>
      <c r="R3" s="3" t="s">
        <v>2188</v>
      </c>
      <c r="S3" s="3" t="s">
        <v>2189</v>
      </c>
      <c r="T3" s="3" t="s">
        <v>2190</v>
      </c>
      <c r="U3" s="3" t="s">
        <v>2191</v>
      </c>
      <c r="V3" s="3" t="s">
        <v>2192</v>
      </c>
      <c r="W3" s="3" t="s">
        <v>2193</v>
      </c>
      <c r="X3" s="3" t="s">
        <v>2194</v>
      </c>
      <c r="Y3" s="3" t="s">
        <v>2195</v>
      </c>
      <c r="Z3" s="3" t="s">
        <v>2196</v>
      </c>
      <c r="AA3" s="3" t="s">
        <v>2197</v>
      </c>
      <c r="AB3" s="3" t="s">
        <v>2198</v>
      </c>
      <c r="AC3" s="3" t="s">
        <v>2199</v>
      </c>
      <c r="AD3" s="3" t="s">
        <v>2200</v>
      </c>
      <c r="AE3" s="3" t="s">
        <v>2201</v>
      </c>
      <c r="AF3" s="3" t="s">
        <v>2202</v>
      </c>
      <c r="AG3" s="3" t="s">
        <v>2203</v>
      </c>
      <c r="AH3" s="3" t="s">
        <v>2204</v>
      </c>
      <c r="AI3" s="3" t="s">
        <v>2205</v>
      </c>
      <c r="AJ3" s="3" t="s">
        <v>2206</v>
      </c>
      <c r="AK3" s="3" t="s">
        <v>2207</v>
      </c>
      <c r="AL3" s="3" t="s">
        <v>2208</v>
      </c>
      <c r="AM3" s="3" t="s">
        <v>2209</v>
      </c>
      <c r="AN3" s="3" t="s">
        <v>2210</v>
      </c>
      <c r="AO3" s="3" t="s">
        <v>348</v>
      </c>
      <c r="AP3" s="3" t="s">
        <v>348</v>
      </c>
      <c r="AQ3" s="3" t="s">
        <v>348</v>
      </c>
      <c r="AR3" s="3" t="s">
        <v>348</v>
      </c>
      <c r="AS3" s="3" t="s">
        <v>348</v>
      </c>
      <c r="AT3" s="3" t="s">
        <v>348</v>
      </c>
      <c r="AU3" s="3" t="s">
        <v>348</v>
      </c>
      <c r="AV3" s="3" t="s">
        <v>348</v>
      </c>
      <c r="AW3" s="3" t="s">
        <v>348</v>
      </c>
      <c r="AX3" s="3" t="s">
        <v>348</v>
      </c>
      <c r="AY3" s="3" t="s">
        <v>348</v>
      </c>
      <c r="AZ3" s="3" t="s">
        <v>348</v>
      </c>
      <c r="BA3" s="3" t="s">
        <v>348</v>
      </c>
      <c r="BB3" s="3" t="s">
        <v>348</v>
      </c>
      <c r="BC3" s="3" t="s">
        <v>348</v>
      </c>
      <c r="BD3" s="3" t="s">
        <v>348</v>
      </c>
      <c r="BE3" s="3" t="s">
        <v>348</v>
      </c>
      <c r="BF3" s="3" t="s">
        <v>348</v>
      </c>
      <c r="BG3" s="3" t="s">
        <v>348</v>
      </c>
      <c r="BH3" s="3" t="s">
        <v>348</v>
      </c>
    </row>
    <row r="4" spans="1:60" x14ac:dyDescent="0.3">
      <c r="A4" s="3" t="s">
        <v>2211</v>
      </c>
      <c r="B4" s="3" t="s">
        <v>2212</v>
      </c>
      <c r="C4" s="3" t="s">
        <v>2172</v>
      </c>
      <c r="D4" s="3" t="s">
        <v>1</v>
      </c>
      <c r="E4" s="3" t="s">
        <v>356</v>
      </c>
      <c r="F4" s="3" t="s">
        <v>2213</v>
      </c>
      <c r="G4" s="3" t="s">
        <v>2214</v>
      </c>
      <c r="H4" s="3" t="s">
        <v>2178</v>
      </c>
      <c r="I4" s="3" t="s">
        <v>2179</v>
      </c>
      <c r="J4" s="3" t="s">
        <v>2215</v>
      </c>
      <c r="K4" s="3" t="s">
        <v>2216</v>
      </c>
      <c r="L4" s="3" t="s">
        <v>2217</v>
      </c>
      <c r="M4" s="3" t="s">
        <v>2183</v>
      </c>
      <c r="N4" s="3" t="s">
        <v>2184</v>
      </c>
      <c r="O4" s="3" t="s">
        <v>2185</v>
      </c>
      <c r="P4" s="3" t="s">
        <v>2186</v>
      </c>
      <c r="Q4" s="3" t="s">
        <v>2191</v>
      </c>
      <c r="R4" s="3" t="s">
        <v>2192</v>
      </c>
      <c r="S4" s="3" t="s">
        <v>2193</v>
      </c>
      <c r="T4" s="3" t="s">
        <v>2194</v>
      </c>
      <c r="U4" s="3" t="s">
        <v>2195</v>
      </c>
      <c r="V4" s="3" t="s">
        <v>2196</v>
      </c>
      <c r="W4" s="3" t="s">
        <v>2197</v>
      </c>
      <c r="X4" s="3" t="s">
        <v>2198</v>
      </c>
      <c r="Y4" s="3" t="s">
        <v>2203</v>
      </c>
      <c r="Z4" s="3" t="s">
        <v>2204</v>
      </c>
      <c r="AA4" s="3" t="s">
        <v>2205</v>
      </c>
      <c r="AB4" s="3" t="s">
        <v>2206</v>
      </c>
      <c r="AC4" s="3" t="s">
        <v>2207</v>
      </c>
      <c r="AD4" s="3" t="s">
        <v>2208</v>
      </c>
      <c r="AE4" s="3" t="s">
        <v>2209</v>
      </c>
      <c r="AF4" s="3" t="s">
        <v>2218</v>
      </c>
      <c r="AG4" s="3" t="s">
        <v>2219</v>
      </c>
      <c r="AH4" s="3" t="s">
        <v>2220</v>
      </c>
      <c r="AI4" s="3" t="s">
        <v>2221</v>
      </c>
      <c r="AJ4" s="3" t="s">
        <v>2222</v>
      </c>
      <c r="AK4" s="3" t="s">
        <v>2223</v>
      </c>
      <c r="AL4" s="3" t="s">
        <v>2224</v>
      </c>
      <c r="AM4" s="3" t="s">
        <v>2225</v>
      </c>
      <c r="AN4" s="3" t="s">
        <v>2226</v>
      </c>
      <c r="AO4" s="3" t="s">
        <v>2227</v>
      </c>
      <c r="AP4" s="3" t="s">
        <v>2228</v>
      </c>
      <c r="AQ4" s="3" t="s">
        <v>2229</v>
      </c>
      <c r="AR4" s="3" t="s">
        <v>2230</v>
      </c>
      <c r="AS4" s="3" t="s">
        <v>2231</v>
      </c>
      <c r="AT4" s="3" t="s">
        <v>2232</v>
      </c>
      <c r="AU4" s="3" t="s">
        <v>2233</v>
      </c>
      <c r="AV4" s="3" t="s">
        <v>2234</v>
      </c>
      <c r="AW4" s="3" t="s">
        <v>348</v>
      </c>
      <c r="AX4" s="3" t="s">
        <v>348</v>
      </c>
      <c r="AY4" s="3" t="s">
        <v>348</v>
      </c>
      <c r="AZ4" s="3" t="s">
        <v>348</v>
      </c>
      <c r="BA4" s="3" t="s">
        <v>348</v>
      </c>
      <c r="BB4" s="3" t="s">
        <v>348</v>
      </c>
      <c r="BC4" s="3" t="s">
        <v>348</v>
      </c>
      <c r="BD4" s="3" t="s">
        <v>348</v>
      </c>
      <c r="BE4" s="3" t="s">
        <v>348</v>
      </c>
      <c r="BF4" s="3" t="s">
        <v>348</v>
      </c>
      <c r="BG4" s="3" t="s">
        <v>348</v>
      </c>
      <c r="BH4" s="3" t="s">
        <v>348</v>
      </c>
    </row>
    <row r="5" spans="1:60" x14ac:dyDescent="0.3">
      <c r="A5" s="3" t="s">
        <v>2235</v>
      </c>
      <c r="B5" s="3" t="s">
        <v>2236</v>
      </c>
      <c r="C5" s="3" t="s">
        <v>2172</v>
      </c>
      <c r="D5" s="3" t="s">
        <v>1</v>
      </c>
      <c r="E5" s="3" t="s">
        <v>343</v>
      </c>
      <c r="F5" s="3" t="s">
        <v>2213</v>
      </c>
      <c r="G5" s="3" t="s">
        <v>2214</v>
      </c>
      <c r="H5" s="3" t="s">
        <v>2178</v>
      </c>
      <c r="I5" s="3" t="s">
        <v>2179</v>
      </c>
      <c r="J5" s="3" t="s">
        <v>2215</v>
      </c>
      <c r="K5" s="3" t="s">
        <v>2216</v>
      </c>
      <c r="L5" s="3" t="s">
        <v>2237</v>
      </c>
      <c r="M5" s="3" t="s">
        <v>2238</v>
      </c>
      <c r="N5" s="3" t="s">
        <v>2192</v>
      </c>
      <c r="O5" s="3" t="s">
        <v>2193</v>
      </c>
      <c r="P5" s="3" t="s">
        <v>2194</v>
      </c>
      <c r="Q5" s="3" t="s">
        <v>2203</v>
      </c>
      <c r="R5" s="3" t="s">
        <v>2204</v>
      </c>
      <c r="S5" s="3" t="s">
        <v>2205</v>
      </c>
      <c r="T5" s="3" t="s">
        <v>2206</v>
      </c>
      <c r="U5" s="3" t="s">
        <v>2207</v>
      </c>
      <c r="V5" s="3" t="s">
        <v>2208</v>
      </c>
      <c r="W5" s="3" t="s">
        <v>2209</v>
      </c>
      <c r="X5" s="3" t="s">
        <v>2218</v>
      </c>
      <c r="Y5" s="3" t="s">
        <v>2219</v>
      </c>
      <c r="Z5" s="3" t="s">
        <v>2220</v>
      </c>
      <c r="AA5" s="3" t="s">
        <v>2221</v>
      </c>
      <c r="AB5" s="3" t="s">
        <v>2222</v>
      </c>
      <c r="AC5" s="3" t="s">
        <v>2223</v>
      </c>
      <c r="AD5" s="3" t="s">
        <v>2224</v>
      </c>
      <c r="AE5" s="3" t="s">
        <v>2225</v>
      </c>
      <c r="AF5" s="3" t="s">
        <v>2226</v>
      </c>
      <c r="AG5" s="3" t="s">
        <v>2227</v>
      </c>
      <c r="AH5" s="3" t="s">
        <v>2228</v>
      </c>
      <c r="AI5" s="3" t="s">
        <v>2229</v>
      </c>
      <c r="AJ5" s="3" t="s">
        <v>2230</v>
      </c>
      <c r="AK5" s="3" t="s">
        <v>2231</v>
      </c>
      <c r="AL5" s="3" t="s">
        <v>2232</v>
      </c>
      <c r="AM5" s="3" t="s">
        <v>2233</v>
      </c>
      <c r="AN5" s="3" t="s">
        <v>2239</v>
      </c>
      <c r="AO5" s="3" t="s">
        <v>2240</v>
      </c>
      <c r="AP5" s="3" t="s">
        <v>2241</v>
      </c>
      <c r="AQ5" s="3" t="s">
        <v>2242</v>
      </c>
      <c r="AR5" s="3" t="s">
        <v>2243</v>
      </c>
      <c r="AS5" s="3" t="s">
        <v>2244</v>
      </c>
      <c r="AT5" s="3" t="s">
        <v>2224</v>
      </c>
      <c r="AU5" s="3" t="s">
        <v>2225</v>
      </c>
      <c r="AV5" s="3" t="s">
        <v>2226</v>
      </c>
      <c r="AW5" s="3" t="s">
        <v>2245</v>
      </c>
      <c r="AX5" s="3" t="s">
        <v>2228</v>
      </c>
      <c r="AY5" s="3" t="s">
        <v>2229</v>
      </c>
      <c r="AZ5" s="3" t="s">
        <v>2230</v>
      </c>
      <c r="BA5" s="3" t="s">
        <v>2245</v>
      </c>
      <c r="BB5" s="3" t="s">
        <v>2228</v>
      </c>
      <c r="BC5" s="3" t="s">
        <v>2229</v>
      </c>
      <c r="BD5" s="3" t="s">
        <v>2230</v>
      </c>
      <c r="BE5" s="3" t="s">
        <v>2240</v>
      </c>
      <c r="BF5" s="3" t="s">
        <v>2246</v>
      </c>
      <c r="BG5" s="3" t="s">
        <v>2247</v>
      </c>
      <c r="BH5" s="3" t="s">
        <v>2248</v>
      </c>
    </row>
    <row r="6" spans="1:60" x14ac:dyDescent="0.3">
      <c r="A6" s="3" t="s">
        <v>2249</v>
      </c>
      <c r="B6" s="3" t="s">
        <v>2250</v>
      </c>
      <c r="C6" s="3" t="s">
        <v>2172</v>
      </c>
      <c r="D6" s="3" t="s">
        <v>1</v>
      </c>
      <c r="E6" s="3" t="s">
        <v>362</v>
      </c>
      <c r="F6" s="3" t="s">
        <v>2213</v>
      </c>
      <c r="G6" s="3" t="s">
        <v>2214</v>
      </c>
      <c r="H6" s="3" t="s">
        <v>2251</v>
      </c>
      <c r="I6" s="3" t="s">
        <v>2252</v>
      </c>
      <c r="J6" s="3" t="s">
        <v>2215</v>
      </c>
      <c r="K6" s="3" t="s">
        <v>2216</v>
      </c>
      <c r="L6" s="3" t="s">
        <v>2253</v>
      </c>
      <c r="M6" s="3" t="s">
        <v>2254</v>
      </c>
      <c r="N6" s="3" t="s">
        <v>2204</v>
      </c>
      <c r="O6" s="3" t="s">
        <v>2205</v>
      </c>
      <c r="P6" s="3" t="s">
        <v>2206</v>
      </c>
      <c r="Q6" s="3" t="s">
        <v>2223</v>
      </c>
      <c r="R6" s="3" t="s">
        <v>2224</v>
      </c>
      <c r="S6" s="3" t="s">
        <v>2225</v>
      </c>
      <c r="T6" s="3" t="s">
        <v>2226</v>
      </c>
      <c r="U6" s="3" t="s">
        <v>2231</v>
      </c>
      <c r="V6" s="3" t="s">
        <v>2232</v>
      </c>
      <c r="W6" s="3" t="s">
        <v>2233</v>
      </c>
      <c r="X6" s="3" t="s">
        <v>2239</v>
      </c>
      <c r="Y6" s="3" t="s">
        <v>2244</v>
      </c>
      <c r="Z6" s="3" t="s">
        <v>2224</v>
      </c>
      <c r="AA6" s="3" t="s">
        <v>2225</v>
      </c>
      <c r="AB6" s="3" t="s">
        <v>2226</v>
      </c>
      <c r="AC6" s="3" t="s">
        <v>2240</v>
      </c>
      <c r="AD6" s="3" t="s">
        <v>2246</v>
      </c>
      <c r="AE6" s="3" t="s">
        <v>2247</v>
      </c>
      <c r="AF6" s="3" t="s">
        <v>2255</v>
      </c>
      <c r="AG6" s="3" t="s">
        <v>2256</v>
      </c>
      <c r="AH6" s="3" t="s">
        <v>2257</v>
      </c>
      <c r="AI6" s="3" t="s">
        <v>2258</v>
      </c>
      <c r="AJ6" s="3" t="s">
        <v>2259</v>
      </c>
      <c r="AK6" s="3" t="s">
        <v>2260</v>
      </c>
      <c r="AL6" s="3" t="s">
        <v>2261</v>
      </c>
      <c r="AM6" s="3" t="s">
        <v>2262</v>
      </c>
      <c r="AN6" s="3" t="s">
        <v>2263</v>
      </c>
      <c r="AO6" s="3" t="s">
        <v>2264</v>
      </c>
      <c r="AP6" s="3" t="s">
        <v>2261</v>
      </c>
      <c r="AQ6" s="3" t="s">
        <v>2262</v>
      </c>
      <c r="AR6" s="3" t="s">
        <v>2263</v>
      </c>
      <c r="AS6" s="3" t="s">
        <v>2265</v>
      </c>
      <c r="AT6" s="3" t="s">
        <v>2232</v>
      </c>
      <c r="AU6" s="3" t="s">
        <v>2233</v>
      </c>
      <c r="AV6" s="3" t="s">
        <v>2239</v>
      </c>
      <c r="AW6" s="3" t="s">
        <v>2266</v>
      </c>
      <c r="AX6" s="3" t="s">
        <v>2232</v>
      </c>
      <c r="AY6" s="3" t="s">
        <v>2233</v>
      </c>
      <c r="AZ6" s="3" t="s">
        <v>2234</v>
      </c>
      <c r="BA6" s="3" t="s">
        <v>348</v>
      </c>
      <c r="BB6" s="3" t="s">
        <v>348</v>
      </c>
      <c r="BC6" s="3" t="s">
        <v>348</v>
      </c>
      <c r="BD6" s="3" t="s">
        <v>348</v>
      </c>
      <c r="BE6" s="3" t="s">
        <v>348</v>
      </c>
      <c r="BF6" s="3" t="s">
        <v>348</v>
      </c>
      <c r="BG6" s="3" t="s">
        <v>348</v>
      </c>
      <c r="BH6" s="3" t="s">
        <v>348</v>
      </c>
    </row>
    <row r="7" spans="1:60" x14ac:dyDescent="0.3">
      <c r="A7" s="3" t="s">
        <v>2267</v>
      </c>
      <c r="B7" s="3" t="s">
        <v>477</v>
      </c>
      <c r="C7" s="3" t="s">
        <v>2172</v>
      </c>
      <c r="D7" s="3" t="s">
        <v>1</v>
      </c>
      <c r="E7" s="3" t="s">
        <v>346</v>
      </c>
      <c r="F7" s="3" t="s">
        <v>2268</v>
      </c>
      <c r="G7" s="3" t="s">
        <v>2269</v>
      </c>
      <c r="H7" s="3" t="s">
        <v>2251</v>
      </c>
      <c r="I7" s="3" t="s">
        <v>2252</v>
      </c>
      <c r="J7" s="3" t="s">
        <v>2215</v>
      </c>
      <c r="K7" s="3" t="s">
        <v>2216</v>
      </c>
      <c r="L7" s="3" t="s">
        <v>2270</v>
      </c>
      <c r="M7" s="3" t="s">
        <v>2254</v>
      </c>
      <c r="N7" s="3" t="s">
        <v>2204</v>
      </c>
      <c r="O7" s="3" t="s">
        <v>2205</v>
      </c>
      <c r="P7" s="3" t="s">
        <v>2206</v>
      </c>
      <c r="Q7" s="3" t="s">
        <v>2223</v>
      </c>
      <c r="R7" s="3" t="s">
        <v>2224</v>
      </c>
      <c r="S7" s="3" t="s">
        <v>2225</v>
      </c>
      <c r="T7" s="3" t="s">
        <v>2226</v>
      </c>
      <c r="U7" s="3" t="s">
        <v>2231</v>
      </c>
      <c r="V7" s="3" t="s">
        <v>2232</v>
      </c>
      <c r="W7" s="3" t="s">
        <v>2233</v>
      </c>
      <c r="X7" s="3" t="s">
        <v>2239</v>
      </c>
      <c r="Y7" s="3" t="s">
        <v>2240</v>
      </c>
      <c r="Z7" s="3" t="s">
        <v>2246</v>
      </c>
      <c r="AA7" s="3" t="s">
        <v>2247</v>
      </c>
      <c r="AB7" s="3" t="s">
        <v>2255</v>
      </c>
      <c r="AC7" s="3" t="s">
        <v>2256</v>
      </c>
      <c r="AD7" s="3" t="s">
        <v>2257</v>
      </c>
      <c r="AE7" s="3" t="s">
        <v>2258</v>
      </c>
      <c r="AF7" s="3" t="s">
        <v>2259</v>
      </c>
      <c r="AG7" s="3" t="s">
        <v>2260</v>
      </c>
      <c r="AH7" s="3" t="s">
        <v>2261</v>
      </c>
      <c r="AI7" s="3" t="s">
        <v>2262</v>
      </c>
      <c r="AJ7" s="3" t="s">
        <v>2263</v>
      </c>
      <c r="AK7" s="3" t="s">
        <v>2264</v>
      </c>
      <c r="AL7" s="3" t="s">
        <v>2261</v>
      </c>
      <c r="AM7" s="3" t="s">
        <v>2262</v>
      </c>
      <c r="AN7" s="3" t="s">
        <v>2263</v>
      </c>
      <c r="AO7" s="3" t="s">
        <v>2271</v>
      </c>
      <c r="AP7" s="3" t="s">
        <v>2224</v>
      </c>
      <c r="AQ7" s="3" t="s">
        <v>2225</v>
      </c>
      <c r="AR7" s="3" t="s">
        <v>2226</v>
      </c>
      <c r="AS7" s="3" t="s">
        <v>2272</v>
      </c>
      <c r="AT7" s="3" t="s">
        <v>2273</v>
      </c>
      <c r="AU7" s="3" t="s">
        <v>2274</v>
      </c>
      <c r="AV7" s="3" t="s">
        <v>2275</v>
      </c>
      <c r="AW7" s="3" t="s">
        <v>2276</v>
      </c>
      <c r="AX7" s="3" t="s">
        <v>2277</v>
      </c>
      <c r="AY7" s="3" t="s">
        <v>2278</v>
      </c>
      <c r="AZ7" s="3" t="s">
        <v>2279</v>
      </c>
      <c r="BA7" s="3" t="s">
        <v>2280</v>
      </c>
      <c r="BB7" s="3" t="s">
        <v>2281</v>
      </c>
      <c r="BC7" s="3" t="s">
        <v>2282</v>
      </c>
      <c r="BD7" s="3" t="s">
        <v>2283</v>
      </c>
      <c r="BE7" s="3" t="s">
        <v>2284</v>
      </c>
      <c r="BF7" s="3" t="s">
        <v>2232</v>
      </c>
      <c r="BG7" s="3" t="s">
        <v>2233</v>
      </c>
      <c r="BH7" s="3" t="s">
        <v>2234</v>
      </c>
    </row>
    <row r="8" spans="1:60" x14ac:dyDescent="0.3">
      <c r="A8" s="3" t="s">
        <v>2285</v>
      </c>
      <c r="B8" s="3" t="s">
        <v>2286</v>
      </c>
      <c r="C8" s="3" t="s">
        <v>2172</v>
      </c>
      <c r="D8" s="3" t="s">
        <v>1</v>
      </c>
      <c r="E8" s="3" t="s">
        <v>340</v>
      </c>
      <c r="F8" s="3" t="s">
        <v>2268</v>
      </c>
      <c r="G8" s="3" t="s">
        <v>2269</v>
      </c>
      <c r="H8" s="3" t="s">
        <v>2251</v>
      </c>
      <c r="I8" s="3" t="s">
        <v>2252</v>
      </c>
      <c r="J8" s="3" t="s">
        <v>2215</v>
      </c>
      <c r="K8" s="3" t="s">
        <v>2216</v>
      </c>
      <c r="L8" s="3" t="s">
        <v>2287</v>
      </c>
      <c r="M8" s="3" t="s">
        <v>2288</v>
      </c>
      <c r="N8" s="3" t="s">
        <v>2224</v>
      </c>
      <c r="O8" s="3" t="s">
        <v>2225</v>
      </c>
      <c r="P8" s="3" t="s">
        <v>2226</v>
      </c>
      <c r="Q8" s="3" t="s">
        <v>2240</v>
      </c>
      <c r="R8" s="3" t="s">
        <v>2246</v>
      </c>
      <c r="S8" s="3" t="s">
        <v>2247</v>
      </c>
      <c r="T8" s="3" t="s">
        <v>2255</v>
      </c>
      <c r="U8" s="3" t="s">
        <v>2256</v>
      </c>
      <c r="V8" s="3" t="s">
        <v>2257</v>
      </c>
      <c r="W8" s="3" t="s">
        <v>2258</v>
      </c>
      <c r="X8" s="3" t="s">
        <v>2259</v>
      </c>
      <c r="Y8" s="3" t="s">
        <v>2260</v>
      </c>
      <c r="Z8" s="3" t="s">
        <v>2261</v>
      </c>
      <c r="AA8" s="3" t="s">
        <v>2262</v>
      </c>
      <c r="AB8" s="3" t="s">
        <v>2263</v>
      </c>
      <c r="AC8" s="3" t="s">
        <v>2264</v>
      </c>
      <c r="AD8" s="3" t="s">
        <v>2261</v>
      </c>
      <c r="AE8" s="3" t="s">
        <v>2262</v>
      </c>
      <c r="AF8" s="3" t="s">
        <v>2263</v>
      </c>
      <c r="AG8" s="3" t="s">
        <v>2271</v>
      </c>
      <c r="AH8" s="3" t="s">
        <v>2224</v>
      </c>
      <c r="AI8" s="3" t="s">
        <v>2225</v>
      </c>
      <c r="AJ8" s="3" t="s">
        <v>2226</v>
      </c>
      <c r="AK8" s="3" t="s">
        <v>2272</v>
      </c>
      <c r="AL8" s="3" t="s">
        <v>2273</v>
      </c>
      <c r="AM8" s="3" t="s">
        <v>2274</v>
      </c>
      <c r="AN8" s="3" t="s">
        <v>2275</v>
      </c>
      <c r="AO8" s="3" t="s">
        <v>2276</v>
      </c>
      <c r="AP8" s="3" t="s">
        <v>2277</v>
      </c>
      <c r="AQ8" s="3" t="s">
        <v>2278</v>
      </c>
      <c r="AR8" s="3" t="s">
        <v>2279</v>
      </c>
      <c r="AS8" s="3" t="s">
        <v>2280</v>
      </c>
      <c r="AT8" s="3" t="s">
        <v>2281</v>
      </c>
      <c r="AU8" s="3" t="s">
        <v>2282</v>
      </c>
      <c r="AV8" s="3" t="s">
        <v>2283</v>
      </c>
      <c r="AW8" s="3" t="s">
        <v>2284</v>
      </c>
      <c r="AX8" s="3" t="s">
        <v>2232</v>
      </c>
      <c r="AY8" s="3" t="s">
        <v>2233</v>
      </c>
      <c r="AZ8" s="3" t="s">
        <v>2239</v>
      </c>
      <c r="BA8" s="3" t="s">
        <v>2289</v>
      </c>
      <c r="BB8" s="3" t="s">
        <v>2290</v>
      </c>
      <c r="BC8" s="3" t="s">
        <v>2291</v>
      </c>
      <c r="BD8" s="3" t="s">
        <v>2292</v>
      </c>
      <c r="BE8" s="3" t="s">
        <v>2293</v>
      </c>
      <c r="BF8" s="3" t="s">
        <v>2294</v>
      </c>
      <c r="BG8" s="3" t="s">
        <v>2295</v>
      </c>
      <c r="BH8" s="3" t="s">
        <v>2296</v>
      </c>
    </row>
    <row r="9" spans="1:60" x14ac:dyDescent="0.3">
      <c r="A9" s="3" t="s">
        <v>2297</v>
      </c>
      <c r="B9" s="3" t="s">
        <v>2298</v>
      </c>
      <c r="C9" s="3" t="s">
        <v>2172</v>
      </c>
      <c r="D9" s="3" t="s">
        <v>1</v>
      </c>
      <c r="E9" s="3" t="s">
        <v>372</v>
      </c>
      <c r="F9" s="3" t="s">
        <v>2299</v>
      </c>
      <c r="G9" s="3" t="s">
        <v>2300</v>
      </c>
      <c r="H9" s="3" t="s">
        <v>2251</v>
      </c>
      <c r="I9" s="3" t="s">
        <v>2252</v>
      </c>
      <c r="J9" s="3" t="s">
        <v>2301</v>
      </c>
      <c r="K9" s="3" t="s">
        <v>2302</v>
      </c>
      <c r="L9" s="3" t="s">
        <v>2303</v>
      </c>
      <c r="M9" s="3" t="s">
        <v>2288</v>
      </c>
      <c r="N9" s="3" t="s">
        <v>2224</v>
      </c>
      <c r="O9" s="3" t="s">
        <v>2225</v>
      </c>
      <c r="P9" s="3" t="s">
        <v>2226</v>
      </c>
      <c r="Q9" s="3" t="s">
        <v>2256</v>
      </c>
      <c r="R9" s="3" t="s">
        <v>2257</v>
      </c>
      <c r="S9" s="3" t="s">
        <v>2258</v>
      </c>
      <c r="T9" s="3" t="s">
        <v>2259</v>
      </c>
      <c r="U9" s="3" t="s">
        <v>2260</v>
      </c>
      <c r="V9" s="3" t="s">
        <v>2261</v>
      </c>
      <c r="W9" s="3" t="s">
        <v>2262</v>
      </c>
      <c r="X9" s="3" t="s">
        <v>2263</v>
      </c>
      <c r="Y9" s="3" t="s">
        <v>2264</v>
      </c>
      <c r="Z9" s="3" t="s">
        <v>2261</v>
      </c>
      <c r="AA9" s="3" t="s">
        <v>2262</v>
      </c>
      <c r="AB9" s="3" t="s">
        <v>2263</v>
      </c>
      <c r="AC9" s="3" t="s">
        <v>2271</v>
      </c>
      <c r="AD9" s="3" t="s">
        <v>2224</v>
      </c>
      <c r="AE9" s="3" t="s">
        <v>2225</v>
      </c>
      <c r="AF9" s="3" t="s">
        <v>2226</v>
      </c>
      <c r="AG9" s="3" t="s">
        <v>2280</v>
      </c>
      <c r="AH9" s="3" t="s">
        <v>2281</v>
      </c>
      <c r="AI9" s="3" t="s">
        <v>2282</v>
      </c>
      <c r="AJ9" s="3" t="s">
        <v>2283</v>
      </c>
      <c r="AK9" s="3" t="s">
        <v>2289</v>
      </c>
      <c r="AL9" s="3" t="s">
        <v>2290</v>
      </c>
      <c r="AM9" s="3" t="s">
        <v>2291</v>
      </c>
      <c r="AN9" s="3" t="s">
        <v>2292</v>
      </c>
      <c r="AO9" s="3" t="s">
        <v>2293</v>
      </c>
      <c r="AP9" s="3" t="s">
        <v>2294</v>
      </c>
      <c r="AQ9" s="3" t="s">
        <v>2295</v>
      </c>
      <c r="AR9" s="3" t="s">
        <v>2304</v>
      </c>
      <c r="AS9" s="3" t="s">
        <v>2305</v>
      </c>
      <c r="AT9" s="3" t="s">
        <v>2306</v>
      </c>
      <c r="AU9" s="3" t="s">
        <v>2307</v>
      </c>
      <c r="AV9" s="3" t="s">
        <v>2308</v>
      </c>
      <c r="AW9" s="3" t="s">
        <v>2309</v>
      </c>
      <c r="AX9" s="3" t="s">
        <v>2310</v>
      </c>
      <c r="AY9" s="3" t="s">
        <v>2311</v>
      </c>
      <c r="AZ9" s="3" t="s">
        <v>2312</v>
      </c>
      <c r="BA9" s="3" t="s">
        <v>2313</v>
      </c>
      <c r="BB9" s="3" t="s">
        <v>2314</v>
      </c>
      <c r="BC9" s="3" t="s">
        <v>2315</v>
      </c>
      <c r="BD9" s="3" t="s">
        <v>2316</v>
      </c>
      <c r="BE9" s="3" t="s">
        <v>2305</v>
      </c>
      <c r="BF9" s="3" t="s">
        <v>2317</v>
      </c>
      <c r="BG9" s="3" t="s">
        <v>2318</v>
      </c>
      <c r="BH9" s="3" t="s">
        <v>2319</v>
      </c>
    </row>
    <row r="10" spans="1:60" x14ac:dyDescent="0.3">
      <c r="A10" s="3" t="s">
        <v>2320</v>
      </c>
      <c r="B10" s="3" t="s">
        <v>2321</v>
      </c>
      <c r="C10" s="3" t="s">
        <v>2172</v>
      </c>
      <c r="D10" s="3" t="s">
        <v>1</v>
      </c>
      <c r="E10" s="3" t="s">
        <v>344</v>
      </c>
      <c r="F10" s="3" t="s">
        <v>2299</v>
      </c>
      <c r="G10" s="3" t="s">
        <v>2300</v>
      </c>
      <c r="H10" s="3" t="s">
        <v>2251</v>
      </c>
      <c r="I10" s="3" t="s">
        <v>2252</v>
      </c>
      <c r="J10" s="3" t="s">
        <v>2322</v>
      </c>
      <c r="K10" s="3" t="s">
        <v>2323</v>
      </c>
      <c r="L10" s="3" t="s">
        <v>2324</v>
      </c>
      <c r="M10" s="3" t="s">
        <v>2288</v>
      </c>
      <c r="N10" s="3" t="s">
        <v>2224</v>
      </c>
      <c r="O10" s="3" t="s">
        <v>2225</v>
      </c>
      <c r="P10" s="3" t="s">
        <v>2226</v>
      </c>
      <c r="Q10" s="3" t="s">
        <v>2256</v>
      </c>
      <c r="R10" s="3" t="s">
        <v>2257</v>
      </c>
      <c r="S10" s="3" t="s">
        <v>2258</v>
      </c>
      <c r="T10" s="3" t="s">
        <v>2259</v>
      </c>
      <c r="U10" s="3" t="s">
        <v>2260</v>
      </c>
      <c r="V10" s="3" t="s">
        <v>2261</v>
      </c>
      <c r="W10" s="3" t="s">
        <v>2262</v>
      </c>
      <c r="X10" s="3" t="s">
        <v>2263</v>
      </c>
      <c r="Y10" s="3" t="s">
        <v>2264</v>
      </c>
      <c r="Z10" s="3" t="s">
        <v>2261</v>
      </c>
      <c r="AA10" s="3" t="s">
        <v>2262</v>
      </c>
      <c r="AB10" s="3" t="s">
        <v>2263</v>
      </c>
      <c r="AC10" s="3" t="s">
        <v>2289</v>
      </c>
      <c r="AD10" s="3" t="s">
        <v>2290</v>
      </c>
      <c r="AE10" s="3" t="s">
        <v>2291</v>
      </c>
      <c r="AF10" s="3" t="s">
        <v>2292</v>
      </c>
      <c r="AG10" s="3" t="s">
        <v>2293</v>
      </c>
      <c r="AH10" s="3" t="s">
        <v>2294</v>
      </c>
      <c r="AI10" s="3" t="s">
        <v>2295</v>
      </c>
      <c r="AJ10" s="3" t="s">
        <v>2304</v>
      </c>
      <c r="AK10" s="3" t="s">
        <v>2309</v>
      </c>
      <c r="AL10" s="3" t="s">
        <v>2310</v>
      </c>
      <c r="AM10" s="3" t="s">
        <v>2311</v>
      </c>
      <c r="AN10" s="3" t="s">
        <v>2312</v>
      </c>
      <c r="AO10" s="3" t="s">
        <v>2313</v>
      </c>
      <c r="AP10" s="3" t="s">
        <v>2314</v>
      </c>
      <c r="AQ10" s="3" t="s">
        <v>2315</v>
      </c>
      <c r="AR10" s="3" t="s">
        <v>2316</v>
      </c>
      <c r="AS10" s="3" t="s">
        <v>2305</v>
      </c>
      <c r="AT10" s="3" t="s">
        <v>2317</v>
      </c>
      <c r="AU10" s="3" t="s">
        <v>2318</v>
      </c>
      <c r="AV10" s="3" t="s">
        <v>2325</v>
      </c>
      <c r="AW10" s="3" t="s">
        <v>2326</v>
      </c>
      <c r="AX10" s="3" t="s">
        <v>2327</v>
      </c>
      <c r="AY10" s="3" t="s">
        <v>2328</v>
      </c>
      <c r="AZ10" s="3" t="s">
        <v>2329</v>
      </c>
      <c r="BA10" s="3" t="s">
        <v>2326</v>
      </c>
      <c r="BB10" s="3" t="s">
        <v>2330</v>
      </c>
      <c r="BC10" s="3" t="s">
        <v>2331</v>
      </c>
      <c r="BD10" s="3" t="s">
        <v>2332</v>
      </c>
      <c r="BE10" s="3" t="s">
        <v>2333</v>
      </c>
      <c r="BF10" s="3" t="s">
        <v>2334</v>
      </c>
      <c r="BG10" s="3" t="s">
        <v>2335</v>
      </c>
      <c r="BH10" s="3" t="s">
        <v>2336</v>
      </c>
    </row>
    <row r="11" spans="1:60" x14ac:dyDescent="0.3">
      <c r="A11" s="3" t="s">
        <v>2337</v>
      </c>
      <c r="B11" s="3" t="s">
        <v>2338</v>
      </c>
      <c r="C11" s="3" t="s">
        <v>2172</v>
      </c>
      <c r="D11" s="3" t="s">
        <v>1</v>
      </c>
      <c r="E11" s="3" t="s">
        <v>378</v>
      </c>
      <c r="F11" s="3" t="s">
        <v>2299</v>
      </c>
      <c r="G11" s="3" t="s">
        <v>2300</v>
      </c>
      <c r="H11" s="3" t="s">
        <v>2339</v>
      </c>
      <c r="I11" s="3" t="s">
        <v>2340</v>
      </c>
      <c r="J11" s="3" t="s">
        <v>2322</v>
      </c>
      <c r="K11" s="3" t="s">
        <v>2323</v>
      </c>
      <c r="L11" s="3" t="s">
        <v>2341</v>
      </c>
      <c r="M11" s="3" t="s">
        <v>2288</v>
      </c>
      <c r="N11" s="3" t="s">
        <v>2224</v>
      </c>
      <c r="O11" s="3" t="s">
        <v>2225</v>
      </c>
      <c r="P11" s="3" t="s">
        <v>2226</v>
      </c>
      <c r="Q11" s="3" t="s">
        <v>2256</v>
      </c>
      <c r="R11" s="3" t="s">
        <v>2257</v>
      </c>
      <c r="S11" s="3" t="s">
        <v>2258</v>
      </c>
      <c r="T11" s="3" t="s">
        <v>2259</v>
      </c>
      <c r="U11" s="3" t="s">
        <v>2289</v>
      </c>
      <c r="V11" s="3" t="s">
        <v>2290</v>
      </c>
      <c r="W11" s="3" t="s">
        <v>2291</v>
      </c>
      <c r="X11" s="3" t="s">
        <v>2292</v>
      </c>
      <c r="Y11" s="3" t="s">
        <v>2293</v>
      </c>
      <c r="Z11" s="3" t="s">
        <v>2294</v>
      </c>
      <c r="AA11" s="3" t="s">
        <v>2295</v>
      </c>
      <c r="AB11" s="3" t="s">
        <v>2304</v>
      </c>
      <c r="AC11" s="3" t="s">
        <v>2309</v>
      </c>
      <c r="AD11" s="3" t="s">
        <v>2310</v>
      </c>
      <c r="AE11" s="3" t="s">
        <v>2311</v>
      </c>
      <c r="AF11" s="3" t="s">
        <v>2312</v>
      </c>
      <c r="AG11" s="3" t="s">
        <v>2313</v>
      </c>
      <c r="AH11" s="3" t="s">
        <v>2314</v>
      </c>
      <c r="AI11" s="3" t="s">
        <v>2315</v>
      </c>
      <c r="AJ11" s="3" t="s">
        <v>2316</v>
      </c>
      <c r="AK11" s="3" t="s">
        <v>2305</v>
      </c>
      <c r="AL11" s="3" t="s">
        <v>2317</v>
      </c>
      <c r="AM11" s="3" t="s">
        <v>2318</v>
      </c>
      <c r="AN11" s="3" t="s">
        <v>2325</v>
      </c>
      <c r="AO11" s="3" t="s">
        <v>2326</v>
      </c>
      <c r="AP11" s="3" t="s">
        <v>2327</v>
      </c>
      <c r="AQ11" s="3" t="s">
        <v>2328</v>
      </c>
      <c r="AR11" s="3" t="s">
        <v>2329</v>
      </c>
      <c r="AS11" s="3" t="s">
        <v>2326</v>
      </c>
      <c r="AT11" s="3" t="s">
        <v>2330</v>
      </c>
      <c r="AU11" s="3" t="s">
        <v>2331</v>
      </c>
      <c r="AV11" s="3" t="s">
        <v>2332</v>
      </c>
      <c r="AW11" s="3" t="s">
        <v>2342</v>
      </c>
      <c r="AX11" s="3" t="s">
        <v>2334</v>
      </c>
      <c r="AY11" s="3" t="s">
        <v>2335</v>
      </c>
      <c r="AZ11" s="3" t="s">
        <v>2343</v>
      </c>
      <c r="BA11" s="3" t="s">
        <v>2344</v>
      </c>
      <c r="BB11" s="3" t="s">
        <v>2330</v>
      </c>
      <c r="BC11" s="3" t="s">
        <v>2331</v>
      </c>
      <c r="BD11" s="3" t="s">
        <v>2332</v>
      </c>
      <c r="BE11" s="3" t="s">
        <v>2344</v>
      </c>
      <c r="BF11" s="3" t="s">
        <v>2345</v>
      </c>
      <c r="BG11" s="3" t="s">
        <v>2346</v>
      </c>
      <c r="BH11" s="3" t="s">
        <v>2347</v>
      </c>
    </row>
    <row r="12" spans="1:60" x14ac:dyDescent="0.3">
      <c r="A12" s="3" t="s">
        <v>2348</v>
      </c>
      <c r="B12" s="3" t="s">
        <v>2349</v>
      </c>
      <c r="C12" s="3" t="s">
        <v>2172</v>
      </c>
      <c r="D12" s="3" t="s">
        <v>1</v>
      </c>
      <c r="E12" s="3" t="s">
        <v>382</v>
      </c>
      <c r="F12" s="3" t="s">
        <v>2299</v>
      </c>
      <c r="G12" s="3" t="s">
        <v>2300</v>
      </c>
      <c r="H12" s="3" t="s">
        <v>2339</v>
      </c>
      <c r="I12" s="3" t="s">
        <v>2340</v>
      </c>
      <c r="J12" s="3" t="s">
        <v>2350</v>
      </c>
      <c r="K12" s="3" t="s">
        <v>2351</v>
      </c>
      <c r="L12" s="3" t="s">
        <v>2352</v>
      </c>
      <c r="M12" s="3" t="s">
        <v>2353</v>
      </c>
      <c r="N12" s="3" t="s">
        <v>2257</v>
      </c>
      <c r="O12" s="3" t="s">
        <v>2258</v>
      </c>
      <c r="P12" s="3" t="s">
        <v>2259</v>
      </c>
      <c r="Q12" s="3" t="s">
        <v>2289</v>
      </c>
      <c r="R12" s="3" t="s">
        <v>2290</v>
      </c>
      <c r="S12" s="3" t="s">
        <v>2291</v>
      </c>
      <c r="T12" s="3" t="s">
        <v>2292</v>
      </c>
      <c r="U12" s="3" t="s">
        <v>2293</v>
      </c>
      <c r="V12" s="3" t="s">
        <v>2294</v>
      </c>
      <c r="W12" s="3" t="s">
        <v>2295</v>
      </c>
      <c r="X12" s="3" t="s">
        <v>2304</v>
      </c>
      <c r="Y12" s="3" t="s">
        <v>2305</v>
      </c>
      <c r="Z12" s="3" t="s">
        <v>2317</v>
      </c>
      <c r="AA12" s="3" t="s">
        <v>2318</v>
      </c>
      <c r="AB12" s="3" t="s">
        <v>2325</v>
      </c>
      <c r="AC12" s="3" t="s">
        <v>2326</v>
      </c>
      <c r="AD12" s="3" t="s">
        <v>2330</v>
      </c>
      <c r="AE12" s="3" t="s">
        <v>2331</v>
      </c>
      <c r="AF12" s="3" t="s">
        <v>2332</v>
      </c>
      <c r="AG12" s="3" t="s">
        <v>2344</v>
      </c>
      <c r="AH12" s="3" t="s">
        <v>2330</v>
      </c>
      <c r="AI12" s="3" t="s">
        <v>2331</v>
      </c>
      <c r="AJ12" s="3" t="s">
        <v>2332</v>
      </c>
      <c r="AK12" s="3" t="s">
        <v>2344</v>
      </c>
      <c r="AL12" s="3" t="s">
        <v>2345</v>
      </c>
      <c r="AM12" s="3" t="s">
        <v>2346</v>
      </c>
      <c r="AN12" s="3" t="s">
        <v>2354</v>
      </c>
      <c r="AO12" s="3" t="s">
        <v>2355</v>
      </c>
      <c r="AP12" s="3" t="s">
        <v>2356</v>
      </c>
      <c r="AQ12" s="3" t="s">
        <v>2357</v>
      </c>
      <c r="AR12" s="3" t="s">
        <v>2358</v>
      </c>
      <c r="AS12" s="3" t="s">
        <v>2355</v>
      </c>
      <c r="AT12" s="3" t="s">
        <v>2359</v>
      </c>
      <c r="AU12" s="3" t="s">
        <v>2360</v>
      </c>
      <c r="AV12" s="3" t="s">
        <v>2361</v>
      </c>
      <c r="AW12" s="3" t="s">
        <v>2362</v>
      </c>
      <c r="AX12" s="3" t="s">
        <v>2330</v>
      </c>
      <c r="AY12" s="3" t="s">
        <v>2331</v>
      </c>
      <c r="AZ12" s="3" t="s">
        <v>2332</v>
      </c>
      <c r="BA12" s="3" t="s">
        <v>2362</v>
      </c>
      <c r="BB12" s="3" t="s">
        <v>2330</v>
      </c>
      <c r="BC12" s="3" t="s">
        <v>2331</v>
      </c>
      <c r="BD12" s="3" t="s">
        <v>2332</v>
      </c>
      <c r="BE12" s="3" t="s">
        <v>2362</v>
      </c>
      <c r="BF12" s="3" t="s">
        <v>2363</v>
      </c>
      <c r="BG12" s="3" t="s">
        <v>2364</v>
      </c>
      <c r="BH12" s="3" t="s">
        <v>2365</v>
      </c>
    </row>
    <row r="13" spans="1:60" x14ac:dyDescent="0.3">
      <c r="A13" s="3" t="s">
        <v>2366</v>
      </c>
      <c r="B13" s="3" t="s">
        <v>2367</v>
      </c>
      <c r="C13" s="3" t="s">
        <v>2172</v>
      </c>
      <c r="D13" s="3" t="s">
        <v>1</v>
      </c>
      <c r="E13" s="3" t="s">
        <v>386</v>
      </c>
      <c r="F13" s="3" t="s">
        <v>2368</v>
      </c>
      <c r="G13" s="3" t="s">
        <v>2369</v>
      </c>
      <c r="H13" s="3" t="s">
        <v>2339</v>
      </c>
      <c r="I13" s="3" t="s">
        <v>2340</v>
      </c>
      <c r="J13" s="3" t="s">
        <v>2350</v>
      </c>
      <c r="K13" s="3" t="s">
        <v>2351</v>
      </c>
      <c r="L13" s="3" t="s">
        <v>2370</v>
      </c>
      <c r="M13" s="3" t="s">
        <v>2371</v>
      </c>
      <c r="N13" s="3" t="s">
        <v>2290</v>
      </c>
      <c r="O13" s="3" t="s">
        <v>2291</v>
      </c>
      <c r="P13" s="3" t="s">
        <v>2292</v>
      </c>
      <c r="Q13" s="3" t="s">
        <v>2326</v>
      </c>
      <c r="R13" s="3" t="s">
        <v>2330</v>
      </c>
      <c r="S13" s="3" t="s">
        <v>2331</v>
      </c>
      <c r="T13" s="3" t="s">
        <v>2332</v>
      </c>
      <c r="U13" s="3" t="s">
        <v>2344</v>
      </c>
      <c r="V13" s="3" t="s">
        <v>2345</v>
      </c>
      <c r="W13" s="3" t="s">
        <v>2346</v>
      </c>
      <c r="X13" s="3" t="s">
        <v>2354</v>
      </c>
      <c r="Y13" s="3" t="s">
        <v>2355</v>
      </c>
      <c r="Z13" s="3" t="s">
        <v>2356</v>
      </c>
      <c r="AA13" s="3" t="s">
        <v>2357</v>
      </c>
      <c r="AB13" s="3" t="s">
        <v>2358</v>
      </c>
      <c r="AC13" s="3" t="s">
        <v>2355</v>
      </c>
      <c r="AD13" s="3" t="s">
        <v>2359</v>
      </c>
      <c r="AE13" s="3" t="s">
        <v>2360</v>
      </c>
      <c r="AF13" s="3" t="s">
        <v>2361</v>
      </c>
      <c r="AG13" s="3" t="s">
        <v>2362</v>
      </c>
      <c r="AH13" s="3" t="s">
        <v>2330</v>
      </c>
      <c r="AI13" s="3" t="s">
        <v>2331</v>
      </c>
      <c r="AJ13" s="3" t="s">
        <v>2332</v>
      </c>
      <c r="AK13" s="3" t="s">
        <v>2362</v>
      </c>
      <c r="AL13" s="3" t="s">
        <v>2363</v>
      </c>
      <c r="AM13" s="3" t="s">
        <v>2364</v>
      </c>
      <c r="AN13" s="3" t="s">
        <v>2372</v>
      </c>
      <c r="AO13" s="3" t="s">
        <v>2373</v>
      </c>
      <c r="AP13" s="3" t="s">
        <v>2374</v>
      </c>
      <c r="AQ13" s="3" t="s">
        <v>2375</v>
      </c>
      <c r="AR13" s="3" t="s">
        <v>2376</v>
      </c>
      <c r="AS13" s="3" t="s">
        <v>2377</v>
      </c>
      <c r="AT13" s="3" t="s">
        <v>2378</v>
      </c>
      <c r="AU13" s="3" t="s">
        <v>2379</v>
      </c>
      <c r="AV13" s="3" t="s">
        <v>2380</v>
      </c>
      <c r="AW13" s="3" t="s">
        <v>2381</v>
      </c>
      <c r="AX13" s="3" t="s">
        <v>2382</v>
      </c>
      <c r="AY13" s="3" t="s">
        <v>2383</v>
      </c>
      <c r="AZ13" s="3" t="s">
        <v>2384</v>
      </c>
      <c r="BA13" s="3" t="s">
        <v>2381</v>
      </c>
      <c r="BB13" s="3" t="s">
        <v>2385</v>
      </c>
      <c r="BC13" s="3" t="s">
        <v>2386</v>
      </c>
      <c r="BD13" s="3" t="s">
        <v>2387</v>
      </c>
      <c r="BE13" s="3" t="s">
        <v>2377</v>
      </c>
      <c r="BF13" s="3" t="s">
        <v>2388</v>
      </c>
      <c r="BG13" s="3" t="s">
        <v>2389</v>
      </c>
      <c r="BH13" s="3" t="s">
        <v>2390</v>
      </c>
    </row>
    <row r="14" spans="1:60" x14ac:dyDescent="0.3">
      <c r="A14" s="3" t="s">
        <v>2391</v>
      </c>
      <c r="B14" s="3" t="s">
        <v>2392</v>
      </c>
      <c r="C14" s="3" t="s">
        <v>2172</v>
      </c>
      <c r="D14" s="3" t="s">
        <v>1</v>
      </c>
      <c r="E14" s="3" t="s">
        <v>389</v>
      </c>
      <c r="F14" s="3" t="s">
        <v>2368</v>
      </c>
      <c r="G14" s="3" t="s">
        <v>2369</v>
      </c>
      <c r="H14" s="3" t="s">
        <v>2339</v>
      </c>
      <c r="I14" s="3" t="s">
        <v>2340</v>
      </c>
      <c r="J14" s="3" t="s">
        <v>2350</v>
      </c>
      <c r="K14" s="3" t="s">
        <v>2351</v>
      </c>
      <c r="L14" s="3" t="s">
        <v>2393</v>
      </c>
      <c r="M14" s="3" t="s">
        <v>2371</v>
      </c>
      <c r="N14" s="3" t="s">
        <v>2290</v>
      </c>
      <c r="O14" s="3" t="s">
        <v>2291</v>
      </c>
      <c r="P14" s="3" t="s">
        <v>2292</v>
      </c>
      <c r="Q14" s="3" t="s">
        <v>2326</v>
      </c>
      <c r="R14" s="3" t="s">
        <v>2330</v>
      </c>
      <c r="S14" s="3" t="s">
        <v>2331</v>
      </c>
      <c r="T14" s="3" t="s">
        <v>2332</v>
      </c>
      <c r="U14" s="3" t="s">
        <v>2344</v>
      </c>
      <c r="V14" s="3" t="s">
        <v>2345</v>
      </c>
      <c r="W14" s="3" t="s">
        <v>2346</v>
      </c>
      <c r="X14" s="3" t="s">
        <v>2354</v>
      </c>
      <c r="Y14" s="3" t="s">
        <v>2355</v>
      </c>
      <c r="Z14" s="3" t="s">
        <v>2356</v>
      </c>
      <c r="AA14" s="3" t="s">
        <v>2357</v>
      </c>
      <c r="AB14" s="3" t="s">
        <v>2358</v>
      </c>
      <c r="AC14" s="3" t="s">
        <v>2355</v>
      </c>
      <c r="AD14" s="3" t="s">
        <v>2359</v>
      </c>
      <c r="AE14" s="3" t="s">
        <v>2360</v>
      </c>
      <c r="AF14" s="3" t="s">
        <v>2361</v>
      </c>
      <c r="AG14" s="3" t="s">
        <v>2373</v>
      </c>
      <c r="AH14" s="3" t="s">
        <v>2374</v>
      </c>
      <c r="AI14" s="3" t="s">
        <v>2375</v>
      </c>
      <c r="AJ14" s="3" t="s">
        <v>2376</v>
      </c>
      <c r="AK14" s="3" t="s">
        <v>2377</v>
      </c>
      <c r="AL14" s="3" t="s">
        <v>2378</v>
      </c>
      <c r="AM14" s="3" t="s">
        <v>2379</v>
      </c>
      <c r="AN14" s="3" t="s">
        <v>2380</v>
      </c>
      <c r="AO14" s="3" t="s">
        <v>2377</v>
      </c>
      <c r="AP14" s="3" t="s">
        <v>2388</v>
      </c>
      <c r="AQ14" s="3" t="s">
        <v>2389</v>
      </c>
      <c r="AR14" s="3" t="s">
        <v>2394</v>
      </c>
      <c r="AS14" s="3" t="s">
        <v>2395</v>
      </c>
      <c r="AT14" s="3" t="s">
        <v>2330</v>
      </c>
      <c r="AU14" s="3" t="s">
        <v>2331</v>
      </c>
      <c r="AV14" s="3" t="s">
        <v>2332</v>
      </c>
      <c r="AW14" s="3" t="s">
        <v>2396</v>
      </c>
      <c r="AX14" s="3" t="s">
        <v>2397</v>
      </c>
      <c r="AY14" s="3" t="s">
        <v>2398</v>
      </c>
      <c r="AZ14" s="3" t="s">
        <v>2399</v>
      </c>
      <c r="BA14" s="3" t="s">
        <v>2395</v>
      </c>
      <c r="BB14" s="3" t="s">
        <v>2400</v>
      </c>
      <c r="BC14" s="3" t="s">
        <v>2401</v>
      </c>
      <c r="BD14" s="3" t="s">
        <v>2402</v>
      </c>
      <c r="BE14" s="3" t="s">
        <v>2396</v>
      </c>
      <c r="BF14" s="3" t="s">
        <v>2403</v>
      </c>
      <c r="BG14" s="3" t="s">
        <v>2404</v>
      </c>
      <c r="BH14" s="3" t="s">
        <v>2405</v>
      </c>
    </row>
    <row r="15" spans="1:60" x14ac:dyDescent="0.3">
      <c r="A15" s="3" t="s">
        <v>2406</v>
      </c>
      <c r="B15" s="3" t="s">
        <v>2407</v>
      </c>
      <c r="C15" s="3" t="s">
        <v>2172</v>
      </c>
      <c r="D15" s="3" t="s">
        <v>1</v>
      </c>
      <c r="E15" s="3" t="s">
        <v>338</v>
      </c>
      <c r="F15" s="3" t="s">
        <v>2368</v>
      </c>
      <c r="G15" s="3" t="s">
        <v>2369</v>
      </c>
      <c r="H15" s="3" t="s">
        <v>2339</v>
      </c>
      <c r="I15" s="3" t="s">
        <v>2340</v>
      </c>
      <c r="J15" s="3" t="s">
        <v>2350</v>
      </c>
      <c r="K15" s="3" t="s">
        <v>2351</v>
      </c>
      <c r="L15" s="3" t="s">
        <v>2408</v>
      </c>
      <c r="M15" s="3" t="s">
        <v>2371</v>
      </c>
      <c r="N15" s="3" t="s">
        <v>2290</v>
      </c>
      <c r="O15" s="3" t="s">
        <v>2291</v>
      </c>
      <c r="P15" s="3" t="s">
        <v>2292</v>
      </c>
      <c r="Q15" s="3" t="s">
        <v>2344</v>
      </c>
      <c r="R15" s="3" t="s">
        <v>2345</v>
      </c>
      <c r="S15" s="3" t="s">
        <v>2346</v>
      </c>
      <c r="T15" s="3" t="s">
        <v>2354</v>
      </c>
      <c r="U15" s="3" t="s">
        <v>2355</v>
      </c>
      <c r="V15" s="3" t="s">
        <v>2356</v>
      </c>
      <c r="W15" s="3" t="s">
        <v>2357</v>
      </c>
      <c r="X15" s="3" t="s">
        <v>2358</v>
      </c>
      <c r="Y15" s="3" t="s">
        <v>2355</v>
      </c>
      <c r="Z15" s="3" t="s">
        <v>2359</v>
      </c>
      <c r="AA15" s="3" t="s">
        <v>2360</v>
      </c>
      <c r="AB15" s="3" t="s">
        <v>2361</v>
      </c>
      <c r="AC15" s="3" t="s">
        <v>2373</v>
      </c>
      <c r="AD15" s="3" t="s">
        <v>2374</v>
      </c>
      <c r="AE15" s="3" t="s">
        <v>2375</v>
      </c>
      <c r="AF15" s="3" t="s">
        <v>2376</v>
      </c>
      <c r="AG15" s="3" t="s">
        <v>2377</v>
      </c>
      <c r="AH15" s="3" t="s">
        <v>2378</v>
      </c>
      <c r="AI15" s="3" t="s">
        <v>2379</v>
      </c>
      <c r="AJ15" s="3" t="s">
        <v>2380</v>
      </c>
      <c r="AK15" s="3" t="s">
        <v>2377</v>
      </c>
      <c r="AL15" s="3" t="s">
        <v>2388</v>
      </c>
      <c r="AM15" s="3" t="s">
        <v>2389</v>
      </c>
      <c r="AN15" s="3" t="s">
        <v>2394</v>
      </c>
      <c r="AO15" s="3" t="s">
        <v>2396</v>
      </c>
      <c r="AP15" s="3" t="s">
        <v>2397</v>
      </c>
      <c r="AQ15" s="3" t="s">
        <v>2398</v>
      </c>
      <c r="AR15" s="3" t="s">
        <v>2399</v>
      </c>
      <c r="AS15" s="3" t="s">
        <v>2396</v>
      </c>
      <c r="AT15" s="3" t="s">
        <v>2403</v>
      </c>
      <c r="AU15" s="3" t="s">
        <v>2404</v>
      </c>
      <c r="AV15" s="3" t="s">
        <v>2409</v>
      </c>
      <c r="AW15" s="3" t="s">
        <v>2410</v>
      </c>
      <c r="AX15" s="3" t="s">
        <v>2411</v>
      </c>
      <c r="AY15" s="3" t="s">
        <v>2412</v>
      </c>
      <c r="AZ15" s="3" t="s">
        <v>2413</v>
      </c>
      <c r="BA15" s="3" t="s">
        <v>2414</v>
      </c>
      <c r="BB15" s="3" t="s">
        <v>2415</v>
      </c>
      <c r="BC15" s="3" t="s">
        <v>2416</v>
      </c>
      <c r="BD15" s="3" t="s">
        <v>2417</v>
      </c>
      <c r="BE15" s="3" t="s">
        <v>2414</v>
      </c>
      <c r="BF15" s="3" t="s">
        <v>2418</v>
      </c>
      <c r="BG15" s="3" t="s">
        <v>2419</v>
      </c>
      <c r="BH15" s="3" t="s">
        <v>2420</v>
      </c>
    </row>
    <row r="16" spans="1:60" x14ac:dyDescent="0.3">
      <c r="A16" s="3" t="s">
        <v>2421</v>
      </c>
      <c r="B16" s="3" t="s">
        <v>2422</v>
      </c>
      <c r="C16" s="3" t="s">
        <v>2172</v>
      </c>
      <c r="D16" s="3" t="s">
        <v>1</v>
      </c>
      <c r="E16" s="3" t="s">
        <v>395</v>
      </c>
      <c r="F16" s="3" t="s">
        <v>2423</v>
      </c>
      <c r="G16" s="3" t="s">
        <v>2424</v>
      </c>
      <c r="H16" s="3" t="s">
        <v>2339</v>
      </c>
      <c r="I16" s="3" t="s">
        <v>2340</v>
      </c>
      <c r="J16" s="3" t="s">
        <v>2350</v>
      </c>
      <c r="K16" s="3" t="s">
        <v>2351</v>
      </c>
      <c r="L16" s="3" t="s">
        <v>2425</v>
      </c>
      <c r="M16" s="3" t="s">
        <v>2371</v>
      </c>
      <c r="N16" s="3" t="s">
        <v>2290</v>
      </c>
      <c r="O16" s="3" t="s">
        <v>2291</v>
      </c>
      <c r="P16" s="3" t="s">
        <v>2292</v>
      </c>
      <c r="Q16" s="3" t="s">
        <v>2344</v>
      </c>
      <c r="R16" s="3" t="s">
        <v>2345</v>
      </c>
      <c r="S16" s="3" t="s">
        <v>2346</v>
      </c>
      <c r="T16" s="3" t="s">
        <v>2354</v>
      </c>
      <c r="U16" s="3" t="s">
        <v>2355</v>
      </c>
      <c r="V16" s="3" t="s">
        <v>2356</v>
      </c>
      <c r="W16" s="3" t="s">
        <v>2357</v>
      </c>
      <c r="X16" s="3" t="s">
        <v>2358</v>
      </c>
      <c r="Y16" s="3" t="s">
        <v>2355</v>
      </c>
      <c r="Z16" s="3" t="s">
        <v>2359</v>
      </c>
      <c r="AA16" s="3" t="s">
        <v>2360</v>
      </c>
      <c r="AB16" s="3" t="s">
        <v>2361</v>
      </c>
      <c r="AC16" s="3" t="s">
        <v>2377</v>
      </c>
      <c r="AD16" s="3" t="s">
        <v>2378</v>
      </c>
      <c r="AE16" s="3" t="s">
        <v>2379</v>
      </c>
      <c r="AF16" s="3" t="s">
        <v>2380</v>
      </c>
      <c r="AG16" s="3" t="s">
        <v>2377</v>
      </c>
      <c r="AH16" s="3" t="s">
        <v>2388</v>
      </c>
      <c r="AI16" s="3" t="s">
        <v>2389</v>
      </c>
      <c r="AJ16" s="3" t="s">
        <v>2394</v>
      </c>
      <c r="AK16" s="3" t="s">
        <v>2396</v>
      </c>
      <c r="AL16" s="3" t="s">
        <v>2397</v>
      </c>
      <c r="AM16" s="3" t="s">
        <v>2398</v>
      </c>
      <c r="AN16" s="3" t="s">
        <v>2399</v>
      </c>
      <c r="AO16" s="3" t="s">
        <v>2396</v>
      </c>
      <c r="AP16" s="3" t="s">
        <v>2403</v>
      </c>
      <c r="AQ16" s="3" t="s">
        <v>2404</v>
      </c>
      <c r="AR16" s="3" t="s">
        <v>2409</v>
      </c>
      <c r="AS16" s="3" t="s">
        <v>2410</v>
      </c>
      <c r="AT16" s="3" t="s">
        <v>2411</v>
      </c>
      <c r="AU16" s="3" t="s">
        <v>2412</v>
      </c>
      <c r="AV16" s="3" t="s">
        <v>2413</v>
      </c>
      <c r="AW16" s="3" t="s">
        <v>2414</v>
      </c>
      <c r="AX16" s="3" t="s">
        <v>2415</v>
      </c>
      <c r="AY16" s="3" t="s">
        <v>2416</v>
      </c>
      <c r="AZ16" s="3" t="s">
        <v>2417</v>
      </c>
      <c r="BA16" s="3" t="s">
        <v>2426</v>
      </c>
      <c r="BB16" s="3" t="s">
        <v>2427</v>
      </c>
      <c r="BC16" s="3" t="s">
        <v>2428</v>
      </c>
      <c r="BD16" s="3" t="s">
        <v>2429</v>
      </c>
      <c r="BE16" s="3" t="s">
        <v>2426</v>
      </c>
      <c r="BF16" s="3" t="s">
        <v>2415</v>
      </c>
      <c r="BG16" s="3" t="s">
        <v>2416</v>
      </c>
      <c r="BH16" s="3" t="s">
        <v>2430</v>
      </c>
    </row>
    <row r="17" spans="1:60" x14ac:dyDescent="0.3">
      <c r="A17" s="3" t="s">
        <v>2431</v>
      </c>
      <c r="B17" s="3" t="s">
        <v>2432</v>
      </c>
      <c r="C17" s="3" t="s">
        <v>2172</v>
      </c>
      <c r="D17" s="3" t="s">
        <v>1</v>
      </c>
      <c r="E17" s="3" t="s">
        <v>398</v>
      </c>
      <c r="F17" s="3" t="s">
        <v>2433</v>
      </c>
      <c r="G17" s="3" t="s">
        <v>2434</v>
      </c>
      <c r="H17" s="3" t="s">
        <v>2339</v>
      </c>
      <c r="I17" s="3" t="s">
        <v>2340</v>
      </c>
      <c r="J17" s="3" t="s">
        <v>2350</v>
      </c>
      <c r="K17" s="3" t="s">
        <v>2351</v>
      </c>
      <c r="L17" s="3" t="s">
        <v>2435</v>
      </c>
      <c r="M17" s="3" t="s">
        <v>2371</v>
      </c>
      <c r="N17" s="3" t="s">
        <v>2290</v>
      </c>
      <c r="O17" s="3" t="s">
        <v>2291</v>
      </c>
      <c r="P17" s="3" t="s">
        <v>2292</v>
      </c>
      <c r="Q17" s="3" t="s">
        <v>2344</v>
      </c>
      <c r="R17" s="3" t="s">
        <v>2345</v>
      </c>
      <c r="S17" s="3" t="s">
        <v>2346</v>
      </c>
      <c r="T17" s="3" t="s">
        <v>2354</v>
      </c>
      <c r="U17" s="3" t="s">
        <v>2355</v>
      </c>
      <c r="V17" s="3" t="s">
        <v>2356</v>
      </c>
      <c r="W17" s="3" t="s">
        <v>2357</v>
      </c>
      <c r="X17" s="3" t="s">
        <v>2358</v>
      </c>
      <c r="Y17" s="3" t="s">
        <v>2355</v>
      </c>
      <c r="Z17" s="3" t="s">
        <v>2359</v>
      </c>
      <c r="AA17" s="3" t="s">
        <v>2360</v>
      </c>
      <c r="AB17" s="3" t="s">
        <v>2361</v>
      </c>
      <c r="AC17" s="3" t="s">
        <v>2377</v>
      </c>
      <c r="AD17" s="3" t="s">
        <v>2378</v>
      </c>
      <c r="AE17" s="3" t="s">
        <v>2379</v>
      </c>
      <c r="AF17" s="3" t="s">
        <v>2380</v>
      </c>
      <c r="AG17" s="3" t="s">
        <v>2396</v>
      </c>
      <c r="AH17" s="3" t="s">
        <v>2403</v>
      </c>
      <c r="AI17" s="3" t="s">
        <v>2404</v>
      </c>
      <c r="AJ17" s="3" t="s">
        <v>2409</v>
      </c>
      <c r="AK17" s="3" t="s">
        <v>2414</v>
      </c>
      <c r="AL17" s="3" t="s">
        <v>2415</v>
      </c>
      <c r="AM17" s="3" t="s">
        <v>2416</v>
      </c>
      <c r="AN17" s="3" t="s">
        <v>2417</v>
      </c>
      <c r="AO17" s="3" t="s">
        <v>2426</v>
      </c>
      <c r="AP17" s="3" t="s">
        <v>2427</v>
      </c>
      <c r="AQ17" s="3" t="s">
        <v>2428</v>
      </c>
      <c r="AR17" s="3" t="s">
        <v>2429</v>
      </c>
      <c r="AS17" s="3" t="s">
        <v>2426</v>
      </c>
      <c r="AT17" s="3" t="s">
        <v>2415</v>
      </c>
      <c r="AU17" s="3" t="s">
        <v>2416</v>
      </c>
      <c r="AV17" s="3" t="s">
        <v>2417</v>
      </c>
      <c r="AW17" s="3" t="s">
        <v>2436</v>
      </c>
      <c r="AX17" s="3" t="s">
        <v>2437</v>
      </c>
      <c r="AY17" s="3" t="s">
        <v>2438</v>
      </c>
      <c r="AZ17" s="3" t="s">
        <v>2439</v>
      </c>
      <c r="BA17" s="3" t="s">
        <v>2440</v>
      </c>
      <c r="BB17" s="3" t="s">
        <v>2441</v>
      </c>
      <c r="BC17" s="3" t="s">
        <v>2442</v>
      </c>
      <c r="BD17" s="3" t="s">
        <v>2443</v>
      </c>
      <c r="BE17" s="3" t="s">
        <v>2440</v>
      </c>
      <c r="BF17" s="3" t="s">
        <v>2444</v>
      </c>
      <c r="BG17" s="3" t="s">
        <v>2445</v>
      </c>
      <c r="BH17" s="3" t="s">
        <v>2446</v>
      </c>
    </row>
    <row r="18" spans="1:60" x14ac:dyDescent="0.3">
      <c r="A18" s="3" t="s">
        <v>2447</v>
      </c>
      <c r="B18" s="3" t="s">
        <v>377</v>
      </c>
      <c r="C18" s="3" t="s">
        <v>2172</v>
      </c>
      <c r="D18" s="3" t="s">
        <v>1</v>
      </c>
      <c r="E18" s="3" t="s">
        <v>401</v>
      </c>
      <c r="F18" s="3" t="s">
        <v>2433</v>
      </c>
      <c r="G18" s="3" t="s">
        <v>2434</v>
      </c>
      <c r="H18" s="3" t="s">
        <v>2339</v>
      </c>
      <c r="I18" s="3" t="s">
        <v>2340</v>
      </c>
      <c r="J18" s="3" t="s">
        <v>2350</v>
      </c>
      <c r="K18" s="3" t="s">
        <v>2351</v>
      </c>
      <c r="L18" s="3" t="s">
        <v>2448</v>
      </c>
      <c r="M18" s="3" t="s">
        <v>2371</v>
      </c>
      <c r="N18" s="3" t="s">
        <v>2290</v>
      </c>
      <c r="O18" s="3" t="s">
        <v>2291</v>
      </c>
      <c r="P18" s="3" t="s">
        <v>2292</v>
      </c>
      <c r="Q18" s="3" t="s">
        <v>2344</v>
      </c>
      <c r="R18" s="3" t="s">
        <v>2345</v>
      </c>
      <c r="S18" s="3" t="s">
        <v>2346</v>
      </c>
      <c r="T18" s="3" t="s">
        <v>2354</v>
      </c>
      <c r="U18" s="3" t="s">
        <v>2355</v>
      </c>
      <c r="V18" s="3" t="s">
        <v>2356</v>
      </c>
      <c r="W18" s="3" t="s">
        <v>2357</v>
      </c>
      <c r="X18" s="3" t="s">
        <v>2358</v>
      </c>
      <c r="Y18" s="3" t="s">
        <v>2355</v>
      </c>
      <c r="Z18" s="3" t="s">
        <v>2359</v>
      </c>
      <c r="AA18" s="3" t="s">
        <v>2360</v>
      </c>
      <c r="AB18" s="3" t="s">
        <v>2361</v>
      </c>
      <c r="AC18" s="3" t="s">
        <v>2377</v>
      </c>
      <c r="AD18" s="3" t="s">
        <v>2378</v>
      </c>
      <c r="AE18" s="3" t="s">
        <v>2379</v>
      </c>
      <c r="AF18" s="3" t="s">
        <v>2380</v>
      </c>
      <c r="AG18" s="3" t="s">
        <v>2396</v>
      </c>
      <c r="AH18" s="3" t="s">
        <v>2403</v>
      </c>
      <c r="AI18" s="3" t="s">
        <v>2404</v>
      </c>
      <c r="AJ18" s="3" t="s">
        <v>2409</v>
      </c>
      <c r="AK18" s="3" t="s">
        <v>2414</v>
      </c>
      <c r="AL18" s="3" t="s">
        <v>2415</v>
      </c>
      <c r="AM18" s="3" t="s">
        <v>2416</v>
      </c>
      <c r="AN18" s="3" t="s">
        <v>2417</v>
      </c>
      <c r="AO18" s="3" t="s">
        <v>2426</v>
      </c>
      <c r="AP18" s="3" t="s">
        <v>2415</v>
      </c>
      <c r="AQ18" s="3" t="s">
        <v>2416</v>
      </c>
      <c r="AR18" s="3" t="s">
        <v>2417</v>
      </c>
      <c r="AS18" s="3" t="s">
        <v>2436</v>
      </c>
      <c r="AT18" s="3" t="s">
        <v>2437</v>
      </c>
      <c r="AU18" s="3" t="s">
        <v>2438</v>
      </c>
      <c r="AV18" s="3" t="s">
        <v>2439</v>
      </c>
      <c r="AW18" s="3" t="s">
        <v>2440</v>
      </c>
      <c r="AX18" s="3" t="s">
        <v>2444</v>
      </c>
      <c r="AY18" s="3" t="s">
        <v>2445</v>
      </c>
      <c r="AZ18" s="3" t="s">
        <v>2449</v>
      </c>
      <c r="BA18" s="3" t="s">
        <v>2450</v>
      </c>
      <c r="BB18" s="3" t="s">
        <v>2451</v>
      </c>
      <c r="BC18" s="3" t="s">
        <v>2452</v>
      </c>
      <c r="BD18" s="3" t="s">
        <v>2453</v>
      </c>
      <c r="BE18" s="3" t="s">
        <v>2454</v>
      </c>
      <c r="BF18" s="3" t="s">
        <v>2455</v>
      </c>
      <c r="BG18" s="3" t="s">
        <v>2456</v>
      </c>
      <c r="BH18" s="3" t="s">
        <v>2457</v>
      </c>
    </row>
    <row r="19" spans="1:60" x14ac:dyDescent="0.3">
      <c r="A19" s="3" t="s">
        <v>2458</v>
      </c>
      <c r="B19" s="3" t="s">
        <v>2459</v>
      </c>
      <c r="C19" s="3" t="s">
        <v>2172</v>
      </c>
      <c r="D19" s="3" t="s">
        <v>1</v>
      </c>
      <c r="E19" s="3" t="s">
        <v>405</v>
      </c>
      <c r="F19" s="3" t="s">
        <v>2433</v>
      </c>
      <c r="G19" s="3" t="s">
        <v>2434</v>
      </c>
      <c r="H19" s="3" t="s">
        <v>2339</v>
      </c>
      <c r="I19" s="3" t="s">
        <v>2340</v>
      </c>
      <c r="J19" s="3" t="s">
        <v>2350</v>
      </c>
      <c r="K19" s="3" t="s">
        <v>2351</v>
      </c>
      <c r="L19" s="3" t="s">
        <v>2460</v>
      </c>
      <c r="M19" s="3" t="s">
        <v>2371</v>
      </c>
      <c r="N19" s="3" t="s">
        <v>2290</v>
      </c>
      <c r="O19" s="3" t="s">
        <v>2291</v>
      </c>
      <c r="P19" s="3" t="s">
        <v>2292</v>
      </c>
      <c r="Q19" s="3" t="s">
        <v>2344</v>
      </c>
      <c r="R19" s="3" t="s">
        <v>2345</v>
      </c>
      <c r="S19" s="3" t="s">
        <v>2346</v>
      </c>
      <c r="T19" s="3" t="s">
        <v>2354</v>
      </c>
      <c r="U19" s="3" t="s">
        <v>2355</v>
      </c>
      <c r="V19" s="3" t="s">
        <v>2356</v>
      </c>
      <c r="W19" s="3" t="s">
        <v>2357</v>
      </c>
      <c r="X19" s="3" t="s">
        <v>2358</v>
      </c>
      <c r="Y19" s="3" t="s">
        <v>2355</v>
      </c>
      <c r="Z19" s="3" t="s">
        <v>2359</v>
      </c>
      <c r="AA19" s="3" t="s">
        <v>2360</v>
      </c>
      <c r="AB19" s="3" t="s">
        <v>2361</v>
      </c>
      <c r="AC19" s="3" t="s">
        <v>2377</v>
      </c>
      <c r="AD19" s="3" t="s">
        <v>2378</v>
      </c>
      <c r="AE19" s="3" t="s">
        <v>2379</v>
      </c>
      <c r="AF19" s="3" t="s">
        <v>2380</v>
      </c>
      <c r="AG19" s="3" t="s">
        <v>2396</v>
      </c>
      <c r="AH19" s="3" t="s">
        <v>2403</v>
      </c>
      <c r="AI19" s="3" t="s">
        <v>2404</v>
      </c>
      <c r="AJ19" s="3" t="s">
        <v>2409</v>
      </c>
      <c r="AK19" s="3" t="s">
        <v>2414</v>
      </c>
      <c r="AL19" s="3" t="s">
        <v>2415</v>
      </c>
      <c r="AM19" s="3" t="s">
        <v>2416</v>
      </c>
      <c r="AN19" s="3" t="s">
        <v>2417</v>
      </c>
      <c r="AO19" s="3" t="s">
        <v>2436</v>
      </c>
      <c r="AP19" s="3" t="s">
        <v>2437</v>
      </c>
      <c r="AQ19" s="3" t="s">
        <v>2438</v>
      </c>
      <c r="AR19" s="3" t="s">
        <v>2439</v>
      </c>
      <c r="AS19" s="3" t="s">
        <v>2440</v>
      </c>
      <c r="AT19" s="3" t="s">
        <v>2444</v>
      </c>
      <c r="AU19" s="3" t="s">
        <v>2445</v>
      </c>
      <c r="AV19" s="3" t="s">
        <v>2449</v>
      </c>
      <c r="AW19" s="3" t="s">
        <v>2454</v>
      </c>
      <c r="AX19" s="3" t="s">
        <v>2455</v>
      </c>
      <c r="AY19" s="3" t="s">
        <v>2456</v>
      </c>
      <c r="AZ19" s="3" t="s">
        <v>2461</v>
      </c>
      <c r="BA19" s="3" t="s">
        <v>2462</v>
      </c>
      <c r="BB19" s="3" t="s">
        <v>2415</v>
      </c>
      <c r="BC19" s="3" t="s">
        <v>2416</v>
      </c>
      <c r="BD19" s="3" t="s">
        <v>2417</v>
      </c>
      <c r="BE19" s="3" t="s">
        <v>2463</v>
      </c>
      <c r="BF19" s="3" t="s">
        <v>2464</v>
      </c>
      <c r="BG19" s="3" t="s">
        <v>2465</v>
      </c>
      <c r="BH19" s="3" t="s">
        <v>2466</v>
      </c>
    </row>
    <row r="20" spans="1:60" x14ac:dyDescent="0.3">
      <c r="A20" s="3" t="s">
        <v>2467</v>
      </c>
      <c r="B20" s="3" t="s">
        <v>2468</v>
      </c>
      <c r="C20" s="3" t="s">
        <v>2172</v>
      </c>
      <c r="D20" s="3" t="s">
        <v>1</v>
      </c>
      <c r="E20" s="3" t="s">
        <v>408</v>
      </c>
      <c r="F20" s="3" t="s">
        <v>2433</v>
      </c>
      <c r="G20" s="3" t="s">
        <v>2434</v>
      </c>
      <c r="H20" s="3" t="s">
        <v>2339</v>
      </c>
      <c r="I20" s="3" t="s">
        <v>2340</v>
      </c>
      <c r="J20" s="3" t="s">
        <v>2350</v>
      </c>
      <c r="K20" s="3" t="s">
        <v>2351</v>
      </c>
      <c r="L20" s="3" t="s">
        <v>2469</v>
      </c>
      <c r="M20" s="3" t="s">
        <v>2371</v>
      </c>
      <c r="N20" s="3" t="s">
        <v>2290</v>
      </c>
      <c r="O20" s="3" t="s">
        <v>2291</v>
      </c>
      <c r="P20" s="3" t="s">
        <v>2292</v>
      </c>
      <c r="Q20" s="3" t="s">
        <v>2344</v>
      </c>
      <c r="R20" s="3" t="s">
        <v>2345</v>
      </c>
      <c r="S20" s="3" t="s">
        <v>2346</v>
      </c>
      <c r="T20" s="3" t="s">
        <v>2354</v>
      </c>
      <c r="U20" s="3" t="s">
        <v>2355</v>
      </c>
      <c r="V20" s="3" t="s">
        <v>2356</v>
      </c>
      <c r="W20" s="3" t="s">
        <v>2357</v>
      </c>
      <c r="X20" s="3" t="s">
        <v>2358</v>
      </c>
      <c r="Y20" s="3" t="s">
        <v>2355</v>
      </c>
      <c r="Z20" s="3" t="s">
        <v>2359</v>
      </c>
      <c r="AA20" s="3" t="s">
        <v>2360</v>
      </c>
      <c r="AB20" s="3" t="s">
        <v>2361</v>
      </c>
      <c r="AC20" s="3" t="s">
        <v>2377</v>
      </c>
      <c r="AD20" s="3" t="s">
        <v>2378</v>
      </c>
      <c r="AE20" s="3" t="s">
        <v>2379</v>
      </c>
      <c r="AF20" s="3" t="s">
        <v>2380</v>
      </c>
      <c r="AG20" s="3" t="s">
        <v>2396</v>
      </c>
      <c r="AH20" s="3" t="s">
        <v>2403</v>
      </c>
      <c r="AI20" s="3" t="s">
        <v>2404</v>
      </c>
      <c r="AJ20" s="3" t="s">
        <v>2409</v>
      </c>
      <c r="AK20" s="3" t="s">
        <v>2414</v>
      </c>
      <c r="AL20" s="3" t="s">
        <v>2415</v>
      </c>
      <c r="AM20" s="3" t="s">
        <v>2416</v>
      </c>
      <c r="AN20" s="3" t="s">
        <v>2417</v>
      </c>
      <c r="AO20" s="3" t="s">
        <v>2436</v>
      </c>
      <c r="AP20" s="3" t="s">
        <v>2437</v>
      </c>
      <c r="AQ20" s="3" t="s">
        <v>2438</v>
      </c>
      <c r="AR20" s="3" t="s">
        <v>2439</v>
      </c>
      <c r="AS20" s="3" t="s">
        <v>2440</v>
      </c>
      <c r="AT20" s="3" t="s">
        <v>2444</v>
      </c>
      <c r="AU20" s="3" t="s">
        <v>2445</v>
      </c>
      <c r="AV20" s="3" t="s">
        <v>2449</v>
      </c>
      <c r="AW20" s="3" t="s">
        <v>2454</v>
      </c>
      <c r="AX20" s="3" t="s">
        <v>2455</v>
      </c>
      <c r="AY20" s="3" t="s">
        <v>2456</v>
      </c>
      <c r="AZ20" s="3" t="s">
        <v>2461</v>
      </c>
      <c r="BA20" s="3" t="s">
        <v>2463</v>
      </c>
      <c r="BB20" s="3" t="s">
        <v>2464</v>
      </c>
      <c r="BC20" s="3" t="s">
        <v>2465</v>
      </c>
      <c r="BD20" s="3" t="s">
        <v>2470</v>
      </c>
      <c r="BE20" s="3" t="s">
        <v>2471</v>
      </c>
      <c r="BF20" s="3" t="s">
        <v>2472</v>
      </c>
      <c r="BG20" s="3" t="s">
        <v>2473</v>
      </c>
      <c r="BH20" s="3" t="s">
        <v>2474</v>
      </c>
    </row>
    <row r="21" spans="1:60" x14ac:dyDescent="0.3">
      <c r="A21" s="3" t="s">
        <v>2475</v>
      </c>
      <c r="B21" s="3" t="s">
        <v>498</v>
      </c>
      <c r="C21" s="3" t="s">
        <v>2172</v>
      </c>
      <c r="D21" s="3" t="s">
        <v>1</v>
      </c>
      <c r="E21" s="3" t="s">
        <v>411</v>
      </c>
      <c r="F21" s="3" t="s">
        <v>2433</v>
      </c>
      <c r="G21" s="3" t="s">
        <v>2434</v>
      </c>
      <c r="H21" s="3" t="s">
        <v>2339</v>
      </c>
      <c r="I21" s="3" t="s">
        <v>2340</v>
      </c>
      <c r="J21" s="3" t="s">
        <v>2350</v>
      </c>
      <c r="K21" s="3" t="s">
        <v>2351</v>
      </c>
      <c r="L21" s="3" t="s">
        <v>2476</v>
      </c>
      <c r="M21" s="3" t="s">
        <v>2371</v>
      </c>
      <c r="N21" s="3" t="s">
        <v>2290</v>
      </c>
      <c r="O21" s="3" t="s">
        <v>2291</v>
      </c>
      <c r="P21" s="3" t="s">
        <v>2292</v>
      </c>
      <c r="Q21" s="3" t="s">
        <v>2344</v>
      </c>
      <c r="R21" s="3" t="s">
        <v>2345</v>
      </c>
      <c r="S21" s="3" t="s">
        <v>2346</v>
      </c>
      <c r="T21" s="3" t="s">
        <v>2354</v>
      </c>
      <c r="U21" s="3" t="s">
        <v>2355</v>
      </c>
      <c r="V21" s="3" t="s">
        <v>2356</v>
      </c>
      <c r="W21" s="3" t="s">
        <v>2357</v>
      </c>
      <c r="X21" s="3" t="s">
        <v>2358</v>
      </c>
      <c r="Y21" s="3" t="s">
        <v>2355</v>
      </c>
      <c r="Z21" s="3" t="s">
        <v>2359</v>
      </c>
      <c r="AA21" s="3" t="s">
        <v>2360</v>
      </c>
      <c r="AB21" s="3" t="s">
        <v>2361</v>
      </c>
      <c r="AC21" s="3" t="s">
        <v>2377</v>
      </c>
      <c r="AD21" s="3" t="s">
        <v>2378</v>
      </c>
      <c r="AE21" s="3" t="s">
        <v>2379</v>
      </c>
      <c r="AF21" s="3" t="s">
        <v>2380</v>
      </c>
      <c r="AG21" s="3" t="s">
        <v>2396</v>
      </c>
      <c r="AH21" s="3" t="s">
        <v>2403</v>
      </c>
      <c r="AI21" s="3" t="s">
        <v>2404</v>
      </c>
      <c r="AJ21" s="3" t="s">
        <v>2409</v>
      </c>
      <c r="AK21" s="3" t="s">
        <v>2414</v>
      </c>
      <c r="AL21" s="3" t="s">
        <v>2415</v>
      </c>
      <c r="AM21" s="3" t="s">
        <v>2416</v>
      </c>
      <c r="AN21" s="3" t="s">
        <v>2417</v>
      </c>
      <c r="AO21" s="3" t="s">
        <v>2436</v>
      </c>
      <c r="AP21" s="3" t="s">
        <v>2437</v>
      </c>
      <c r="AQ21" s="3" t="s">
        <v>2438</v>
      </c>
      <c r="AR21" s="3" t="s">
        <v>2439</v>
      </c>
      <c r="AS21" s="3" t="s">
        <v>2440</v>
      </c>
      <c r="AT21" s="3" t="s">
        <v>2444</v>
      </c>
      <c r="AU21" s="3" t="s">
        <v>2445</v>
      </c>
      <c r="AV21" s="3" t="s">
        <v>2449</v>
      </c>
      <c r="AW21" s="3" t="s">
        <v>2463</v>
      </c>
      <c r="AX21" s="3" t="s">
        <v>2464</v>
      </c>
      <c r="AY21" s="3" t="s">
        <v>2465</v>
      </c>
      <c r="AZ21" s="3" t="s">
        <v>2470</v>
      </c>
      <c r="BA21" s="3" t="s">
        <v>2471</v>
      </c>
      <c r="BB21" s="3" t="s">
        <v>2472</v>
      </c>
      <c r="BC21" s="3" t="s">
        <v>2473</v>
      </c>
      <c r="BD21" s="3" t="s">
        <v>2477</v>
      </c>
      <c r="BE21" s="3" t="s">
        <v>2478</v>
      </c>
      <c r="BF21" s="3" t="s">
        <v>2479</v>
      </c>
      <c r="BG21" s="3" t="s">
        <v>2480</v>
      </c>
      <c r="BH21" s="3" t="s">
        <v>2481</v>
      </c>
    </row>
    <row r="22" spans="1:60" x14ac:dyDescent="0.3">
      <c r="A22" s="3" t="s">
        <v>2482</v>
      </c>
      <c r="B22" s="3" t="s">
        <v>2483</v>
      </c>
      <c r="C22" s="3" t="s">
        <v>2172</v>
      </c>
      <c r="D22" s="3" t="s">
        <v>1</v>
      </c>
      <c r="E22" s="3" t="s">
        <v>414</v>
      </c>
      <c r="F22" s="3" t="s">
        <v>2433</v>
      </c>
      <c r="G22" s="3" t="s">
        <v>2434</v>
      </c>
      <c r="H22" s="3" t="s">
        <v>2339</v>
      </c>
      <c r="I22" s="3" t="s">
        <v>2340</v>
      </c>
      <c r="J22" s="3" t="s">
        <v>2350</v>
      </c>
      <c r="K22" s="3" t="s">
        <v>2351</v>
      </c>
      <c r="L22" s="3" t="s">
        <v>2484</v>
      </c>
      <c r="M22" s="3" t="s">
        <v>2371</v>
      </c>
      <c r="N22" s="3" t="s">
        <v>2290</v>
      </c>
      <c r="O22" s="3" t="s">
        <v>2291</v>
      </c>
      <c r="P22" s="3" t="s">
        <v>2292</v>
      </c>
      <c r="Q22" s="3" t="s">
        <v>2344</v>
      </c>
      <c r="R22" s="3" t="s">
        <v>2345</v>
      </c>
      <c r="S22" s="3" t="s">
        <v>2346</v>
      </c>
      <c r="T22" s="3" t="s">
        <v>2354</v>
      </c>
      <c r="U22" s="3" t="s">
        <v>2355</v>
      </c>
      <c r="V22" s="3" t="s">
        <v>2356</v>
      </c>
      <c r="W22" s="3" t="s">
        <v>2357</v>
      </c>
      <c r="X22" s="3" t="s">
        <v>2358</v>
      </c>
      <c r="Y22" s="3" t="s">
        <v>2355</v>
      </c>
      <c r="Z22" s="3" t="s">
        <v>2359</v>
      </c>
      <c r="AA22" s="3" t="s">
        <v>2360</v>
      </c>
      <c r="AB22" s="3" t="s">
        <v>2361</v>
      </c>
      <c r="AC22" s="3" t="s">
        <v>2377</v>
      </c>
      <c r="AD22" s="3" t="s">
        <v>2378</v>
      </c>
      <c r="AE22" s="3" t="s">
        <v>2379</v>
      </c>
      <c r="AF22" s="3" t="s">
        <v>2380</v>
      </c>
      <c r="AG22" s="3" t="s">
        <v>2396</v>
      </c>
      <c r="AH22" s="3" t="s">
        <v>2403</v>
      </c>
      <c r="AI22" s="3" t="s">
        <v>2404</v>
      </c>
      <c r="AJ22" s="3" t="s">
        <v>2409</v>
      </c>
      <c r="AK22" s="3" t="s">
        <v>2414</v>
      </c>
      <c r="AL22" s="3" t="s">
        <v>2415</v>
      </c>
      <c r="AM22" s="3" t="s">
        <v>2416</v>
      </c>
      <c r="AN22" s="3" t="s">
        <v>2417</v>
      </c>
      <c r="AO22" s="3" t="s">
        <v>2436</v>
      </c>
      <c r="AP22" s="3" t="s">
        <v>2437</v>
      </c>
      <c r="AQ22" s="3" t="s">
        <v>2438</v>
      </c>
      <c r="AR22" s="3" t="s">
        <v>2439</v>
      </c>
      <c r="AS22" s="3" t="s">
        <v>2440</v>
      </c>
      <c r="AT22" s="3" t="s">
        <v>2444</v>
      </c>
      <c r="AU22" s="3" t="s">
        <v>2445</v>
      </c>
      <c r="AV22" s="3" t="s">
        <v>2449</v>
      </c>
      <c r="AW22" s="3" t="s">
        <v>2463</v>
      </c>
      <c r="AX22" s="3" t="s">
        <v>2464</v>
      </c>
      <c r="AY22" s="3" t="s">
        <v>2465</v>
      </c>
      <c r="AZ22" s="3" t="s">
        <v>2470</v>
      </c>
      <c r="BA22" s="3" t="s">
        <v>2478</v>
      </c>
      <c r="BB22" s="3" t="s">
        <v>2479</v>
      </c>
      <c r="BC22" s="3" t="s">
        <v>2480</v>
      </c>
      <c r="BD22" s="3" t="s">
        <v>2485</v>
      </c>
      <c r="BE22" s="3" t="s">
        <v>2486</v>
      </c>
      <c r="BF22" s="3" t="s">
        <v>2487</v>
      </c>
      <c r="BG22" s="3" t="s">
        <v>2488</v>
      </c>
      <c r="BH22" s="3" t="s">
        <v>2489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2C85-7B84-43A2-A54F-6E4DC5DC1A1D}">
  <dimension ref="A1:AV41"/>
  <sheetViews>
    <sheetView tabSelected="1" workbookViewId="0">
      <selection activeCell="I37" sqref="I37"/>
    </sheetView>
  </sheetViews>
  <sheetFormatPr baseColWidth="10" defaultRowHeight="14.4" x14ac:dyDescent="0.3"/>
  <sheetData>
    <row r="1" spans="1:48" x14ac:dyDescent="0.3">
      <c r="A1" s="5" t="s">
        <v>1313</v>
      </c>
      <c r="B1" s="6">
        <v>42.460275886664498</v>
      </c>
      <c r="C1" s="6">
        <v>1.7417341941273601</v>
      </c>
      <c r="D1" s="6">
        <v>7.9213564314419198</v>
      </c>
      <c r="E1" s="6" t="s">
        <v>1314</v>
      </c>
      <c r="F1" s="6">
        <v>39.320194623343902</v>
      </c>
      <c r="G1" s="6">
        <v>2.0222441662420301</v>
      </c>
      <c r="H1" s="6">
        <v>7.4611904112243996</v>
      </c>
      <c r="I1" s="6" t="s">
        <v>1315</v>
      </c>
      <c r="J1" s="6">
        <v>55.4300811832967</v>
      </c>
      <c r="K1" s="6">
        <v>3.2847654466915599</v>
      </c>
      <c r="L1" s="6">
        <v>6.6647053603731896</v>
      </c>
      <c r="M1" s="6" t="s">
        <v>1316</v>
      </c>
      <c r="N1" s="6">
        <v>43.094142655458803</v>
      </c>
      <c r="O1" s="6">
        <v>1.6766347862104001</v>
      </c>
      <c r="P1" s="6">
        <v>7.7777791668098804</v>
      </c>
      <c r="Q1" s="6" t="s">
        <v>1317</v>
      </c>
      <c r="R1" s="6">
        <v>57.8138244541747</v>
      </c>
      <c r="S1" s="6">
        <v>3.1852137103284499</v>
      </c>
      <c r="T1" s="6">
        <v>7.0485823082100101</v>
      </c>
      <c r="U1" s="6" t="s">
        <v>1318</v>
      </c>
      <c r="V1" s="6">
        <v>42.895007670110999</v>
      </c>
      <c r="W1" s="6">
        <v>1.7038195841042001</v>
      </c>
      <c r="X1" s="6">
        <v>7.25847130180831</v>
      </c>
      <c r="Y1" s="6" t="s">
        <v>1319</v>
      </c>
      <c r="Z1" s="6">
        <v>52.149665423368099</v>
      </c>
      <c r="AA1" s="6">
        <v>3.1000713910934099</v>
      </c>
      <c r="AB1" s="6">
        <v>7.1098295163921099</v>
      </c>
      <c r="AC1" s="6" t="s">
        <v>1320</v>
      </c>
      <c r="AD1" s="6">
        <v>41.9703836086059</v>
      </c>
      <c r="AE1" s="6">
        <v>1.84221486421692</v>
      </c>
      <c r="AF1" s="6">
        <v>7.3307494484496996</v>
      </c>
      <c r="AG1" s="6" t="s">
        <v>1321</v>
      </c>
      <c r="AH1" s="6">
        <v>41.989261968330801</v>
      </c>
      <c r="AI1" s="6">
        <v>1.8364829297315199</v>
      </c>
      <c r="AJ1" s="6">
        <v>7.3340952656856899</v>
      </c>
      <c r="AK1" s="6" t="s">
        <v>1322</v>
      </c>
      <c r="AL1" s="6">
        <v>48.363691453928801</v>
      </c>
      <c r="AM1" s="6">
        <v>2.9729014593604002</v>
      </c>
      <c r="AN1" s="6">
        <v>7.1968536372878003</v>
      </c>
      <c r="AO1" s="6" t="s">
        <v>348</v>
      </c>
      <c r="AP1" s="6" t="s">
        <v>348</v>
      </c>
      <c r="AQ1" s="6" t="s">
        <v>348</v>
      </c>
      <c r="AR1" s="6" t="s">
        <v>348</v>
      </c>
      <c r="AS1" s="6" t="s">
        <v>348</v>
      </c>
      <c r="AT1" s="6" t="s">
        <v>348</v>
      </c>
      <c r="AU1" s="6" t="s">
        <v>348</v>
      </c>
      <c r="AV1" s="7" t="s">
        <v>348</v>
      </c>
    </row>
    <row r="2" spans="1:48" x14ac:dyDescent="0.3">
      <c r="A2" s="8" t="s">
        <v>1323</v>
      </c>
      <c r="B2" s="9">
        <v>39.320194623343902</v>
      </c>
      <c r="C2" s="9">
        <v>2.0222441662420301</v>
      </c>
      <c r="D2" s="9">
        <v>7.4611904112243996</v>
      </c>
      <c r="E2" s="9" t="s">
        <v>1315</v>
      </c>
      <c r="F2" s="9">
        <v>55.4300811832967</v>
      </c>
      <c r="G2" s="9">
        <v>3.2847654466915599</v>
      </c>
      <c r="H2" s="9">
        <v>6.6647053603731896</v>
      </c>
      <c r="I2" s="9" t="s">
        <v>1316</v>
      </c>
      <c r="J2" s="9">
        <v>43.094142655458803</v>
      </c>
      <c r="K2" s="9">
        <v>1.6766347862104001</v>
      </c>
      <c r="L2" s="9">
        <v>7.7777791668098804</v>
      </c>
      <c r="M2" s="9" t="s">
        <v>1318</v>
      </c>
      <c r="N2" s="9">
        <v>42.895007670110999</v>
      </c>
      <c r="O2" s="9">
        <v>1.7038195841042001</v>
      </c>
      <c r="P2" s="9">
        <v>7.25847130180831</v>
      </c>
      <c r="Q2" s="9" t="s">
        <v>1320</v>
      </c>
      <c r="R2" s="9">
        <v>41.9703836086059</v>
      </c>
      <c r="S2" s="9">
        <v>1.84221486421692</v>
      </c>
      <c r="T2" s="9">
        <v>7.3307494484496996</v>
      </c>
      <c r="U2" s="9" t="s">
        <v>1321</v>
      </c>
      <c r="V2" s="9">
        <v>41.989261968330801</v>
      </c>
      <c r="W2" s="9">
        <v>1.8364829297315199</v>
      </c>
      <c r="X2" s="9">
        <v>7.3340952656856899</v>
      </c>
      <c r="Y2" s="9" t="s">
        <v>1324</v>
      </c>
      <c r="Z2" s="9">
        <v>46.139551863957699</v>
      </c>
      <c r="AA2" s="9">
        <v>2.1983702219058201</v>
      </c>
      <c r="AB2" s="9">
        <v>7.1751759417831202</v>
      </c>
      <c r="AC2" s="9" t="s">
        <v>1325</v>
      </c>
      <c r="AD2" s="9">
        <v>39.658409188178901</v>
      </c>
      <c r="AE2" s="9">
        <v>2.05841020206271</v>
      </c>
      <c r="AF2" s="9">
        <v>7.45598948175701</v>
      </c>
      <c r="AG2" s="9" t="s">
        <v>1326</v>
      </c>
      <c r="AH2" s="9">
        <v>49.897688572321599</v>
      </c>
      <c r="AI2" s="9">
        <v>2.57758548747299</v>
      </c>
      <c r="AJ2" s="9">
        <v>7.0465392246578196</v>
      </c>
      <c r="AK2" s="9" t="s">
        <v>1327</v>
      </c>
      <c r="AL2" s="9">
        <v>40.6725579784923</v>
      </c>
      <c r="AM2" s="9">
        <v>1.52185092660303</v>
      </c>
      <c r="AN2" s="9">
        <v>7.8299478237401603</v>
      </c>
      <c r="AO2" s="9" t="s">
        <v>1326</v>
      </c>
      <c r="AP2" s="9">
        <v>55.4300811832967</v>
      </c>
      <c r="AQ2" s="9">
        <v>3.2847654466915599</v>
      </c>
      <c r="AR2" s="9">
        <v>6.6647053603731896</v>
      </c>
      <c r="AS2" s="9" t="s">
        <v>1327</v>
      </c>
      <c r="AT2" s="9">
        <v>55.4300811832967</v>
      </c>
      <c r="AU2" s="9">
        <v>3.2847654466915599</v>
      </c>
      <c r="AV2" s="10">
        <v>6.6647053603731896</v>
      </c>
    </row>
    <row r="3" spans="1:48" x14ac:dyDescent="0.3">
      <c r="A3" s="5" t="s">
        <v>1323</v>
      </c>
      <c r="B3" s="6">
        <v>39.320194623343902</v>
      </c>
      <c r="C3" s="6">
        <v>2.0222441662420301</v>
      </c>
      <c r="D3" s="6">
        <v>7.4611904112243996</v>
      </c>
      <c r="E3" s="6" t="s">
        <v>1318</v>
      </c>
      <c r="F3" s="6">
        <v>42.895007670110999</v>
      </c>
      <c r="G3" s="6">
        <v>1.7038195841042001</v>
      </c>
      <c r="H3" s="6">
        <v>7.25847130180831</v>
      </c>
      <c r="I3" s="6" t="s">
        <v>1320</v>
      </c>
      <c r="J3" s="6">
        <v>41.9703836086059</v>
      </c>
      <c r="K3" s="6">
        <v>1.84221486421692</v>
      </c>
      <c r="L3" s="6">
        <v>7.3307494484496996</v>
      </c>
      <c r="M3" s="6" t="s">
        <v>1321</v>
      </c>
      <c r="N3" s="6">
        <v>41.989261968330801</v>
      </c>
      <c r="O3" s="6">
        <v>1.8364829297315199</v>
      </c>
      <c r="P3" s="6">
        <v>7.3340952656856899</v>
      </c>
      <c r="Q3" s="6" t="s">
        <v>1324</v>
      </c>
      <c r="R3" s="6">
        <v>46.139551863957699</v>
      </c>
      <c r="S3" s="6">
        <v>2.1983702219058201</v>
      </c>
      <c r="T3" s="6">
        <v>7.1751759417831202</v>
      </c>
      <c r="U3" s="6" t="s">
        <v>1325</v>
      </c>
      <c r="V3" s="6">
        <v>39.658409188178901</v>
      </c>
      <c r="W3" s="6">
        <v>2.05841020206271</v>
      </c>
      <c r="X3" s="6">
        <v>7.45598948175701</v>
      </c>
      <c r="Y3" s="6" t="s">
        <v>1326</v>
      </c>
      <c r="Z3" s="6">
        <v>49.897688572321599</v>
      </c>
      <c r="AA3" s="6">
        <v>2.57758548747299</v>
      </c>
      <c r="AB3" s="6">
        <v>7.0465392246578196</v>
      </c>
      <c r="AC3" s="6" t="s">
        <v>1327</v>
      </c>
      <c r="AD3" s="6">
        <v>40.6725579784923</v>
      </c>
      <c r="AE3" s="6">
        <v>1.52185092660303</v>
      </c>
      <c r="AF3" s="6">
        <v>7.8299478237401603</v>
      </c>
      <c r="AG3" s="6" t="s">
        <v>1328</v>
      </c>
      <c r="AH3" s="6">
        <v>40.697525369816397</v>
      </c>
      <c r="AI3" s="6">
        <v>1.4423522294137601</v>
      </c>
      <c r="AJ3" s="6">
        <v>7.7036893661839496</v>
      </c>
      <c r="AK3" s="6" t="s">
        <v>1329</v>
      </c>
      <c r="AL3" s="6">
        <v>53.452352215936401</v>
      </c>
      <c r="AM3" s="6">
        <v>3.17921848139612</v>
      </c>
      <c r="AN3" s="6">
        <v>6.5002197523239298</v>
      </c>
      <c r="AO3" s="6" t="s">
        <v>1330</v>
      </c>
      <c r="AP3" s="6">
        <v>40.469126510437597</v>
      </c>
      <c r="AQ3" s="6">
        <v>1.8389285945446801</v>
      </c>
      <c r="AR3" s="6">
        <v>7.7569971104702597</v>
      </c>
      <c r="AS3" s="6" t="s">
        <v>1331</v>
      </c>
      <c r="AT3" s="6">
        <v>50.301557962546397</v>
      </c>
      <c r="AU3" s="6">
        <v>2.5244402509812098</v>
      </c>
      <c r="AV3" s="7">
        <v>6.7994932878571701</v>
      </c>
    </row>
    <row r="4" spans="1:48" x14ac:dyDescent="0.3">
      <c r="A4" s="8" t="s">
        <v>1323</v>
      </c>
      <c r="B4" s="9">
        <v>39.320194623343902</v>
      </c>
      <c r="C4" s="9">
        <v>2.0222441662420301</v>
      </c>
      <c r="D4" s="9">
        <v>7.4611904112243996</v>
      </c>
      <c r="E4" s="9" t="s">
        <v>1318</v>
      </c>
      <c r="F4" s="9">
        <v>42.895007670110999</v>
      </c>
      <c r="G4" s="9">
        <v>1.7038195841042001</v>
      </c>
      <c r="H4" s="9">
        <v>7.25847130180831</v>
      </c>
      <c r="I4" s="9" t="s">
        <v>1325</v>
      </c>
      <c r="J4" s="9">
        <v>39.658409188178901</v>
      </c>
      <c r="K4" s="9">
        <v>2.05841020206271</v>
      </c>
      <c r="L4" s="9">
        <v>7.45598948175701</v>
      </c>
      <c r="M4" s="9" t="s">
        <v>1327</v>
      </c>
      <c r="N4" s="9">
        <v>40.6725579784923</v>
      </c>
      <c r="O4" s="9">
        <v>1.52185092660303</v>
      </c>
      <c r="P4" s="9">
        <v>7.8299478237401603</v>
      </c>
      <c r="Q4" s="9" t="s">
        <v>1328</v>
      </c>
      <c r="R4" s="9">
        <v>40.697525369816397</v>
      </c>
      <c r="S4" s="9">
        <v>1.4423522294137601</v>
      </c>
      <c r="T4" s="9">
        <v>7.7036893661839496</v>
      </c>
      <c r="U4" s="9" t="s">
        <v>1329</v>
      </c>
      <c r="V4" s="9">
        <v>53.452352215936401</v>
      </c>
      <c r="W4" s="9">
        <v>3.17921848139612</v>
      </c>
      <c r="X4" s="9">
        <v>6.5002197523239298</v>
      </c>
      <c r="Y4" s="9" t="s">
        <v>1331</v>
      </c>
      <c r="Z4" s="9">
        <v>50.301557962546397</v>
      </c>
      <c r="AA4" s="9">
        <v>2.5244402509812098</v>
      </c>
      <c r="AB4" s="9">
        <v>6.7994932878571701</v>
      </c>
      <c r="AC4" s="9" t="s">
        <v>1332</v>
      </c>
      <c r="AD4" s="9">
        <v>40.181050142116597</v>
      </c>
      <c r="AE4" s="9">
        <v>1.7841776669484299</v>
      </c>
      <c r="AF4" s="9">
        <v>7.3216015762059099</v>
      </c>
      <c r="AG4" s="9" t="s">
        <v>1333</v>
      </c>
      <c r="AH4" s="9">
        <v>49.573447928424599</v>
      </c>
      <c r="AI4" s="9">
        <v>2.3811967582348101</v>
      </c>
      <c r="AJ4" s="9">
        <v>6.8074820770172897</v>
      </c>
      <c r="AK4" s="9" t="s">
        <v>1333</v>
      </c>
      <c r="AL4" s="9">
        <v>39.493410327282497</v>
      </c>
      <c r="AM4" s="9">
        <v>1.65772185041612</v>
      </c>
      <c r="AN4" s="9">
        <v>7.5886755466979503</v>
      </c>
      <c r="AO4" s="9" t="s">
        <v>1334</v>
      </c>
      <c r="AP4" s="9">
        <v>41.388398436077203</v>
      </c>
      <c r="AQ4" s="9">
        <v>1.6084115903608001</v>
      </c>
      <c r="AR4" s="9">
        <v>7.5335522317284402</v>
      </c>
      <c r="AS4" s="9" t="s">
        <v>1333</v>
      </c>
      <c r="AT4" s="9">
        <v>40.345008694872298</v>
      </c>
      <c r="AU4" s="9">
        <v>1.7360054517597201</v>
      </c>
      <c r="AV4" s="10">
        <v>7.0475232461765804</v>
      </c>
    </row>
    <row r="5" spans="1:48" x14ac:dyDescent="0.3">
      <c r="A5" s="5" t="s">
        <v>1323</v>
      </c>
      <c r="B5" s="6">
        <v>39.320194623343902</v>
      </c>
      <c r="C5" s="6">
        <v>2.0222441662420301</v>
      </c>
      <c r="D5" s="6">
        <v>7.4611904112243996</v>
      </c>
      <c r="E5" s="6" t="s">
        <v>1318</v>
      </c>
      <c r="F5" s="6">
        <v>42.895007670110999</v>
      </c>
      <c r="G5" s="6">
        <v>1.7038195841042001</v>
      </c>
      <c r="H5" s="6">
        <v>7.25847130180831</v>
      </c>
      <c r="I5" s="6" t="s">
        <v>1325</v>
      </c>
      <c r="J5" s="6">
        <v>39.658409188178901</v>
      </c>
      <c r="K5" s="6">
        <v>2.05841020206271</v>
      </c>
      <c r="L5" s="6">
        <v>7.45598948175701</v>
      </c>
      <c r="M5" s="6" t="s">
        <v>1327</v>
      </c>
      <c r="N5" s="6">
        <v>40.6725579784923</v>
      </c>
      <c r="O5" s="6">
        <v>1.52185092660303</v>
      </c>
      <c r="P5" s="6">
        <v>7.8299478237401603</v>
      </c>
      <c r="Q5" s="6" t="s">
        <v>1328</v>
      </c>
      <c r="R5" s="6">
        <v>40.697525369816397</v>
      </c>
      <c r="S5" s="6">
        <v>1.4423522294137601</v>
      </c>
      <c r="T5" s="6">
        <v>7.7036893661839496</v>
      </c>
      <c r="U5" s="6" t="s">
        <v>1329</v>
      </c>
      <c r="V5" s="6">
        <v>53.452352215936401</v>
      </c>
      <c r="W5" s="6">
        <v>3.17921848139612</v>
      </c>
      <c r="X5" s="6">
        <v>6.5002197523239298</v>
      </c>
      <c r="Y5" s="6" t="s">
        <v>1334</v>
      </c>
      <c r="Z5" s="6">
        <v>41.388398436077203</v>
      </c>
      <c r="AA5" s="6">
        <v>1.6084115903608001</v>
      </c>
      <c r="AB5" s="6">
        <v>7.5335522317284402</v>
      </c>
      <c r="AC5" s="6" t="s">
        <v>1333</v>
      </c>
      <c r="AD5" s="6">
        <v>40.345008694872298</v>
      </c>
      <c r="AE5" s="6">
        <v>1.7360054517597201</v>
      </c>
      <c r="AF5" s="6">
        <v>7.0475232461765804</v>
      </c>
      <c r="AG5" s="6" t="s">
        <v>1335</v>
      </c>
      <c r="AH5" s="6">
        <v>42.2120312606555</v>
      </c>
      <c r="AI5" s="6">
        <v>2.0379414875609099</v>
      </c>
      <c r="AJ5" s="6">
        <v>6.7521452073264703</v>
      </c>
      <c r="AK5" s="6" t="s">
        <v>1336</v>
      </c>
      <c r="AL5" s="6">
        <v>38.298550443753598</v>
      </c>
      <c r="AM5" s="6">
        <v>1.67975905120694</v>
      </c>
      <c r="AN5" s="6">
        <v>8.0872551606448493</v>
      </c>
      <c r="AO5" s="6" t="s">
        <v>1336</v>
      </c>
      <c r="AP5" s="6">
        <v>48.822642712345697</v>
      </c>
      <c r="AQ5" s="6">
        <v>2.6035472330390199</v>
      </c>
      <c r="AR5" s="6">
        <v>6.72689455218626</v>
      </c>
      <c r="AS5" s="6" t="s">
        <v>1337</v>
      </c>
      <c r="AT5" s="6">
        <v>46.211600464724498</v>
      </c>
      <c r="AU5" s="6">
        <v>2.7418971093865498</v>
      </c>
      <c r="AV5" s="7">
        <v>6.6356967522708299</v>
      </c>
    </row>
    <row r="6" spans="1:48" x14ac:dyDescent="0.3">
      <c r="A6" s="8" t="s">
        <v>1338</v>
      </c>
      <c r="B6" s="9">
        <v>40.6725579784923</v>
      </c>
      <c r="C6" s="9">
        <v>1.52185092660303</v>
      </c>
      <c r="D6" s="9">
        <v>7.8299478237401603</v>
      </c>
      <c r="E6" s="9" t="s">
        <v>1328</v>
      </c>
      <c r="F6" s="9">
        <v>40.697525369816397</v>
      </c>
      <c r="G6" s="9">
        <v>1.4423522294137601</v>
      </c>
      <c r="H6" s="9">
        <v>7.7036893661839496</v>
      </c>
      <c r="I6" s="9" t="s">
        <v>1334</v>
      </c>
      <c r="J6" s="9">
        <v>41.388398436077203</v>
      </c>
      <c r="K6" s="9">
        <v>1.6084115903608001</v>
      </c>
      <c r="L6" s="9">
        <v>7.5335522317284402</v>
      </c>
      <c r="M6" s="9" t="s">
        <v>1336</v>
      </c>
      <c r="N6" s="9">
        <v>38.298550443753598</v>
      </c>
      <c r="O6" s="9">
        <v>1.67975905120694</v>
      </c>
      <c r="P6" s="9">
        <v>8.0872551606448493</v>
      </c>
      <c r="Q6" s="9" t="s">
        <v>1339</v>
      </c>
      <c r="R6" s="9">
        <v>38.884905726153796</v>
      </c>
      <c r="S6" s="9">
        <v>1.9051363532699499</v>
      </c>
      <c r="T6" s="9">
        <v>6.2819922204918601</v>
      </c>
      <c r="U6" s="9" t="s">
        <v>1340</v>
      </c>
      <c r="V6" s="9">
        <v>39.205848066205903</v>
      </c>
      <c r="W6" s="9">
        <v>1.84729535549749</v>
      </c>
      <c r="X6" s="9">
        <v>7.3686362240941303</v>
      </c>
      <c r="Y6" s="9" t="s">
        <v>1341</v>
      </c>
      <c r="Z6" s="9">
        <v>39.456855344915702</v>
      </c>
      <c r="AA6" s="9">
        <v>1.6102111329894899</v>
      </c>
      <c r="AB6" s="9">
        <v>6.9138126369154396</v>
      </c>
      <c r="AC6" s="9" t="s">
        <v>1342</v>
      </c>
      <c r="AD6" s="9">
        <v>40.446185798432701</v>
      </c>
      <c r="AE6" s="9">
        <v>1.64349175981393</v>
      </c>
      <c r="AF6" s="9">
        <v>6.5365940267279701</v>
      </c>
      <c r="AG6" s="9" t="s">
        <v>348</v>
      </c>
      <c r="AH6" s="9" t="s">
        <v>348</v>
      </c>
      <c r="AI6" s="9" t="s">
        <v>348</v>
      </c>
      <c r="AJ6" s="9" t="s">
        <v>348</v>
      </c>
      <c r="AK6" s="9" t="s">
        <v>348</v>
      </c>
      <c r="AL6" s="9" t="s">
        <v>348</v>
      </c>
      <c r="AM6" s="9" t="s">
        <v>348</v>
      </c>
      <c r="AN6" s="9" t="s">
        <v>348</v>
      </c>
      <c r="AO6" s="9" t="s">
        <v>348</v>
      </c>
      <c r="AP6" s="9" t="s">
        <v>348</v>
      </c>
      <c r="AQ6" s="9" t="s">
        <v>348</v>
      </c>
      <c r="AR6" s="9" t="s">
        <v>348</v>
      </c>
      <c r="AS6" s="9" t="s">
        <v>348</v>
      </c>
      <c r="AT6" s="9" t="s">
        <v>348</v>
      </c>
      <c r="AU6" s="9" t="s">
        <v>348</v>
      </c>
      <c r="AV6" s="10" t="s">
        <v>348</v>
      </c>
    </row>
    <row r="7" spans="1:48" x14ac:dyDescent="0.3">
      <c r="A7" s="5" t="s">
        <v>1343</v>
      </c>
      <c r="B7" s="6">
        <v>38.298550443753598</v>
      </c>
      <c r="C7" s="6">
        <v>1.67975905120694</v>
      </c>
      <c r="D7" s="6">
        <v>8.0872551606448493</v>
      </c>
      <c r="E7" s="6" t="s">
        <v>1339</v>
      </c>
      <c r="F7" s="6">
        <v>38.884905726153796</v>
      </c>
      <c r="G7" s="6">
        <v>1.9051363532699499</v>
      </c>
      <c r="H7" s="6">
        <v>6.2819922204918601</v>
      </c>
      <c r="I7" s="6" t="s">
        <v>1344</v>
      </c>
      <c r="J7" s="6">
        <v>40.225931814789</v>
      </c>
      <c r="K7" s="6">
        <v>1.3525736468521099</v>
      </c>
      <c r="L7" s="6">
        <v>7.8853161870128101</v>
      </c>
      <c r="M7" s="6" t="s">
        <v>1345</v>
      </c>
      <c r="N7" s="6">
        <v>39.172593049762902</v>
      </c>
      <c r="O7" s="6">
        <v>1.4277219207994001</v>
      </c>
      <c r="P7" s="6">
        <v>6.1885601607067304</v>
      </c>
      <c r="Q7" s="6" t="s">
        <v>1346</v>
      </c>
      <c r="R7" s="6">
        <v>40.970003902541698</v>
      </c>
      <c r="S7" s="6">
        <v>1.37979614317906</v>
      </c>
      <c r="T7" s="6">
        <v>7.3581762197522798</v>
      </c>
      <c r="U7" s="6" t="s">
        <v>1347</v>
      </c>
      <c r="V7" s="6">
        <v>38.8682876721887</v>
      </c>
      <c r="W7" s="6">
        <v>1.6764406107610901</v>
      </c>
      <c r="X7" s="6">
        <v>7.0885574515179197</v>
      </c>
      <c r="Y7" s="6" t="s">
        <v>348</v>
      </c>
      <c r="Z7" s="6" t="s">
        <v>348</v>
      </c>
      <c r="AA7" s="6" t="s">
        <v>348</v>
      </c>
      <c r="AB7" s="6" t="s">
        <v>348</v>
      </c>
      <c r="AC7" s="6" t="s">
        <v>348</v>
      </c>
      <c r="AD7" s="6" t="s">
        <v>348</v>
      </c>
      <c r="AE7" s="6" t="s">
        <v>348</v>
      </c>
      <c r="AF7" s="6" t="s">
        <v>348</v>
      </c>
      <c r="AG7" s="6" t="s">
        <v>348</v>
      </c>
      <c r="AH7" s="6" t="s">
        <v>348</v>
      </c>
      <c r="AI7" s="6" t="s">
        <v>348</v>
      </c>
      <c r="AJ7" s="6" t="s">
        <v>348</v>
      </c>
      <c r="AK7" s="6" t="s">
        <v>348</v>
      </c>
      <c r="AL7" s="6" t="s">
        <v>348</v>
      </c>
      <c r="AM7" s="6" t="s">
        <v>348</v>
      </c>
      <c r="AN7" s="6" t="s">
        <v>348</v>
      </c>
      <c r="AO7" s="6" t="s">
        <v>348</v>
      </c>
      <c r="AP7" s="6" t="s">
        <v>348</v>
      </c>
      <c r="AQ7" s="6" t="s">
        <v>348</v>
      </c>
      <c r="AR7" s="6" t="s">
        <v>348</v>
      </c>
      <c r="AS7" s="6" t="s">
        <v>348</v>
      </c>
      <c r="AT7" s="6" t="s">
        <v>348</v>
      </c>
      <c r="AU7" s="6" t="s">
        <v>348</v>
      </c>
      <c r="AV7" s="7" t="s">
        <v>348</v>
      </c>
    </row>
    <row r="8" spans="1:48" x14ac:dyDescent="0.3">
      <c r="A8" s="8" t="s">
        <v>1348</v>
      </c>
      <c r="B8" s="9">
        <v>38.884905726153796</v>
      </c>
      <c r="C8" s="9">
        <v>1.9051363532699499</v>
      </c>
      <c r="D8" s="9">
        <v>6.2819922204918601</v>
      </c>
      <c r="E8" s="9" t="s">
        <v>1344</v>
      </c>
      <c r="F8" s="9">
        <v>40.225931814789</v>
      </c>
      <c r="G8" s="9">
        <v>1.3525736468521099</v>
      </c>
      <c r="H8" s="9">
        <v>7.8853161870128101</v>
      </c>
      <c r="I8" s="9" t="s">
        <v>1345</v>
      </c>
      <c r="J8" s="9">
        <v>39.172593049762902</v>
      </c>
      <c r="K8" s="9">
        <v>1.4277219207994001</v>
      </c>
      <c r="L8" s="9">
        <v>6.1885601607067304</v>
      </c>
      <c r="M8" s="9" t="s">
        <v>1346</v>
      </c>
      <c r="N8" s="9">
        <v>40.970003902541698</v>
      </c>
      <c r="O8" s="9">
        <v>1.37979614317906</v>
      </c>
      <c r="P8" s="9">
        <v>7.3581762197522798</v>
      </c>
      <c r="Q8" s="9" t="s">
        <v>1347</v>
      </c>
      <c r="R8" s="9">
        <v>38.8682876721887</v>
      </c>
      <c r="S8" s="9">
        <v>1.6764406107610901</v>
      </c>
      <c r="T8" s="9">
        <v>7.0885574515179197</v>
      </c>
      <c r="U8" s="9" t="s">
        <v>1349</v>
      </c>
      <c r="V8" s="9">
        <v>38.245059257798196</v>
      </c>
      <c r="W8" s="9">
        <v>1.5511245540990299</v>
      </c>
      <c r="X8" s="9">
        <v>7.8248004143306398</v>
      </c>
      <c r="Y8" s="9" t="s">
        <v>1350</v>
      </c>
      <c r="Z8" s="9">
        <v>38.871204706916799</v>
      </c>
      <c r="AA8" s="9">
        <v>1.5771990817097501</v>
      </c>
      <c r="AB8" s="9">
        <v>7.6354022943429003</v>
      </c>
      <c r="AC8" s="9" t="s">
        <v>1351</v>
      </c>
      <c r="AD8" s="9">
        <v>38.453960093816299</v>
      </c>
      <c r="AE8" s="9">
        <v>1.6867056365592199</v>
      </c>
      <c r="AF8" s="9">
        <v>6.3078353354533103</v>
      </c>
      <c r="AG8" s="9" t="s">
        <v>1350</v>
      </c>
      <c r="AH8" s="9">
        <v>40.237069109864699</v>
      </c>
      <c r="AI8" s="9">
        <v>1.3455859201893601</v>
      </c>
      <c r="AJ8" s="9">
        <v>7.8866005111589201</v>
      </c>
      <c r="AK8" s="9" t="s">
        <v>1352</v>
      </c>
      <c r="AL8" s="9">
        <v>40.412759495283296</v>
      </c>
      <c r="AM8" s="9">
        <v>1.86818383880508</v>
      </c>
      <c r="AN8" s="9">
        <v>6.0761555373310498</v>
      </c>
      <c r="AO8" s="9" t="s">
        <v>348</v>
      </c>
      <c r="AP8" s="9" t="s">
        <v>348</v>
      </c>
      <c r="AQ8" s="9" t="s">
        <v>348</v>
      </c>
      <c r="AR8" s="9" t="s">
        <v>348</v>
      </c>
      <c r="AS8" s="9" t="s">
        <v>348</v>
      </c>
      <c r="AT8" s="9" t="s">
        <v>348</v>
      </c>
      <c r="AU8" s="9" t="s">
        <v>348</v>
      </c>
      <c r="AV8" s="10" t="s">
        <v>348</v>
      </c>
    </row>
    <row r="9" spans="1:48" x14ac:dyDescent="0.3">
      <c r="A9" s="5" t="s">
        <v>1348</v>
      </c>
      <c r="B9" s="6">
        <v>38.884905726153796</v>
      </c>
      <c r="C9" s="6">
        <v>1.9051363532699499</v>
      </c>
      <c r="D9" s="6">
        <v>6.2819922204918601</v>
      </c>
      <c r="E9" s="6" t="s">
        <v>1344</v>
      </c>
      <c r="F9" s="6">
        <v>40.225931814789</v>
      </c>
      <c r="G9" s="6">
        <v>1.3525736468521099</v>
      </c>
      <c r="H9" s="6">
        <v>7.8853161870128101</v>
      </c>
      <c r="I9" s="6" t="s">
        <v>1345</v>
      </c>
      <c r="J9" s="6">
        <v>39.172593049762902</v>
      </c>
      <c r="K9" s="6">
        <v>1.4277219207994001</v>
      </c>
      <c r="L9" s="6">
        <v>6.1885601607067304</v>
      </c>
      <c r="M9" s="6" t="s">
        <v>1346</v>
      </c>
      <c r="N9" s="6">
        <v>40.970003902541698</v>
      </c>
      <c r="O9" s="6">
        <v>1.37979614317906</v>
      </c>
      <c r="P9" s="6">
        <v>7.3581762197522798</v>
      </c>
      <c r="Q9" s="6" t="s">
        <v>1349</v>
      </c>
      <c r="R9" s="6">
        <v>38.245059257798196</v>
      </c>
      <c r="S9" s="6">
        <v>1.5511245540990299</v>
      </c>
      <c r="T9" s="6">
        <v>7.8248004143306398</v>
      </c>
      <c r="U9" s="6" t="s">
        <v>1350</v>
      </c>
      <c r="V9" s="6">
        <v>38.871204706916799</v>
      </c>
      <c r="W9" s="6">
        <v>1.5771990817097501</v>
      </c>
      <c r="X9" s="6">
        <v>7.6354022943429003</v>
      </c>
      <c r="Y9" s="6" t="s">
        <v>1351</v>
      </c>
      <c r="Z9" s="6">
        <v>38.453960093816299</v>
      </c>
      <c r="AA9" s="6">
        <v>1.6867056365592199</v>
      </c>
      <c r="AB9" s="6">
        <v>6.3078353354533103</v>
      </c>
      <c r="AC9" s="6" t="s">
        <v>1350</v>
      </c>
      <c r="AD9" s="6">
        <v>40.237069109864699</v>
      </c>
      <c r="AE9" s="6">
        <v>1.3455859201893601</v>
      </c>
      <c r="AF9" s="6">
        <v>7.8866005111589201</v>
      </c>
      <c r="AG9" s="6" t="s">
        <v>1352</v>
      </c>
      <c r="AH9" s="6">
        <v>40.412759495283296</v>
      </c>
      <c r="AI9" s="6">
        <v>1.86818383880508</v>
      </c>
      <c r="AJ9" s="6">
        <v>6.0761555373310498</v>
      </c>
      <c r="AK9" s="6" t="s">
        <v>1353</v>
      </c>
      <c r="AL9" s="6">
        <v>37.594440244709503</v>
      </c>
      <c r="AM9" s="6">
        <v>1.67814505405645</v>
      </c>
      <c r="AN9" s="6">
        <v>6.8947284879929702</v>
      </c>
      <c r="AO9" s="6" t="s">
        <v>1354</v>
      </c>
      <c r="AP9" s="6">
        <v>40.579766456312903</v>
      </c>
      <c r="AQ9" s="6">
        <v>1.35003652131951</v>
      </c>
      <c r="AR9" s="6">
        <v>7.4678875647570004</v>
      </c>
      <c r="AS9" s="6" t="s">
        <v>1355</v>
      </c>
      <c r="AT9" s="6">
        <v>37.873404571825503</v>
      </c>
      <c r="AU9" s="6">
        <v>1.6599776713941199</v>
      </c>
      <c r="AV9" s="7">
        <v>6.7494810327315502</v>
      </c>
    </row>
    <row r="10" spans="1:48" x14ac:dyDescent="0.3">
      <c r="A10" s="8" t="s">
        <v>1348</v>
      </c>
      <c r="B10" s="9">
        <v>38.884905726153796</v>
      </c>
      <c r="C10" s="9">
        <v>1.9051363532699499</v>
      </c>
      <c r="D10" s="9">
        <v>6.2819922204918601</v>
      </c>
      <c r="E10" s="9" t="s">
        <v>1344</v>
      </c>
      <c r="F10" s="9">
        <v>40.225931814789</v>
      </c>
      <c r="G10" s="9">
        <v>1.3525736468521099</v>
      </c>
      <c r="H10" s="9">
        <v>7.8853161870128101</v>
      </c>
      <c r="I10" s="9" t="s">
        <v>1345</v>
      </c>
      <c r="J10" s="9">
        <v>39.172593049762902</v>
      </c>
      <c r="K10" s="9">
        <v>1.4277219207994001</v>
      </c>
      <c r="L10" s="9">
        <v>6.1885601607067304</v>
      </c>
      <c r="M10" s="9" t="s">
        <v>1346</v>
      </c>
      <c r="N10" s="9">
        <v>40.970003902541698</v>
      </c>
      <c r="O10" s="9">
        <v>1.37979614317906</v>
      </c>
      <c r="P10" s="9">
        <v>7.3581762197522798</v>
      </c>
      <c r="Q10" s="9" t="s">
        <v>1351</v>
      </c>
      <c r="R10" s="9">
        <v>38.453960093816299</v>
      </c>
      <c r="S10" s="9">
        <v>1.6867056365592199</v>
      </c>
      <c r="T10" s="9">
        <v>6.3078353354533103</v>
      </c>
      <c r="U10" s="9" t="s">
        <v>1350</v>
      </c>
      <c r="V10" s="9">
        <v>40.237069109864699</v>
      </c>
      <c r="W10" s="9">
        <v>1.3455859201893601</v>
      </c>
      <c r="X10" s="9">
        <v>7.8866005111589201</v>
      </c>
      <c r="Y10" s="9" t="s">
        <v>1352</v>
      </c>
      <c r="Z10" s="9">
        <v>40.412759495283296</v>
      </c>
      <c r="AA10" s="9">
        <v>1.86818383880508</v>
      </c>
      <c r="AB10" s="9">
        <v>6.0761555373310498</v>
      </c>
      <c r="AC10" s="9" t="s">
        <v>1355</v>
      </c>
      <c r="AD10" s="9">
        <v>37.873404571825503</v>
      </c>
      <c r="AE10" s="9">
        <v>1.6599776713941199</v>
      </c>
      <c r="AF10" s="9">
        <v>6.7494810327315502</v>
      </c>
      <c r="AG10" s="9" t="s">
        <v>1356</v>
      </c>
      <c r="AH10" s="9">
        <v>40.970003902541698</v>
      </c>
      <c r="AI10" s="9">
        <v>1.37979614317906</v>
      </c>
      <c r="AJ10" s="9">
        <v>7.3581762197522798</v>
      </c>
      <c r="AK10" s="9" t="s">
        <v>1357</v>
      </c>
      <c r="AL10" s="9">
        <v>37.340970409284097</v>
      </c>
      <c r="AM10" s="9">
        <v>1.5305857596852499</v>
      </c>
      <c r="AN10" s="9">
        <v>6.9286237193022204</v>
      </c>
      <c r="AO10" s="9" t="s">
        <v>1358</v>
      </c>
      <c r="AP10" s="9">
        <v>38.040711412014403</v>
      </c>
      <c r="AQ10" s="9">
        <v>1.5685839240227</v>
      </c>
      <c r="AR10" s="9">
        <v>6.84203527994989</v>
      </c>
      <c r="AS10" s="9" t="s">
        <v>1359</v>
      </c>
      <c r="AT10" s="9">
        <v>37.555995792488702</v>
      </c>
      <c r="AU10" s="9">
        <v>1.6931744344073201</v>
      </c>
      <c r="AV10" s="10">
        <v>6.4484467196932096</v>
      </c>
    </row>
    <row r="11" spans="1:48" x14ac:dyDescent="0.3">
      <c r="A11" s="5" t="s">
        <v>1348</v>
      </c>
      <c r="B11" s="6">
        <v>38.884905726153796</v>
      </c>
      <c r="C11" s="6">
        <v>1.9051363532699499</v>
      </c>
      <c r="D11" s="6">
        <v>6.2819922204918601</v>
      </c>
      <c r="E11" s="6" t="s">
        <v>1344</v>
      </c>
      <c r="F11" s="6">
        <v>40.225931814789</v>
      </c>
      <c r="G11" s="6">
        <v>1.3525736468521099</v>
      </c>
      <c r="H11" s="6">
        <v>7.8853161870128101</v>
      </c>
      <c r="I11" s="6" t="s">
        <v>1345</v>
      </c>
      <c r="J11" s="6">
        <v>39.172593049762902</v>
      </c>
      <c r="K11" s="6">
        <v>1.4277219207994001</v>
      </c>
      <c r="L11" s="6">
        <v>6.1885601607067304</v>
      </c>
      <c r="M11" s="6" t="s">
        <v>1351</v>
      </c>
      <c r="N11" s="6">
        <v>38.453960093816299</v>
      </c>
      <c r="O11" s="6">
        <v>1.6867056365592199</v>
      </c>
      <c r="P11" s="6">
        <v>6.3078353354533103</v>
      </c>
      <c r="Q11" s="6" t="s">
        <v>1350</v>
      </c>
      <c r="R11" s="6">
        <v>40.237069109864699</v>
      </c>
      <c r="S11" s="6">
        <v>1.3455859201893601</v>
      </c>
      <c r="T11" s="6">
        <v>7.8866005111589201</v>
      </c>
      <c r="U11" s="6" t="s">
        <v>1352</v>
      </c>
      <c r="V11" s="6">
        <v>40.412759495283296</v>
      </c>
      <c r="W11" s="6">
        <v>1.86818383880508</v>
      </c>
      <c r="X11" s="6">
        <v>6.0761555373310498</v>
      </c>
      <c r="Y11" s="6" t="s">
        <v>1356</v>
      </c>
      <c r="Z11" s="6">
        <v>40.970003902541698</v>
      </c>
      <c r="AA11" s="6">
        <v>1.37979614317906</v>
      </c>
      <c r="AB11" s="6">
        <v>7.3581762197522798</v>
      </c>
      <c r="AC11" s="6" t="s">
        <v>1357</v>
      </c>
      <c r="AD11" s="6">
        <v>37.340970409284097</v>
      </c>
      <c r="AE11" s="6">
        <v>1.5305857596852499</v>
      </c>
      <c r="AF11" s="6">
        <v>6.9286237193022204</v>
      </c>
      <c r="AG11" s="6" t="s">
        <v>1358</v>
      </c>
      <c r="AH11" s="6">
        <v>38.040711412014403</v>
      </c>
      <c r="AI11" s="6">
        <v>1.5685839240227</v>
      </c>
      <c r="AJ11" s="6">
        <v>6.84203527994989</v>
      </c>
      <c r="AK11" s="6" t="s">
        <v>1359</v>
      </c>
      <c r="AL11" s="6">
        <v>37.555995792488702</v>
      </c>
      <c r="AM11" s="6">
        <v>1.6931744344073201</v>
      </c>
      <c r="AN11" s="6">
        <v>6.4484467196932096</v>
      </c>
      <c r="AO11" s="6" t="s">
        <v>1360</v>
      </c>
      <c r="AP11" s="6">
        <v>39.570101932237598</v>
      </c>
      <c r="AQ11" s="6">
        <v>1.4009765184851899</v>
      </c>
      <c r="AR11" s="6">
        <v>7.2345203648813801</v>
      </c>
      <c r="AS11" s="6" t="s">
        <v>1361</v>
      </c>
      <c r="AT11" s="6">
        <v>39.125198896869499</v>
      </c>
      <c r="AU11" s="6">
        <v>1.4942392630466299</v>
      </c>
      <c r="AV11" s="7">
        <v>7.5625953031274404</v>
      </c>
    </row>
    <row r="12" spans="1:48" x14ac:dyDescent="0.3">
      <c r="A12" s="8" t="s">
        <v>1348</v>
      </c>
      <c r="B12" s="9">
        <v>38.884905726153796</v>
      </c>
      <c r="C12" s="9">
        <v>1.9051363532699499</v>
      </c>
      <c r="D12" s="9">
        <v>6.2819922204918601</v>
      </c>
      <c r="E12" s="9" t="s">
        <v>1344</v>
      </c>
      <c r="F12" s="9">
        <v>40.225931814789</v>
      </c>
      <c r="G12" s="9">
        <v>1.3525736468521099</v>
      </c>
      <c r="H12" s="9">
        <v>7.8853161870128101</v>
      </c>
      <c r="I12" s="9" t="s">
        <v>1345</v>
      </c>
      <c r="J12" s="9">
        <v>39.172593049762902</v>
      </c>
      <c r="K12" s="9">
        <v>1.4277219207994001</v>
      </c>
      <c r="L12" s="9">
        <v>6.1885601607067304</v>
      </c>
      <c r="M12" s="9" t="s">
        <v>1351</v>
      </c>
      <c r="N12" s="9">
        <v>38.453960093816299</v>
      </c>
      <c r="O12" s="9">
        <v>1.6867056365592199</v>
      </c>
      <c r="P12" s="9">
        <v>6.3078353354533103</v>
      </c>
      <c r="Q12" s="9" t="s">
        <v>1350</v>
      </c>
      <c r="R12" s="9">
        <v>40.237069109864699</v>
      </c>
      <c r="S12" s="9">
        <v>1.3455859201893601</v>
      </c>
      <c r="T12" s="9">
        <v>7.8866005111589201</v>
      </c>
      <c r="U12" s="9" t="s">
        <v>1352</v>
      </c>
      <c r="V12" s="9">
        <v>40.412759495283296</v>
      </c>
      <c r="W12" s="9">
        <v>1.86818383880508</v>
      </c>
      <c r="X12" s="9">
        <v>6.0761555373310498</v>
      </c>
      <c r="Y12" s="9" t="s">
        <v>1356</v>
      </c>
      <c r="Z12" s="9">
        <v>40.970003902541698</v>
      </c>
      <c r="AA12" s="9">
        <v>1.37979614317906</v>
      </c>
      <c r="AB12" s="9">
        <v>7.3581762197522798</v>
      </c>
      <c r="AC12" s="9" t="s">
        <v>1358</v>
      </c>
      <c r="AD12" s="9">
        <v>38.040711412014403</v>
      </c>
      <c r="AE12" s="9">
        <v>1.5685839240227</v>
      </c>
      <c r="AF12" s="9">
        <v>6.84203527994989</v>
      </c>
      <c r="AG12" s="9" t="s">
        <v>1359</v>
      </c>
      <c r="AH12" s="9">
        <v>37.555995792488702</v>
      </c>
      <c r="AI12" s="9">
        <v>1.6931744344073201</v>
      </c>
      <c r="AJ12" s="9">
        <v>6.4484467196932096</v>
      </c>
      <c r="AK12" s="9" t="s">
        <v>1360</v>
      </c>
      <c r="AL12" s="9">
        <v>39.570101932237598</v>
      </c>
      <c r="AM12" s="9">
        <v>1.4009765184851899</v>
      </c>
      <c r="AN12" s="9">
        <v>7.2345203648813801</v>
      </c>
      <c r="AO12" s="9" t="s">
        <v>1361</v>
      </c>
      <c r="AP12" s="9">
        <v>39.125198896869499</v>
      </c>
      <c r="AQ12" s="9">
        <v>1.4942392630466299</v>
      </c>
      <c r="AR12" s="9">
        <v>7.5625953031274404</v>
      </c>
      <c r="AS12" s="9" t="s">
        <v>1362</v>
      </c>
      <c r="AT12" s="9">
        <v>37.183903869014401</v>
      </c>
      <c r="AU12" s="9">
        <v>1.63939362629162</v>
      </c>
      <c r="AV12" s="10">
        <v>6.9385301422652503</v>
      </c>
    </row>
    <row r="13" spans="1:48" x14ac:dyDescent="0.3">
      <c r="A13" s="5" t="s">
        <v>1348</v>
      </c>
      <c r="B13" s="6">
        <v>38.884905726153796</v>
      </c>
      <c r="C13" s="6">
        <v>1.9051363532699499</v>
      </c>
      <c r="D13" s="6">
        <v>6.2819922204918601</v>
      </c>
      <c r="E13" s="6" t="s">
        <v>1344</v>
      </c>
      <c r="F13" s="6">
        <v>40.225931814789</v>
      </c>
      <c r="G13" s="6">
        <v>1.3525736468521099</v>
      </c>
      <c r="H13" s="6">
        <v>7.8853161870128101</v>
      </c>
      <c r="I13" s="6" t="s">
        <v>1345</v>
      </c>
      <c r="J13" s="6">
        <v>39.172593049762902</v>
      </c>
      <c r="K13" s="6">
        <v>1.4277219207994001</v>
      </c>
      <c r="L13" s="6">
        <v>6.1885601607067304</v>
      </c>
      <c r="M13" s="6" t="s">
        <v>1351</v>
      </c>
      <c r="N13" s="6">
        <v>38.453960093816299</v>
      </c>
      <c r="O13" s="6">
        <v>1.6867056365592199</v>
      </c>
      <c r="P13" s="6">
        <v>6.3078353354533103</v>
      </c>
      <c r="Q13" s="6" t="s">
        <v>1350</v>
      </c>
      <c r="R13" s="6">
        <v>40.237069109864699</v>
      </c>
      <c r="S13" s="6">
        <v>1.3455859201893601</v>
      </c>
      <c r="T13" s="6">
        <v>7.8866005111589201</v>
      </c>
      <c r="U13" s="6" t="s">
        <v>1352</v>
      </c>
      <c r="V13" s="6">
        <v>40.412759495283296</v>
      </c>
      <c r="W13" s="6">
        <v>1.86818383880508</v>
      </c>
      <c r="X13" s="6">
        <v>6.0761555373310498</v>
      </c>
      <c r="Y13" s="6" t="s">
        <v>1356</v>
      </c>
      <c r="Z13" s="6">
        <v>40.970003902541698</v>
      </c>
      <c r="AA13" s="6">
        <v>1.37979614317906</v>
      </c>
      <c r="AB13" s="6">
        <v>7.3581762197522798</v>
      </c>
      <c r="AC13" s="6" t="s">
        <v>1358</v>
      </c>
      <c r="AD13" s="6">
        <v>38.040711412014403</v>
      </c>
      <c r="AE13" s="6">
        <v>1.5685839240227</v>
      </c>
      <c r="AF13" s="6">
        <v>6.84203527994989</v>
      </c>
      <c r="AG13" s="6" t="s">
        <v>1359</v>
      </c>
      <c r="AH13" s="6">
        <v>37.555995792488702</v>
      </c>
      <c r="AI13" s="6">
        <v>1.6931744344073201</v>
      </c>
      <c r="AJ13" s="6">
        <v>6.4484467196932096</v>
      </c>
      <c r="AK13" s="6" t="s">
        <v>1360</v>
      </c>
      <c r="AL13" s="6">
        <v>39.570101932237598</v>
      </c>
      <c r="AM13" s="6">
        <v>1.4009765184851899</v>
      </c>
      <c r="AN13" s="6">
        <v>7.2345203648813801</v>
      </c>
      <c r="AO13" s="6" t="s">
        <v>1361</v>
      </c>
      <c r="AP13" s="6">
        <v>39.125198896869499</v>
      </c>
      <c r="AQ13" s="6">
        <v>1.4942392630466299</v>
      </c>
      <c r="AR13" s="6">
        <v>7.5625953031274404</v>
      </c>
      <c r="AS13" s="6" t="s">
        <v>1362</v>
      </c>
      <c r="AT13" s="6">
        <v>37.183903869014401</v>
      </c>
      <c r="AU13" s="6">
        <v>1.63939362629162</v>
      </c>
      <c r="AV13" s="7">
        <v>6.9385301422652503</v>
      </c>
    </row>
    <row r="14" spans="1:48" x14ac:dyDescent="0.3">
      <c r="A14" s="8" t="s">
        <v>1348</v>
      </c>
      <c r="B14" s="9">
        <v>38.884905726153796</v>
      </c>
      <c r="C14" s="9">
        <v>1.9051363532699499</v>
      </c>
      <c r="D14" s="9">
        <v>6.2819922204918601</v>
      </c>
      <c r="E14" s="9" t="s">
        <v>1344</v>
      </c>
      <c r="F14" s="9">
        <v>40.225931814789</v>
      </c>
      <c r="G14" s="9">
        <v>1.3525736468521099</v>
      </c>
      <c r="H14" s="9">
        <v>7.8853161870128101</v>
      </c>
      <c r="I14" s="9" t="s">
        <v>1351</v>
      </c>
      <c r="J14" s="9">
        <v>38.453960093816299</v>
      </c>
      <c r="K14" s="9">
        <v>1.6867056365592199</v>
      </c>
      <c r="L14" s="9">
        <v>6.3078353354533103</v>
      </c>
      <c r="M14" s="9" t="s">
        <v>1350</v>
      </c>
      <c r="N14" s="9">
        <v>40.237069109864699</v>
      </c>
      <c r="O14" s="9">
        <v>1.3455859201893601</v>
      </c>
      <c r="P14" s="9">
        <v>7.8866005111589201</v>
      </c>
      <c r="Q14" s="9" t="s">
        <v>1352</v>
      </c>
      <c r="R14" s="9">
        <v>40.412759495283296</v>
      </c>
      <c r="S14" s="9">
        <v>1.86818383880508</v>
      </c>
      <c r="T14" s="9">
        <v>6.0761555373310498</v>
      </c>
      <c r="U14" s="9" t="s">
        <v>1358</v>
      </c>
      <c r="V14" s="9">
        <v>38.040711412014403</v>
      </c>
      <c r="W14" s="9">
        <v>1.5685839240227</v>
      </c>
      <c r="X14" s="9">
        <v>6.84203527994989</v>
      </c>
      <c r="Y14" s="9" t="s">
        <v>1359</v>
      </c>
      <c r="Z14" s="9">
        <v>37.555995792488702</v>
      </c>
      <c r="AA14" s="9">
        <v>1.6931744344073201</v>
      </c>
      <c r="AB14" s="9">
        <v>6.4484467196932096</v>
      </c>
      <c r="AC14" s="9" t="s">
        <v>1360</v>
      </c>
      <c r="AD14" s="9">
        <v>39.570101932237598</v>
      </c>
      <c r="AE14" s="9">
        <v>1.4009765184851899</v>
      </c>
      <c r="AF14" s="9">
        <v>7.2345203648813801</v>
      </c>
      <c r="AG14" s="9" t="s">
        <v>1361</v>
      </c>
      <c r="AH14" s="9">
        <v>39.125198896869499</v>
      </c>
      <c r="AI14" s="9">
        <v>1.4942392630466299</v>
      </c>
      <c r="AJ14" s="9">
        <v>7.5625953031274404</v>
      </c>
      <c r="AK14" s="9" t="s">
        <v>1362</v>
      </c>
      <c r="AL14" s="9">
        <v>37.183903869014401</v>
      </c>
      <c r="AM14" s="9">
        <v>1.63939362629162</v>
      </c>
      <c r="AN14" s="9">
        <v>6.9385301422652503</v>
      </c>
      <c r="AO14" s="9" t="s">
        <v>1363</v>
      </c>
      <c r="AP14" s="9">
        <v>40.608938144084803</v>
      </c>
      <c r="AQ14" s="9">
        <v>1.34358411663226</v>
      </c>
      <c r="AR14" s="9">
        <v>7.8166527157875603</v>
      </c>
      <c r="AS14" s="9" t="s">
        <v>1364</v>
      </c>
      <c r="AT14" s="9">
        <v>40.970003902541698</v>
      </c>
      <c r="AU14" s="9">
        <v>1.37979614317906</v>
      </c>
      <c r="AV14" s="10">
        <v>7.3581762197522798</v>
      </c>
    </row>
    <row r="15" spans="1:48" x14ac:dyDescent="0.3">
      <c r="A15" s="5" t="s">
        <v>1348</v>
      </c>
      <c r="B15" s="6">
        <v>38.884905726153796</v>
      </c>
      <c r="C15" s="6">
        <v>1.9051363532699499</v>
      </c>
      <c r="D15" s="6">
        <v>6.2819922204918601</v>
      </c>
      <c r="E15" s="6" t="s">
        <v>1344</v>
      </c>
      <c r="F15" s="6">
        <v>40.225931814789</v>
      </c>
      <c r="G15" s="6">
        <v>1.3525736468521099</v>
      </c>
      <c r="H15" s="6">
        <v>7.8853161870128101</v>
      </c>
      <c r="I15" s="6" t="s">
        <v>1351</v>
      </c>
      <c r="J15" s="6">
        <v>38.453960093816299</v>
      </c>
      <c r="K15" s="6">
        <v>1.6867056365592199</v>
      </c>
      <c r="L15" s="6">
        <v>6.3078353354533103</v>
      </c>
      <c r="M15" s="6" t="s">
        <v>1350</v>
      </c>
      <c r="N15" s="6">
        <v>40.237069109864699</v>
      </c>
      <c r="O15" s="6">
        <v>1.3455859201893601</v>
      </c>
      <c r="P15" s="6">
        <v>7.8866005111589201</v>
      </c>
      <c r="Q15" s="6" t="s">
        <v>1352</v>
      </c>
      <c r="R15" s="6">
        <v>40.412759495283296</v>
      </c>
      <c r="S15" s="6">
        <v>1.86818383880508</v>
      </c>
      <c r="T15" s="6">
        <v>6.0761555373310498</v>
      </c>
      <c r="U15" s="6" t="s">
        <v>1358</v>
      </c>
      <c r="V15" s="6">
        <v>38.040711412014403</v>
      </c>
      <c r="W15" s="6">
        <v>1.5685839240227</v>
      </c>
      <c r="X15" s="6">
        <v>6.84203527994989</v>
      </c>
      <c r="Y15" s="6" t="s">
        <v>1359</v>
      </c>
      <c r="Z15" s="6">
        <v>37.555995792488702</v>
      </c>
      <c r="AA15" s="6">
        <v>1.6931744344073201</v>
      </c>
      <c r="AB15" s="6">
        <v>6.4484467196932096</v>
      </c>
      <c r="AC15" s="6" t="s">
        <v>1362</v>
      </c>
      <c r="AD15" s="6">
        <v>37.183903869014401</v>
      </c>
      <c r="AE15" s="6">
        <v>1.63939362629162</v>
      </c>
      <c r="AF15" s="6">
        <v>6.9385301422652503</v>
      </c>
      <c r="AG15" s="6" t="s">
        <v>1363</v>
      </c>
      <c r="AH15" s="6">
        <v>40.608938144084803</v>
      </c>
      <c r="AI15" s="6">
        <v>1.34358411663226</v>
      </c>
      <c r="AJ15" s="6">
        <v>7.8166527157875603</v>
      </c>
      <c r="AK15" s="6" t="s">
        <v>1365</v>
      </c>
      <c r="AL15" s="6">
        <v>40.601153041927397</v>
      </c>
      <c r="AM15" s="6">
        <v>1.3392246337467999</v>
      </c>
      <c r="AN15" s="6">
        <v>7.82615514862393</v>
      </c>
      <c r="AO15" s="6" t="s">
        <v>1366</v>
      </c>
      <c r="AP15" s="6">
        <v>38.746865682929503</v>
      </c>
      <c r="AQ15" s="6">
        <v>1.55019806972804</v>
      </c>
      <c r="AR15" s="6">
        <v>7.0987458178979104</v>
      </c>
      <c r="AS15" s="6" t="s">
        <v>1366</v>
      </c>
      <c r="AT15" s="6">
        <v>38.928023621934699</v>
      </c>
      <c r="AU15" s="6">
        <v>1.35279194952925</v>
      </c>
      <c r="AV15" s="7">
        <v>6.45542135903891</v>
      </c>
    </row>
    <row r="16" spans="1:48" x14ac:dyDescent="0.3">
      <c r="A16" s="8" t="s">
        <v>1348</v>
      </c>
      <c r="B16" s="9">
        <v>38.884905726153796</v>
      </c>
      <c r="C16" s="9">
        <v>1.9051363532699499</v>
      </c>
      <c r="D16" s="9">
        <v>6.2819922204918601</v>
      </c>
      <c r="E16" s="9" t="s">
        <v>1344</v>
      </c>
      <c r="F16" s="9">
        <v>40.225931814789</v>
      </c>
      <c r="G16" s="9">
        <v>1.3525736468521099</v>
      </c>
      <c r="H16" s="9">
        <v>7.8853161870128101</v>
      </c>
      <c r="I16" s="9" t="s">
        <v>1350</v>
      </c>
      <c r="J16" s="9">
        <v>40.237069109864699</v>
      </c>
      <c r="K16" s="9">
        <v>1.3455859201893601</v>
      </c>
      <c r="L16" s="9">
        <v>7.8866005111589201</v>
      </c>
      <c r="M16" s="9" t="s">
        <v>1352</v>
      </c>
      <c r="N16" s="9">
        <v>40.412759495283296</v>
      </c>
      <c r="O16" s="9">
        <v>1.86818383880508</v>
      </c>
      <c r="P16" s="9">
        <v>6.0761555373310498</v>
      </c>
      <c r="Q16" s="9" t="s">
        <v>1359</v>
      </c>
      <c r="R16" s="9">
        <v>37.555995792488702</v>
      </c>
      <c r="S16" s="9">
        <v>1.6931744344073201</v>
      </c>
      <c r="T16" s="9">
        <v>6.4484467196932096</v>
      </c>
      <c r="U16" s="9" t="s">
        <v>1362</v>
      </c>
      <c r="V16" s="9">
        <v>37.183903869014401</v>
      </c>
      <c r="W16" s="9">
        <v>1.63939362629162</v>
      </c>
      <c r="X16" s="9">
        <v>6.9385301422652503</v>
      </c>
      <c r="Y16" s="9" t="s">
        <v>1363</v>
      </c>
      <c r="Z16" s="9">
        <v>40.608938144084803</v>
      </c>
      <c r="AA16" s="9">
        <v>1.34358411663226</v>
      </c>
      <c r="AB16" s="9">
        <v>7.8166527157875603</v>
      </c>
      <c r="AC16" s="9" t="s">
        <v>1365</v>
      </c>
      <c r="AD16" s="9">
        <v>40.601153041927397</v>
      </c>
      <c r="AE16" s="9">
        <v>1.3392246337467999</v>
      </c>
      <c r="AF16" s="9">
        <v>7.82615514862393</v>
      </c>
      <c r="AG16" s="9" t="s">
        <v>1367</v>
      </c>
      <c r="AH16" s="9">
        <v>38.3379595260459</v>
      </c>
      <c r="AI16" s="9">
        <v>1.42027745645868</v>
      </c>
      <c r="AJ16" s="9">
        <v>6.6043727513955099</v>
      </c>
      <c r="AK16" s="9" t="s">
        <v>1368</v>
      </c>
      <c r="AL16" s="9">
        <v>37.876336797517403</v>
      </c>
      <c r="AM16" s="9">
        <v>1.4350045006473999</v>
      </c>
      <c r="AN16" s="9">
        <v>6.7497504682498004</v>
      </c>
      <c r="AO16" s="9" t="s">
        <v>1367</v>
      </c>
      <c r="AP16" s="9">
        <v>38.044030372496003</v>
      </c>
      <c r="AQ16" s="9">
        <v>1.57027713269366</v>
      </c>
      <c r="AR16" s="9">
        <v>6.6900426224190204</v>
      </c>
      <c r="AS16" s="9" t="s">
        <v>1369</v>
      </c>
      <c r="AT16" s="9">
        <v>39.212473169660598</v>
      </c>
      <c r="AU16" s="9">
        <v>1.60236086570264</v>
      </c>
      <c r="AV16" s="10">
        <v>6.4072567356337196</v>
      </c>
    </row>
    <row r="17" spans="1:48" x14ac:dyDescent="0.3">
      <c r="A17" s="5" t="s">
        <v>1348</v>
      </c>
      <c r="B17" s="6">
        <v>38.884905726153796</v>
      </c>
      <c r="C17" s="6">
        <v>1.9051363532699499</v>
      </c>
      <c r="D17" s="6">
        <v>6.2819922204918601</v>
      </c>
      <c r="E17" s="6" t="s">
        <v>1344</v>
      </c>
      <c r="F17" s="6">
        <v>40.225931814789</v>
      </c>
      <c r="G17" s="6">
        <v>1.3525736468521099</v>
      </c>
      <c r="H17" s="6">
        <v>7.8853161870128101</v>
      </c>
      <c r="I17" s="6" t="s">
        <v>1350</v>
      </c>
      <c r="J17" s="6">
        <v>40.237069109864699</v>
      </c>
      <c r="K17" s="6">
        <v>1.3455859201893601</v>
      </c>
      <c r="L17" s="6">
        <v>7.8866005111589201</v>
      </c>
      <c r="M17" s="6" t="s">
        <v>1352</v>
      </c>
      <c r="N17" s="6">
        <v>40.412759495283296</v>
      </c>
      <c r="O17" s="6">
        <v>1.86818383880508</v>
      </c>
      <c r="P17" s="6">
        <v>6.0761555373310498</v>
      </c>
      <c r="Q17" s="6" t="s">
        <v>1359</v>
      </c>
      <c r="R17" s="6">
        <v>37.555995792488702</v>
      </c>
      <c r="S17" s="6">
        <v>1.6931744344073201</v>
      </c>
      <c r="T17" s="6">
        <v>6.4484467196932096</v>
      </c>
      <c r="U17" s="6" t="s">
        <v>1362</v>
      </c>
      <c r="V17" s="6">
        <v>37.183903869014401</v>
      </c>
      <c r="W17" s="6">
        <v>1.63939362629162</v>
      </c>
      <c r="X17" s="6">
        <v>6.9385301422652503</v>
      </c>
      <c r="Y17" s="6" t="s">
        <v>1363</v>
      </c>
      <c r="Z17" s="6">
        <v>40.608938144084803</v>
      </c>
      <c r="AA17" s="6">
        <v>1.34358411663226</v>
      </c>
      <c r="AB17" s="6">
        <v>7.8166527157875603</v>
      </c>
      <c r="AC17" s="6" t="s">
        <v>1365</v>
      </c>
      <c r="AD17" s="6">
        <v>40.601153041927397</v>
      </c>
      <c r="AE17" s="6">
        <v>1.3392246337467999</v>
      </c>
      <c r="AF17" s="6">
        <v>7.82615514862393</v>
      </c>
      <c r="AG17" s="6" t="s">
        <v>1367</v>
      </c>
      <c r="AH17" s="6">
        <v>38.3379595260459</v>
      </c>
      <c r="AI17" s="6">
        <v>1.42027745645868</v>
      </c>
      <c r="AJ17" s="6">
        <v>6.6043727513955099</v>
      </c>
      <c r="AK17" s="6" t="s">
        <v>1369</v>
      </c>
      <c r="AL17" s="6">
        <v>39.212473169660598</v>
      </c>
      <c r="AM17" s="6">
        <v>1.60236086570264</v>
      </c>
      <c r="AN17" s="6">
        <v>6.4072567356337196</v>
      </c>
      <c r="AO17" s="6" t="s">
        <v>1370</v>
      </c>
      <c r="AP17" s="6">
        <v>37.908713994243598</v>
      </c>
      <c r="AQ17" s="6">
        <v>1.5547179303254699</v>
      </c>
      <c r="AR17" s="6">
        <v>6.6022780325488801</v>
      </c>
      <c r="AS17" s="6" t="s">
        <v>1370</v>
      </c>
      <c r="AT17" s="6">
        <v>36.974609814827602</v>
      </c>
      <c r="AU17" s="6">
        <v>1.6736855879255499</v>
      </c>
      <c r="AV17" s="7">
        <v>6.8482701920825297</v>
      </c>
    </row>
    <row r="18" spans="1:48" x14ac:dyDescent="0.3">
      <c r="A18" s="8" t="s">
        <v>1348</v>
      </c>
      <c r="B18" s="9">
        <v>38.884905726153796</v>
      </c>
      <c r="C18" s="9">
        <v>1.9051363532699499</v>
      </c>
      <c r="D18" s="9">
        <v>6.2819922204918601</v>
      </c>
      <c r="E18" s="9" t="s">
        <v>1344</v>
      </c>
      <c r="F18" s="9">
        <v>40.225931814789</v>
      </c>
      <c r="G18" s="9">
        <v>1.3525736468521099</v>
      </c>
      <c r="H18" s="9">
        <v>7.8853161870128101</v>
      </c>
      <c r="I18" s="9" t="s">
        <v>1350</v>
      </c>
      <c r="J18" s="9">
        <v>40.237069109864699</v>
      </c>
      <c r="K18" s="9">
        <v>1.3455859201893601</v>
      </c>
      <c r="L18" s="9">
        <v>7.8866005111589201</v>
      </c>
      <c r="M18" s="9" t="s">
        <v>1352</v>
      </c>
      <c r="N18" s="9">
        <v>40.412759495283296</v>
      </c>
      <c r="O18" s="9">
        <v>1.86818383880508</v>
      </c>
      <c r="P18" s="9">
        <v>6.0761555373310498</v>
      </c>
      <c r="Q18" s="9" t="s">
        <v>1359</v>
      </c>
      <c r="R18" s="9">
        <v>37.555995792488702</v>
      </c>
      <c r="S18" s="9">
        <v>1.6931744344073201</v>
      </c>
      <c r="T18" s="9">
        <v>6.4484467196932096</v>
      </c>
      <c r="U18" s="9" t="s">
        <v>1362</v>
      </c>
      <c r="V18" s="9">
        <v>37.183903869014401</v>
      </c>
      <c r="W18" s="9">
        <v>1.63939362629162</v>
      </c>
      <c r="X18" s="9">
        <v>6.9385301422652503</v>
      </c>
      <c r="Y18" s="9" t="s">
        <v>1363</v>
      </c>
      <c r="Z18" s="9">
        <v>40.608938144084803</v>
      </c>
      <c r="AA18" s="9">
        <v>1.34358411663226</v>
      </c>
      <c r="AB18" s="9">
        <v>7.8166527157875603</v>
      </c>
      <c r="AC18" s="9" t="s">
        <v>1365</v>
      </c>
      <c r="AD18" s="9">
        <v>40.601153041927397</v>
      </c>
      <c r="AE18" s="9">
        <v>1.3392246337467999</v>
      </c>
      <c r="AF18" s="9">
        <v>7.82615514862393</v>
      </c>
      <c r="AG18" s="9" t="s">
        <v>1367</v>
      </c>
      <c r="AH18" s="9">
        <v>38.3379595260459</v>
      </c>
      <c r="AI18" s="9">
        <v>1.42027745645868</v>
      </c>
      <c r="AJ18" s="9">
        <v>6.6043727513955099</v>
      </c>
      <c r="AK18" s="9" t="s">
        <v>1369</v>
      </c>
      <c r="AL18" s="9">
        <v>39.212473169660598</v>
      </c>
      <c r="AM18" s="9">
        <v>1.60236086570264</v>
      </c>
      <c r="AN18" s="9">
        <v>6.4072567356337196</v>
      </c>
      <c r="AO18" s="9" t="s">
        <v>1370</v>
      </c>
      <c r="AP18" s="9">
        <v>37.908713994243598</v>
      </c>
      <c r="AQ18" s="9">
        <v>1.5547179303254699</v>
      </c>
      <c r="AR18" s="9">
        <v>6.6022780325488801</v>
      </c>
      <c r="AS18" s="9" t="s">
        <v>1371</v>
      </c>
      <c r="AT18" s="9">
        <v>36.958448155114098</v>
      </c>
      <c r="AU18" s="9">
        <v>1.67366266173293</v>
      </c>
      <c r="AV18" s="10">
        <v>6.8483675720839097</v>
      </c>
    </row>
    <row r="19" spans="1:48" x14ac:dyDescent="0.3">
      <c r="A19" s="5" t="s">
        <v>1372</v>
      </c>
      <c r="B19" s="6">
        <v>40.225931814789</v>
      </c>
      <c r="C19" s="6">
        <v>1.3525736468521099</v>
      </c>
      <c r="D19" s="6">
        <v>7.8853161870128101</v>
      </c>
      <c r="E19" s="6" t="s">
        <v>1350</v>
      </c>
      <c r="F19" s="6">
        <v>40.237069109864699</v>
      </c>
      <c r="G19" s="6">
        <v>1.3455859201893601</v>
      </c>
      <c r="H19" s="6">
        <v>7.8866005111589201</v>
      </c>
      <c r="I19" s="6" t="s">
        <v>1352</v>
      </c>
      <c r="J19" s="6">
        <v>40.412759495283296</v>
      </c>
      <c r="K19" s="6">
        <v>1.86818383880508</v>
      </c>
      <c r="L19" s="6">
        <v>6.0761555373310498</v>
      </c>
      <c r="M19" s="6" t="s">
        <v>1362</v>
      </c>
      <c r="N19" s="6">
        <v>37.183903869014401</v>
      </c>
      <c r="O19" s="6">
        <v>1.63939362629162</v>
      </c>
      <c r="P19" s="6">
        <v>6.9385301422652503</v>
      </c>
      <c r="Q19" s="6" t="s">
        <v>1363</v>
      </c>
      <c r="R19" s="6">
        <v>40.608938144084803</v>
      </c>
      <c r="S19" s="6">
        <v>1.34358411663226</v>
      </c>
      <c r="T19" s="6">
        <v>7.8166527157875603</v>
      </c>
      <c r="U19" s="6" t="s">
        <v>1365</v>
      </c>
      <c r="V19" s="6">
        <v>40.601153041927397</v>
      </c>
      <c r="W19" s="6">
        <v>1.3392246337467999</v>
      </c>
      <c r="X19" s="6">
        <v>7.82615514862393</v>
      </c>
      <c r="Y19" s="6" t="s">
        <v>1367</v>
      </c>
      <c r="Z19" s="6">
        <v>38.3379595260459</v>
      </c>
      <c r="AA19" s="6">
        <v>1.42027745645868</v>
      </c>
      <c r="AB19" s="6">
        <v>6.6043727513955099</v>
      </c>
      <c r="AC19" s="6" t="s">
        <v>1369</v>
      </c>
      <c r="AD19" s="6">
        <v>39.212473169660598</v>
      </c>
      <c r="AE19" s="6">
        <v>1.60236086570264</v>
      </c>
      <c r="AF19" s="6">
        <v>6.4072567356337196</v>
      </c>
      <c r="AG19" s="6" t="s">
        <v>1371</v>
      </c>
      <c r="AH19" s="6">
        <v>36.958448155114098</v>
      </c>
      <c r="AI19" s="6">
        <v>1.67366266173293</v>
      </c>
      <c r="AJ19" s="6">
        <v>6.8483675720839097</v>
      </c>
      <c r="AK19" s="6" t="s">
        <v>1373</v>
      </c>
      <c r="AL19" s="6">
        <v>38.876648628699499</v>
      </c>
      <c r="AM19" s="6">
        <v>1.9120337453771099</v>
      </c>
      <c r="AN19" s="6">
        <v>6.28337731353073</v>
      </c>
      <c r="AO19" s="6" t="s">
        <v>1373</v>
      </c>
      <c r="AP19" s="6">
        <v>41.094113454551703</v>
      </c>
      <c r="AQ19" s="6">
        <v>1.5188051078801701</v>
      </c>
      <c r="AR19" s="6">
        <v>6.4434373677212902</v>
      </c>
      <c r="AS19" s="6" t="s">
        <v>1373</v>
      </c>
      <c r="AT19" s="6">
        <v>37.452521304807703</v>
      </c>
      <c r="AU19" s="6">
        <v>1.6811961265092701</v>
      </c>
      <c r="AV19" s="7">
        <v>6.7321519332648601</v>
      </c>
    </row>
    <row r="20" spans="1:48" x14ac:dyDescent="0.3">
      <c r="A20" s="8" t="s">
        <v>1374</v>
      </c>
      <c r="B20" s="9">
        <v>40.237069109864699</v>
      </c>
      <c r="C20" s="9">
        <v>1.3455859201893601</v>
      </c>
      <c r="D20" s="9">
        <v>7.8866005111589201</v>
      </c>
      <c r="E20" s="9" t="s">
        <v>1352</v>
      </c>
      <c r="F20" s="9">
        <v>40.412759495283296</v>
      </c>
      <c r="G20" s="9">
        <v>1.86818383880508</v>
      </c>
      <c r="H20" s="9">
        <v>6.0761555373310498</v>
      </c>
      <c r="I20" s="9" t="s">
        <v>1362</v>
      </c>
      <c r="J20" s="9">
        <v>37.183903869014401</v>
      </c>
      <c r="K20" s="9">
        <v>1.63939362629162</v>
      </c>
      <c r="L20" s="9">
        <v>6.9385301422652503</v>
      </c>
      <c r="M20" s="9" t="s">
        <v>1363</v>
      </c>
      <c r="N20" s="9">
        <v>40.608938144084803</v>
      </c>
      <c r="O20" s="9">
        <v>1.34358411663226</v>
      </c>
      <c r="P20" s="9">
        <v>7.8166527157875603</v>
      </c>
      <c r="Q20" s="9" t="s">
        <v>1365</v>
      </c>
      <c r="R20" s="9">
        <v>40.601153041927397</v>
      </c>
      <c r="S20" s="9">
        <v>1.3392246337467999</v>
      </c>
      <c r="T20" s="9">
        <v>7.82615514862393</v>
      </c>
      <c r="U20" s="9" t="s">
        <v>1367</v>
      </c>
      <c r="V20" s="9">
        <v>38.3379595260459</v>
      </c>
      <c r="W20" s="9">
        <v>1.42027745645868</v>
      </c>
      <c r="X20" s="9">
        <v>6.6043727513955099</v>
      </c>
      <c r="Y20" s="9" t="s">
        <v>1369</v>
      </c>
      <c r="Z20" s="9">
        <v>39.212473169660598</v>
      </c>
      <c r="AA20" s="9">
        <v>1.60236086570264</v>
      </c>
      <c r="AB20" s="9">
        <v>6.4072567356337196</v>
      </c>
      <c r="AC20" s="9" t="s">
        <v>1371</v>
      </c>
      <c r="AD20" s="9">
        <v>36.958448155114098</v>
      </c>
      <c r="AE20" s="9">
        <v>1.67366266173293</v>
      </c>
      <c r="AF20" s="9">
        <v>6.8483675720839097</v>
      </c>
      <c r="AG20" s="9" t="s">
        <v>1373</v>
      </c>
      <c r="AH20" s="9">
        <v>38.876648628699499</v>
      </c>
      <c r="AI20" s="9">
        <v>1.9120337453771099</v>
      </c>
      <c r="AJ20" s="9">
        <v>6.28337731353073</v>
      </c>
      <c r="AK20" s="9" t="s">
        <v>1375</v>
      </c>
      <c r="AL20" s="9">
        <v>39.750852486768999</v>
      </c>
      <c r="AM20" s="9">
        <v>1.40684133075502</v>
      </c>
      <c r="AN20" s="9">
        <v>6.8121186188206302</v>
      </c>
      <c r="AO20" s="9" t="s">
        <v>1376</v>
      </c>
      <c r="AP20" s="9">
        <v>37.546580684924699</v>
      </c>
      <c r="AQ20" s="9">
        <v>1.68138520984574</v>
      </c>
      <c r="AR20" s="9">
        <v>6.6149969702830198</v>
      </c>
      <c r="AS20" s="9" t="s">
        <v>1375</v>
      </c>
      <c r="AT20" s="9">
        <v>41.094113454551703</v>
      </c>
      <c r="AU20" s="9">
        <v>1.5188051078801701</v>
      </c>
      <c r="AV20" s="10">
        <v>6.4434373677212902</v>
      </c>
    </row>
    <row r="21" spans="1:48" x14ac:dyDescent="0.3">
      <c r="A21" t="s">
        <v>270</v>
      </c>
      <c r="B21" t="s">
        <v>268</v>
      </c>
      <c r="C21" t="s">
        <v>269</v>
      </c>
      <c r="D21" t="s">
        <v>271</v>
      </c>
      <c r="E21" t="s">
        <v>272</v>
      </c>
      <c r="F21" t="s">
        <v>273</v>
      </c>
    </row>
    <row r="22" spans="1:48" x14ac:dyDescent="0.3">
      <c r="A22" s="13">
        <f>AVERAGEIF(A1:AV1,"&gt;=30")</f>
        <v>46.548652892728327</v>
      </c>
      <c r="B22">
        <f>AVERAGEIF(A1:AV1,"&lt;=4")</f>
        <v>2.3366082532106249</v>
      </c>
      <c r="C22">
        <f>AVERAGEIFS(A1:AV1,A1:AV1,"&gt;=4",A1:AV1, "&lt;=12")</f>
        <v>7.3103612847683026</v>
      </c>
      <c r="D22">
        <f>_xlfn.MINIFS(A1:AV1,A1:AV1,"&gt;=30")</f>
        <v>39.320194623343902</v>
      </c>
      <c r="E22">
        <f>_xlfn.MINIFS(A1:AV1,A1:AV1,"&lt;=30")</f>
        <v>1.6766347862104001</v>
      </c>
      <c r="F22">
        <f>_xlfn.MINIFS(A1:AV1,A1:AV1,"&gt;=4",A1:AV1,"&lt;=12")</f>
        <v>6.6647053603731896</v>
      </c>
    </row>
    <row r="23" spans="1:48" x14ac:dyDescent="0.3">
      <c r="A23" s="13">
        <f t="shared" ref="A23:A41" si="0">AVERAGEIF(A2:AV2,"&gt;=30")</f>
        <v>45.993953473224252</v>
      </c>
      <c r="B23">
        <f t="shared" ref="B23:B41" si="1">AVERAGEIF(A2:AV2,"&lt;=4")</f>
        <v>2.2743257923853579</v>
      </c>
      <c r="C23">
        <f t="shared" ref="C23:C41" si="2">AVERAGEIFS(A2:AV2,A2:AV2,"&gt;=4",A2:AV2, "&lt;=12")</f>
        <v>7.2220045122529699</v>
      </c>
      <c r="D23">
        <f t="shared" ref="D23:D41" si="3">_xlfn.MINIFS(A2:AV2,A2:AV2,"&gt;=30")</f>
        <v>39.320194623343902</v>
      </c>
      <c r="E23">
        <f t="shared" ref="E23:E41" si="4">_xlfn.MINIFS(A2:AV2,A2:AV2,"&lt;=30")</f>
        <v>1.52185092660303</v>
      </c>
      <c r="F23">
        <f t="shared" ref="F23:F41" si="5">_xlfn.MINIFS(A2:AV2,A2:AV2,"&gt;=4",A2:AV2,"&lt;=12")</f>
        <v>6.6647053603731896</v>
      </c>
    </row>
    <row r="24" spans="1:48" x14ac:dyDescent="0.3">
      <c r="A24" s="13">
        <f t="shared" si="0"/>
        <v>43.955301461006577</v>
      </c>
      <c r="B24">
        <f t="shared" si="1"/>
        <v>2.0621598282229159</v>
      </c>
      <c r="C24">
        <f t="shared" si="2"/>
        <v>7.3043798679951273</v>
      </c>
      <c r="D24">
        <f t="shared" si="3"/>
        <v>39.320194623343902</v>
      </c>
      <c r="E24">
        <f t="shared" si="4"/>
        <v>1.4423522294137601</v>
      </c>
      <c r="F24">
        <f t="shared" si="5"/>
        <v>6.5002197523239298</v>
      </c>
    </row>
    <row r="25" spans="1:48" x14ac:dyDescent="0.3">
      <c r="A25" s="13">
        <f t="shared" si="0"/>
        <v>43.164910044766536</v>
      </c>
      <c r="B25">
        <f t="shared" si="1"/>
        <v>1.9683207632102449</v>
      </c>
      <c r="C25">
        <f t="shared" si="2"/>
        <v>7.2756530085600915</v>
      </c>
      <c r="D25">
        <f t="shared" si="3"/>
        <v>39.320194623343902</v>
      </c>
      <c r="E25">
        <f t="shared" si="4"/>
        <v>1.4423522294137601</v>
      </c>
      <c r="F25">
        <f t="shared" si="5"/>
        <v>6.5002197523239298</v>
      </c>
    </row>
    <row r="26" spans="1:48" x14ac:dyDescent="0.3">
      <c r="A26" s="13">
        <f t="shared" si="0"/>
        <v>42.831189921525642</v>
      </c>
      <c r="B26">
        <f t="shared" si="1"/>
        <v>2.027954792761316</v>
      </c>
      <c r="C26">
        <f t="shared" si="2"/>
        <v>7.2493812739475993</v>
      </c>
      <c r="D26">
        <f t="shared" si="3"/>
        <v>38.298550443753598</v>
      </c>
      <c r="E26">
        <f t="shared" si="4"/>
        <v>1.4423522294137601</v>
      </c>
      <c r="F26">
        <f t="shared" si="5"/>
        <v>6.5002197523239298</v>
      </c>
    </row>
    <row r="27" spans="1:48" x14ac:dyDescent="0.3">
      <c r="A27" s="13">
        <f t="shared" si="0"/>
        <v>39.88135339548095</v>
      </c>
      <c r="B27">
        <f t="shared" si="1"/>
        <v>1.6573135498944238</v>
      </c>
      <c r="C27">
        <f t="shared" si="2"/>
        <v>7.2819349613158497</v>
      </c>
      <c r="D27">
        <f t="shared" si="3"/>
        <v>38.298550443753598</v>
      </c>
      <c r="E27">
        <f t="shared" si="4"/>
        <v>1.4423522294137601</v>
      </c>
      <c r="F27">
        <f t="shared" si="5"/>
        <v>6.2819922204918601</v>
      </c>
    </row>
    <row r="28" spans="1:48" x14ac:dyDescent="0.3">
      <c r="A28" s="13">
        <f t="shared" si="0"/>
        <v>39.40337876819828</v>
      </c>
      <c r="B28">
        <f t="shared" si="1"/>
        <v>1.5702379543447584</v>
      </c>
      <c r="C28">
        <f t="shared" si="2"/>
        <v>7.1483095666877423</v>
      </c>
      <c r="D28">
        <f t="shared" si="3"/>
        <v>38.298550443753598</v>
      </c>
      <c r="E28">
        <f t="shared" si="4"/>
        <v>1.3525736468521099</v>
      </c>
      <c r="F28">
        <f t="shared" si="5"/>
        <v>6.1885601607067304</v>
      </c>
    </row>
    <row r="29" spans="1:48" x14ac:dyDescent="0.3">
      <c r="A29" s="13">
        <f t="shared" si="0"/>
        <v>39.434177482911544</v>
      </c>
      <c r="B29">
        <f t="shared" si="1"/>
        <v>1.5770467706224049</v>
      </c>
      <c r="C29">
        <f t="shared" si="2"/>
        <v>7.0533396332098421</v>
      </c>
      <c r="D29">
        <f t="shared" si="3"/>
        <v>38.245059257798196</v>
      </c>
      <c r="E29">
        <f t="shared" si="4"/>
        <v>1.3455859201893601</v>
      </c>
      <c r="F29">
        <f t="shared" si="5"/>
        <v>6.0761555373310498</v>
      </c>
    </row>
    <row r="30" spans="1:48" x14ac:dyDescent="0.3">
      <c r="A30" s="13">
        <f t="shared" si="0"/>
        <v>39.293424869147884</v>
      </c>
      <c r="B30">
        <f t="shared" si="1"/>
        <v>1.5651821951860867</v>
      </c>
      <c r="C30">
        <f t="shared" si="2"/>
        <v>7.046411330505169</v>
      </c>
      <c r="D30">
        <f t="shared" si="3"/>
        <v>37.594440244709503</v>
      </c>
      <c r="E30">
        <f t="shared" si="4"/>
        <v>1.3455859201893601</v>
      </c>
      <c r="F30">
        <f t="shared" si="5"/>
        <v>6.0761555373310498</v>
      </c>
    </row>
    <row r="31" spans="1:48" x14ac:dyDescent="0.3">
      <c r="A31" s="13">
        <f t="shared" si="0"/>
        <v>39.178192440030507</v>
      </c>
      <c r="B31">
        <f t="shared" si="1"/>
        <v>1.5664851160285524</v>
      </c>
      <c r="C31">
        <f t="shared" si="2"/>
        <v>6.8592832619446753</v>
      </c>
      <c r="D31">
        <f t="shared" si="3"/>
        <v>37.340970409284097</v>
      </c>
      <c r="E31">
        <f t="shared" si="4"/>
        <v>1.3455859201893601</v>
      </c>
      <c r="F31">
        <f t="shared" si="5"/>
        <v>6.0761555373310498</v>
      </c>
    </row>
    <row r="32" spans="1:48" x14ac:dyDescent="0.3">
      <c r="A32" s="13">
        <f t="shared" si="0"/>
        <v>39.16585013625884</v>
      </c>
      <c r="B32">
        <f t="shared" si="1"/>
        <v>1.5544386132751058</v>
      </c>
      <c r="C32">
        <f t="shared" si="2"/>
        <v>6.9167381299050916</v>
      </c>
      <c r="D32">
        <f t="shared" si="3"/>
        <v>37.340970409284097</v>
      </c>
      <c r="E32">
        <f t="shared" si="4"/>
        <v>1.3455859201893601</v>
      </c>
      <c r="F32">
        <f t="shared" si="5"/>
        <v>6.0761555373310498</v>
      </c>
    </row>
    <row r="33" spans="1:6" x14ac:dyDescent="0.3">
      <c r="A33" s="13">
        <f t="shared" si="0"/>
        <v>39.15276125790303</v>
      </c>
      <c r="B33">
        <f t="shared" si="1"/>
        <v>1.5635059354923035</v>
      </c>
      <c r="C33">
        <f t="shared" si="2"/>
        <v>6.9175636651520103</v>
      </c>
      <c r="D33">
        <f t="shared" si="3"/>
        <v>37.183903869014401</v>
      </c>
      <c r="E33">
        <f t="shared" si="4"/>
        <v>1.3455859201893601</v>
      </c>
      <c r="F33">
        <f t="shared" si="5"/>
        <v>6.0761555373310498</v>
      </c>
    </row>
    <row r="34" spans="1:6" x14ac:dyDescent="0.3">
      <c r="A34" s="13">
        <f t="shared" si="0"/>
        <v>39.15276125790303</v>
      </c>
      <c r="B34">
        <f t="shared" si="1"/>
        <v>1.5635059354923035</v>
      </c>
      <c r="C34">
        <f t="shared" si="2"/>
        <v>6.9175636651520103</v>
      </c>
      <c r="D34">
        <f t="shared" si="3"/>
        <v>37.183903869014401</v>
      </c>
      <c r="E34">
        <f t="shared" si="4"/>
        <v>1.3455859201893601</v>
      </c>
      <c r="F34">
        <f t="shared" si="5"/>
        <v>6.0761555373310498</v>
      </c>
    </row>
    <row r="35" spans="1:6" x14ac:dyDescent="0.3">
      <c r="A35" s="13">
        <f t="shared" si="0"/>
        <v>39.272456682429848</v>
      </c>
      <c r="B35">
        <f t="shared" si="1"/>
        <v>1.5564944518117081</v>
      </c>
      <c r="C35">
        <f t="shared" si="2"/>
        <v>7.0532380447420797</v>
      </c>
      <c r="D35">
        <f t="shared" si="3"/>
        <v>37.183903869014401</v>
      </c>
      <c r="E35">
        <f t="shared" si="4"/>
        <v>1.34358411663226</v>
      </c>
      <c r="F35">
        <f t="shared" si="5"/>
        <v>6.0761555373310498</v>
      </c>
    </row>
    <row r="36" spans="1:6" x14ac:dyDescent="0.3">
      <c r="A36" s="13">
        <f t="shared" si="0"/>
        <v>39.156684817025081</v>
      </c>
      <c r="B36">
        <f t="shared" si="1"/>
        <v>1.5537613458361426</v>
      </c>
      <c r="C36">
        <f t="shared" si="2"/>
        <v>6.9886572478920508</v>
      </c>
      <c r="D36">
        <f t="shared" si="3"/>
        <v>37.183903869014401</v>
      </c>
      <c r="E36">
        <f t="shared" si="4"/>
        <v>1.3392246337467999</v>
      </c>
      <c r="F36">
        <f t="shared" si="5"/>
        <v>6.0761555373310498</v>
      </c>
    </row>
    <row r="37" spans="1:6" x14ac:dyDescent="0.3">
      <c r="A37" s="13">
        <f t="shared" si="0"/>
        <v>39.098454738277162</v>
      </c>
      <c r="B37">
        <f t="shared" si="1"/>
        <v>1.542898043808073</v>
      </c>
      <c r="C37">
        <f t="shared" si="2"/>
        <v>6.9676059800052199</v>
      </c>
      <c r="D37">
        <f t="shared" si="3"/>
        <v>37.183903869014401</v>
      </c>
      <c r="E37">
        <f t="shared" si="4"/>
        <v>1.3392246337467999</v>
      </c>
      <c r="F37">
        <f t="shared" si="5"/>
        <v>6.0761555373310498</v>
      </c>
    </row>
    <row r="38" spans="1:6" x14ac:dyDescent="0.3">
      <c r="A38" s="13">
        <f t="shared" si="0"/>
        <v>39.012034458198649</v>
      </c>
      <c r="B38">
        <f t="shared" si="1"/>
        <v>1.5614915342172366</v>
      </c>
      <c r="C38">
        <f t="shared" si="2"/>
        <v>6.9685022411687685</v>
      </c>
      <c r="D38">
        <f t="shared" si="3"/>
        <v>36.974609814827602</v>
      </c>
      <c r="E38">
        <f t="shared" si="4"/>
        <v>1.3392246337467999</v>
      </c>
      <c r="F38">
        <f t="shared" si="5"/>
        <v>6.0761555373310498</v>
      </c>
    </row>
    <row r="39" spans="1:6" x14ac:dyDescent="0.3">
      <c r="A39" s="13">
        <f t="shared" si="0"/>
        <v>39.010687653222526</v>
      </c>
      <c r="B39">
        <f t="shared" si="1"/>
        <v>1.5614896237011848</v>
      </c>
      <c r="C39">
        <f t="shared" si="2"/>
        <v>6.9685103561688848</v>
      </c>
      <c r="D39">
        <f t="shared" si="3"/>
        <v>36.958448155114098</v>
      </c>
      <c r="E39">
        <f t="shared" si="4"/>
        <v>1.3392246337467999</v>
      </c>
      <c r="F39">
        <f t="shared" si="5"/>
        <v>6.0761555373310498</v>
      </c>
    </row>
    <row r="40" spans="1:6" x14ac:dyDescent="0.3">
      <c r="A40" s="13">
        <f t="shared" si="0"/>
        <v>39.266826642820256</v>
      </c>
      <c r="B40">
        <f t="shared" si="1"/>
        <v>1.5580734788481692</v>
      </c>
      <c r="C40">
        <f t="shared" si="2"/>
        <v>6.9790311596507957</v>
      </c>
      <c r="D40">
        <f t="shared" si="3"/>
        <v>36.958448155114098</v>
      </c>
      <c r="E40">
        <f t="shared" si="4"/>
        <v>1.3392246337467999</v>
      </c>
      <c r="F40">
        <f t="shared" si="5"/>
        <v>6.0761555373310498</v>
      </c>
    </row>
    <row r="41" spans="1:6" x14ac:dyDescent="0.3">
      <c r="A41" s="13">
        <f t="shared" si="0"/>
        <v>39.235074980495014</v>
      </c>
      <c r="B41">
        <f t="shared" si="1"/>
        <v>1.562611542784784</v>
      </c>
      <c r="C41">
        <f t="shared" si="2"/>
        <v>6.8798351153862933</v>
      </c>
      <c r="D41">
        <f t="shared" si="3"/>
        <v>36.958448155114098</v>
      </c>
      <c r="E41">
        <f t="shared" si="4"/>
        <v>1.3392246337467999</v>
      </c>
      <c r="F41">
        <f t="shared" si="5"/>
        <v>6.0761555373310498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D176-B896-41A3-8216-87CCDAB8E1EB}">
  <dimension ref="A1:AV41"/>
  <sheetViews>
    <sheetView topLeftCell="A16" workbookViewId="0">
      <selection activeCell="F41" sqref="A22:F41"/>
    </sheetView>
  </sheetViews>
  <sheetFormatPr baseColWidth="10" defaultRowHeight="14.4" x14ac:dyDescent="0.3"/>
  <sheetData>
    <row r="1" spans="1:48" x14ac:dyDescent="0.3">
      <c r="A1" s="5" t="s">
        <v>1718</v>
      </c>
      <c r="B1" s="6">
        <v>41.450336386093902</v>
      </c>
      <c r="C1" s="6">
        <v>1.54205716341802</v>
      </c>
      <c r="D1" s="6">
        <v>7.3067181501418998</v>
      </c>
      <c r="E1" s="6" t="s">
        <v>1719</v>
      </c>
      <c r="F1" s="6">
        <v>44.192040053198497</v>
      </c>
      <c r="G1" s="6">
        <v>1.885622541841</v>
      </c>
      <c r="H1" s="6">
        <v>6.5271195991763404</v>
      </c>
      <c r="I1" s="6" t="s">
        <v>1720</v>
      </c>
      <c r="J1" s="6">
        <v>43.552586567430502</v>
      </c>
      <c r="K1" s="6">
        <v>1.7427624526993499</v>
      </c>
      <c r="L1" s="6">
        <v>6.8228889713056002</v>
      </c>
      <c r="M1" s="6" t="s">
        <v>1721</v>
      </c>
      <c r="N1" s="6">
        <v>50.246110055209201</v>
      </c>
      <c r="O1" s="6">
        <v>2.7242528411505802</v>
      </c>
      <c r="P1" s="6">
        <v>6.2436735459534498</v>
      </c>
      <c r="Q1" s="6" t="s">
        <v>1722</v>
      </c>
      <c r="R1" s="6">
        <v>50.633515714862298</v>
      </c>
      <c r="S1" s="6">
        <v>2.9948411541195199</v>
      </c>
      <c r="T1" s="6">
        <v>6.2223069419065098</v>
      </c>
      <c r="U1" s="6" t="s">
        <v>348</v>
      </c>
      <c r="V1" s="6" t="s">
        <v>348</v>
      </c>
      <c r="W1" s="6" t="s">
        <v>348</v>
      </c>
      <c r="X1" s="6" t="s">
        <v>348</v>
      </c>
      <c r="Y1" s="6" t="s">
        <v>348</v>
      </c>
      <c r="Z1" s="6" t="s">
        <v>348</v>
      </c>
      <c r="AA1" s="6" t="s">
        <v>348</v>
      </c>
      <c r="AB1" s="6" t="s">
        <v>348</v>
      </c>
      <c r="AC1" s="6" t="s">
        <v>348</v>
      </c>
      <c r="AD1" s="6" t="s">
        <v>348</v>
      </c>
      <c r="AE1" s="6" t="s">
        <v>348</v>
      </c>
      <c r="AF1" s="6" t="s">
        <v>348</v>
      </c>
      <c r="AG1" s="6" t="s">
        <v>348</v>
      </c>
      <c r="AH1" s="6" t="s">
        <v>348</v>
      </c>
      <c r="AI1" s="6" t="s">
        <v>348</v>
      </c>
      <c r="AJ1" s="6" t="s">
        <v>348</v>
      </c>
      <c r="AK1" s="6" t="s">
        <v>348</v>
      </c>
      <c r="AL1" s="6" t="s">
        <v>348</v>
      </c>
      <c r="AM1" s="6" t="s">
        <v>348</v>
      </c>
      <c r="AN1" s="6" t="s">
        <v>348</v>
      </c>
      <c r="AO1" s="6" t="s">
        <v>348</v>
      </c>
      <c r="AP1" s="6" t="s">
        <v>348</v>
      </c>
      <c r="AQ1" s="6" t="s">
        <v>348</v>
      </c>
      <c r="AR1" s="6" t="s">
        <v>348</v>
      </c>
      <c r="AS1" s="6" t="s">
        <v>348</v>
      </c>
      <c r="AT1" s="6" t="s">
        <v>348</v>
      </c>
      <c r="AU1" s="6" t="s">
        <v>348</v>
      </c>
      <c r="AV1" s="7" t="s">
        <v>348</v>
      </c>
    </row>
    <row r="2" spans="1:48" x14ac:dyDescent="0.3">
      <c r="A2" s="8" t="s">
        <v>1723</v>
      </c>
      <c r="B2" s="9">
        <v>50.246110055209201</v>
      </c>
      <c r="C2" s="9">
        <v>2.7242528411505802</v>
      </c>
      <c r="D2" s="9">
        <v>6.2436735459534498</v>
      </c>
      <c r="E2" s="9" t="s">
        <v>1722</v>
      </c>
      <c r="F2" s="9">
        <v>50.633515714862298</v>
      </c>
      <c r="G2" s="9">
        <v>2.9948411541195199</v>
      </c>
      <c r="H2" s="9">
        <v>6.2223069419065098</v>
      </c>
      <c r="I2" s="9" t="s">
        <v>1724</v>
      </c>
      <c r="J2" s="9">
        <v>40.9536403607434</v>
      </c>
      <c r="K2" s="9">
        <v>1.49301731295687</v>
      </c>
      <c r="L2" s="9">
        <v>7.2225879754115496</v>
      </c>
      <c r="M2" s="9" t="s">
        <v>1725</v>
      </c>
      <c r="N2" s="9">
        <v>41.432264581643501</v>
      </c>
      <c r="O2" s="9">
        <v>1.47293507919027</v>
      </c>
      <c r="P2" s="9">
        <v>6.43596050429686</v>
      </c>
      <c r="Q2" s="9" t="s">
        <v>348</v>
      </c>
      <c r="R2" s="9" t="s">
        <v>348</v>
      </c>
      <c r="S2" s="9" t="s">
        <v>348</v>
      </c>
      <c r="T2" s="9" t="s">
        <v>348</v>
      </c>
      <c r="U2" s="9" t="s">
        <v>348</v>
      </c>
      <c r="V2" s="9" t="s">
        <v>348</v>
      </c>
      <c r="W2" s="9" t="s">
        <v>348</v>
      </c>
      <c r="X2" s="9" t="s">
        <v>348</v>
      </c>
      <c r="Y2" s="9" t="s">
        <v>348</v>
      </c>
      <c r="Z2" s="9" t="s">
        <v>348</v>
      </c>
      <c r="AA2" s="9" t="s">
        <v>348</v>
      </c>
      <c r="AB2" s="9" t="s">
        <v>348</v>
      </c>
      <c r="AC2" s="9" t="s">
        <v>348</v>
      </c>
      <c r="AD2" s="9" t="s">
        <v>348</v>
      </c>
      <c r="AE2" s="9" t="s">
        <v>348</v>
      </c>
      <c r="AF2" s="9" t="s">
        <v>348</v>
      </c>
      <c r="AG2" s="9" t="s">
        <v>348</v>
      </c>
      <c r="AH2" s="9" t="s">
        <v>348</v>
      </c>
      <c r="AI2" s="9" t="s">
        <v>348</v>
      </c>
      <c r="AJ2" s="9" t="s">
        <v>348</v>
      </c>
      <c r="AK2" s="9" t="s">
        <v>348</v>
      </c>
      <c r="AL2" s="9" t="s">
        <v>348</v>
      </c>
      <c r="AM2" s="9" t="s">
        <v>348</v>
      </c>
      <c r="AN2" s="9" t="s">
        <v>348</v>
      </c>
      <c r="AO2" s="9" t="s">
        <v>348</v>
      </c>
      <c r="AP2" s="9" t="s">
        <v>348</v>
      </c>
      <c r="AQ2" s="9" t="s">
        <v>348</v>
      </c>
      <c r="AR2" s="9" t="s">
        <v>348</v>
      </c>
      <c r="AS2" s="9" t="s">
        <v>348</v>
      </c>
      <c r="AT2" s="9" t="s">
        <v>348</v>
      </c>
      <c r="AU2" s="9" t="s">
        <v>348</v>
      </c>
      <c r="AV2" s="10" t="s">
        <v>348</v>
      </c>
    </row>
    <row r="3" spans="1:48" x14ac:dyDescent="0.3">
      <c r="A3" s="5" t="s">
        <v>1726</v>
      </c>
      <c r="B3" s="6">
        <v>40.9536403607434</v>
      </c>
      <c r="C3" s="6">
        <v>1.49301731295687</v>
      </c>
      <c r="D3" s="6">
        <v>7.2225879754115496</v>
      </c>
      <c r="E3" s="6" t="s">
        <v>1725</v>
      </c>
      <c r="F3" s="6">
        <v>41.432264581643501</v>
      </c>
      <c r="G3" s="6">
        <v>1.47293507919027</v>
      </c>
      <c r="H3" s="6">
        <v>6.43596050429686</v>
      </c>
      <c r="I3" s="6" t="s">
        <v>1727</v>
      </c>
      <c r="J3" s="6">
        <v>41.0422792593859</v>
      </c>
      <c r="K3" s="6">
        <v>1.6462682124101</v>
      </c>
      <c r="L3" s="6">
        <v>6.3395944672684204</v>
      </c>
      <c r="M3" s="6" t="s">
        <v>1728</v>
      </c>
      <c r="N3" s="6">
        <v>43.030407701121099</v>
      </c>
      <c r="O3" s="6">
        <v>1.8100221144328901</v>
      </c>
      <c r="P3" s="6">
        <v>5.7169219705584897</v>
      </c>
      <c r="Q3" s="6" t="s">
        <v>1729</v>
      </c>
      <c r="R3" s="6">
        <v>41.444598054332801</v>
      </c>
      <c r="S3" s="6">
        <v>1.6117019101638399</v>
      </c>
      <c r="T3" s="6">
        <v>6.2659720350075396</v>
      </c>
      <c r="U3" s="6" t="s">
        <v>1730</v>
      </c>
      <c r="V3" s="6">
        <v>41.383572139155397</v>
      </c>
      <c r="W3" s="6">
        <v>1.4811700911733701</v>
      </c>
      <c r="X3" s="6">
        <v>6.4408423869927498</v>
      </c>
      <c r="Y3" s="6" t="s">
        <v>348</v>
      </c>
      <c r="Z3" s="6" t="s">
        <v>348</v>
      </c>
      <c r="AA3" s="6" t="s">
        <v>348</v>
      </c>
      <c r="AB3" s="6" t="s">
        <v>348</v>
      </c>
      <c r="AC3" s="6" t="s">
        <v>348</v>
      </c>
      <c r="AD3" s="6" t="s">
        <v>348</v>
      </c>
      <c r="AE3" s="6" t="s">
        <v>348</v>
      </c>
      <c r="AF3" s="6" t="s">
        <v>348</v>
      </c>
      <c r="AG3" s="6" t="s">
        <v>348</v>
      </c>
      <c r="AH3" s="6" t="s">
        <v>348</v>
      </c>
      <c r="AI3" s="6" t="s">
        <v>348</v>
      </c>
      <c r="AJ3" s="6" t="s">
        <v>348</v>
      </c>
      <c r="AK3" s="6" t="s">
        <v>348</v>
      </c>
      <c r="AL3" s="6" t="s">
        <v>348</v>
      </c>
      <c r="AM3" s="6" t="s">
        <v>348</v>
      </c>
      <c r="AN3" s="6" t="s">
        <v>348</v>
      </c>
      <c r="AO3" s="6" t="s">
        <v>348</v>
      </c>
      <c r="AP3" s="6" t="s">
        <v>348</v>
      </c>
      <c r="AQ3" s="6" t="s">
        <v>348</v>
      </c>
      <c r="AR3" s="6" t="s">
        <v>348</v>
      </c>
      <c r="AS3" s="6" t="s">
        <v>348</v>
      </c>
      <c r="AT3" s="6" t="s">
        <v>348</v>
      </c>
      <c r="AU3" s="6" t="s">
        <v>348</v>
      </c>
      <c r="AV3" s="7" t="s">
        <v>348</v>
      </c>
    </row>
    <row r="4" spans="1:48" x14ac:dyDescent="0.3">
      <c r="A4" s="8" t="s">
        <v>1731</v>
      </c>
      <c r="B4" s="9">
        <v>43.030407701121099</v>
      </c>
      <c r="C4" s="9">
        <v>1.8100221144328901</v>
      </c>
      <c r="D4" s="9">
        <v>5.7169219705584897</v>
      </c>
      <c r="E4" s="9" t="s">
        <v>1732</v>
      </c>
      <c r="F4" s="9">
        <v>41.040535120767601</v>
      </c>
      <c r="G4" s="9">
        <v>1.4598670427245199</v>
      </c>
      <c r="H4" s="9">
        <v>5.9032716149947504</v>
      </c>
      <c r="I4" s="9" t="s">
        <v>1733</v>
      </c>
      <c r="J4" s="9">
        <v>40.030803889417797</v>
      </c>
      <c r="K4" s="9">
        <v>1.34702524095851</v>
      </c>
      <c r="L4" s="9">
        <v>6.81519641668842</v>
      </c>
      <c r="M4" s="9" t="s">
        <v>1732</v>
      </c>
      <c r="N4" s="9">
        <v>41.825781870881201</v>
      </c>
      <c r="O4" s="9">
        <v>1.8266219352717901</v>
      </c>
      <c r="P4" s="9">
        <v>5.8841269667562601</v>
      </c>
      <c r="Q4" s="9" t="s">
        <v>1733</v>
      </c>
      <c r="R4" s="9">
        <v>40.374779106443</v>
      </c>
      <c r="S4" s="9">
        <v>1.4265883956310199</v>
      </c>
      <c r="T4" s="9">
        <v>6.05868844722918</v>
      </c>
      <c r="U4" s="9" t="s">
        <v>348</v>
      </c>
      <c r="V4" s="9" t="s">
        <v>348</v>
      </c>
      <c r="W4" s="9" t="s">
        <v>348</v>
      </c>
      <c r="X4" s="9" t="s">
        <v>348</v>
      </c>
      <c r="Y4" s="9" t="s">
        <v>348</v>
      </c>
      <c r="Z4" s="9" t="s">
        <v>348</v>
      </c>
      <c r="AA4" s="9" t="s">
        <v>348</v>
      </c>
      <c r="AB4" s="9" t="s">
        <v>348</v>
      </c>
      <c r="AC4" s="9" t="s">
        <v>348</v>
      </c>
      <c r="AD4" s="9" t="s">
        <v>348</v>
      </c>
      <c r="AE4" s="9" t="s">
        <v>348</v>
      </c>
      <c r="AF4" s="9" t="s">
        <v>348</v>
      </c>
      <c r="AG4" s="9" t="s">
        <v>348</v>
      </c>
      <c r="AH4" s="9" t="s">
        <v>348</v>
      </c>
      <c r="AI4" s="9" t="s">
        <v>348</v>
      </c>
      <c r="AJ4" s="9" t="s">
        <v>348</v>
      </c>
      <c r="AK4" s="9" t="s">
        <v>348</v>
      </c>
      <c r="AL4" s="9" t="s">
        <v>348</v>
      </c>
      <c r="AM4" s="9" t="s">
        <v>348</v>
      </c>
      <c r="AN4" s="9" t="s">
        <v>348</v>
      </c>
      <c r="AO4" s="9" t="s">
        <v>348</v>
      </c>
      <c r="AP4" s="9" t="s">
        <v>348</v>
      </c>
      <c r="AQ4" s="9" t="s">
        <v>348</v>
      </c>
      <c r="AR4" s="9" t="s">
        <v>348</v>
      </c>
      <c r="AS4" s="9" t="s">
        <v>348</v>
      </c>
      <c r="AT4" s="9" t="s">
        <v>348</v>
      </c>
      <c r="AU4" s="9" t="s">
        <v>348</v>
      </c>
      <c r="AV4" s="10" t="s">
        <v>348</v>
      </c>
    </row>
    <row r="5" spans="1:48" x14ac:dyDescent="0.3">
      <c r="A5" s="5" t="s">
        <v>1731</v>
      </c>
      <c r="B5" s="6">
        <v>43.030407701121099</v>
      </c>
      <c r="C5" s="6">
        <v>1.8100221144328901</v>
      </c>
      <c r="D5" s="6">
        <v>5.7169219705584897</v>
      </c>
      <c r="E5" s="6" t="s">
        <v>1732</v>
      </c>
      <c r="F5" s="6">
        <v>41.040535120767601</v>
      </c>
      <c r="G5" s="6">
        <v>1.4598670427245199</v>
      </c>
      <c r="H5" s="6">
        <v>5.9032716149947504</v>
      </c>
      <c r="I5" s="6" t="s">
        <v>1733</v>
      </c>
      <c r="J5" s="6">
        <v>40.030803889417797</v>
      </c>
      <c r="K5" s="6">
        <v>1.34702524095851</v>
      </c>
      <c r="L5" s="6">
        <v>6.81519641668842</v>
      </c>
      <c r="M5" s="6" t="s">
        <v>1732</v>
      </c>
      <c r="N5" s="6">
        <v>41.825781870881201</v>
      </c>
      <c r="O5" s="6">
        <v>1.8266219352717901</v>
      </c>
      <c r="P5" s="6">
        <v>5.8841269667562601</v>
      </c>
      <c r="Q5" s="6" t="s">
        <v>1733</v>
      </c>
      <c r="R5" s="6">
        <v>40.374779106443</v>
      </c>
      <c r="S5" s="6">
        <v>1.4265883956310199</v>
      </c>
      <c r="T5" s="6">
        <v>6.05868844722918</v>
      </c>
      <c r="U5" s="6" t="s">
        <v>1734</v>
      </c>
      <c r="V5" s="6">
        <v>56.941594339655602</v>
      </c>
      <c r="W5" s="6">
        <v>3.4391828812830001</v>
      </c>
      <c r="X5" s="6">
        <v>5.3672798438260303</v>
      </c>
      <c r="Y5" s="6" t="s">
        <v>1735</v>
      </c>
      <c r="Z5" s="6">
        <v>40.061388876442898</v>
      </c>
      <c r="AA5" s="6">
        <v>1.62384535977446</v>
      </c>
      <c r="AB5" s="6">
        <v>6.1593720996687704</v>
      </c>
      <c r="AC5" s="6" t="s">
        <v>1736</v>
      </c>
      <c r="AD5" s="6">
        <v>39.1049158425785</v>
      </c>
      <c r="AE5" s="6">
        <v>1.7581599750870101</v>
      </c>
      <c r="AF5" s="6">
        <v>6.3757843783826003</v>
      </c>
      <c r="AG5" s="6" t="s">
        <v>1735</v>
      </c>
      <c r="AH5" s="6">
        <v>38.646270474011303</v>
      </c>
      <c r="AI5" s="6">
        <v>1.6864713217349301</v>
      </c>
      <c r="AJ5" s="6">
        <v>6.4813528389951802</v>
      </c>
      <c r="AK5" s="6" t="s">
        <v>348</v>
      </c>
      <c r="AL5" s="6" t="s">
        <v>348</v>
      </c>
      <c r="AM5" s="6" t="s">
        <v>348</v>
      </c>
      <c r="AN5" s="6" t="s">
        <v>348</v>
      </c>
      <c r="AO5" s="6" t="s">
        <v>348</v>
      </c>
      <c r="AP5" s="6" t="s">
        <v>348</v>
      </c>
      <c r="AQ5" s="6" t="s">
        <v>348</v>
      </c>
      <c r="AR5" s="6" t="s">
        <v>348</v>
      </c>
      <c r="AS5" s="6" t="s">
        <v>348</v>
      </c>
      <c r="AT5" s="6" t="s">
        <v>348</v>
      </c>
      <c r="AU5" s="6" t="s">
        <v>348</v>
      </c>
      <c r="AV5" s="7" t="s">
        <v>348</v>
      </c>
    </row>
    <row r="6" spans="1:48" x14ac:dyDescent="0.3">
      <c r="A6" s="8" t="s">
        <v>1731</v>
      </c>
      <c r="B6" s="9">
        <v>43.030407701121099</v>
      </c>
      <c r="C6" s="9">
        <v>1.8100221144328901</v>
      </c>
      <c r="D6" s="9">
        <v>5.7169219705584897</v>
      </c>
      <c r="E6" s="9" t="s">
        <v>1732</v>
      </c>
      <c r="F6" s="9">
        <v>41.040535120767601</v>
      </c>
      <c r="G6" s="9">
        <v>1.4598670427245199</v>
      </c>
      <c r="H6" s="9">
        <v>5.9032716149947504</v>
      </c>
      <c r="I6" s="9" t="s">
        <v>1733</v>
      </c>
      <c r="J6" s="9">
        <v>40.030803889417797</v>
      </c>
      <c r="K6" s="9">
        <v>1.34702524095851</v>
      </c>
      <c r="L6" s="9">
        <v>6.81519641668842</v>
      </c>
      <c r="M6" s="9" t="s">
        <v>1732</v>
      </c>
      <c r="N6" s="9">
        <v>41.825781870881201</v>
      </c>
      <c r="O6" s="9">
        <v>1.8266219352717901</v>
      </c>
      <c r="P6" s="9">
        <v>5.8841269667562601</v>
      </c>
      <c r="Q6" s="9" t="s">
        <v>1733</v>
      </c>
      <c r="R6" s="9">
        <v>40.374779106443</v>
      </c>
      <c r="S6" s="9">
        <v>1.4265883956310199</v>
      </c>
      <c r="T6" s="9">
        <v>6.05868844722918</v>
      </c>
      <c r="U6" s="9" t="s">
        <v>1736</v>
      </c>
      <c r="V6" s="9">
        <v>39.1049158425785</v>
      </c>
      <c r="W6" s="9">
        <v>1.7581599750870101</v>
      </c>
      <c r="X6" s="9">
        <v>6.3757843783826003</v>
      </c>
      <c r="Y6" s="9" t="s">
        <v>1737</v>
      </c>
      <c r="Z6" s="9">
        <v>38.309861376951901</v>
      </c>
      <c r="AA6" s="9">
        <v>1.6627421154720901</v>
      </c>
      <c r="AB6" s="9">
        <v>6.7003123260966397</v>
      </c>
      <c r="AC6" s="9" t="s">
        <v>1738</v>
      </c>
      <c r="AD6" s="9">
        <v>39.627669752684199</v>
      </c>
      <c r="AE6" s="9">
        <v>1.53263075178722</v>
      </c>
      <c r="AF6" s="9">
        <v>5.9840800487828396</v>
      </c>
      <c r="AG6" s="9" t="s">
        <v>1737</v>
      </c>
      <c r="AH6" s="9">
        <v>45.950333453782697</v>
      </c>
      <c r="AI6" s="9">
        <v>2.3540693140183899</v>
      </c>
      <c r="AJ6" s="9">
        <v>5.2414231237710496</v>
      </c>
      <c r="AK6" s="9" t="s">
        <v>1739</v>
      </c>
      <c r="AL6" s="9">
        <v>38.3991955942085</v>
      </c>
      <c r="AM6" s="9">
        <v>1.46748510637587</v>
      </c>
      <c r="AN6" s="9">
        <v>6.3844194334671203</v>
      </c>
      <c r="AO6" s="9" t="s">
        <v>348</v>
      </c>
      <c r="AP6" s="9" t="s">
        <v>348</v>
      </c>
      <c r="AQ6" s="9" t="s">
        <v>348</v>
      </c>
      <c r="AR6" s="9" t="s">
        <v>348</v>
      </c>
      <c r="AS6" s="9" t="s">
        <v>348</v>
      </c>
      <c r="AT6" s="9" t="s">
        <v>348</v>
      </c>
      <c r="AU6" s="9" t="s">
        <v>348</v>
      </c>
      <c r="AV6" s="10" t="s">
        <v>348</v>
      </c>
    </row>
    <row r="7" spans="1:48" x14ac:dyDescent="0.3">
      <c r="A7" s="5" t="s">
        <v>1731</v>
      </c>
      <c r="B7" s="6">
        <v>43.030407701121099</v>
      </c>
      <c r="C7" s="6">
        <v>1.8100221144328901</v>
      </c>
      <c r="D7" s="6">
        <v>5.7169219705584897</v>
      </c>
      <c r="E7" s="6" t="s">
        <v>1732</v>
      </c>
      <c r="F7" s="6">
        <v>41.040535120767601</v>
      </c>
      <c r="G7" s="6">
        <v>1.4598670427245199</v>
      </c>
      <c r="H7" s="6">
        <v>5.9032716149947504</v>
      </c>
      <c r="I7" s="6" t="s">
        <v>1733</v>
      </c>
      <c r="J7" s="6">
        <v>40.030803889417797</v>
      </c>
      <c r="K7" s="6">
        <v>1.34702524095851</v>
      </c>
      <c r="L7" s="6">
        <v>6.81519641668842</v>
      </c>
      <c r="M7" s="6" t="s">
        <v>1732</v>
      </c>
      <c r="N7" s="6">
        <v>41.825781870881201</v>
      </c>
      <c r="O7" s="6">
        <v>1.8266219352717901</v>
      </c>
      <c r="P7" s="6">
        <v>5.8841269667562601</v>
      </c>
      <c r="Q7" s="6" t="s">
        <v>1733</v>
      </c>
      <c r="R7" s="6">
        <v>40.374779106443</v>
      </c>
      <c r="S7" s="6">
        <v>1.4265883956310199</v>
      </c>
      <c r="T7" s="6">
        <v>6.05868844722918</v>
      </c>
      <c r="U7" s="6" t="s">
        <v>1737</v>
      </c>
      <c r="V7" s="6">
        <v>38.309861376951901</v>
      </c>
      <c r="W7" s="6">
        <v>1.6627421154720901</v>
      </c>
      <c r="X7" s="6">
        <v>6.7003123260966397</v>
      </c>
      <c r="Y7" s="6" t="s">
        <v>1738</v>
      </c>
      <c r="Z7" s="6">
        <v>39.627669752684199</v>
      </c>
      <c r="AA7" s="6">
        <v>1.53263075178722</v>
      </c>
      <c r="AB7" s="6">
        <v>5.9840800487828396</v>
      </c>
      <c r="AC7" s="6" t="s">
        <v>1737</v>
      </c>
      <c r="AD7" s="6">
        <v>45.950333453782697</v>
      </c>
      <c r="AE7" s="6">
        <v>2.3540693140183899</v>
      </c>
      <c r="AF7" s="6">
        <v>5.2414231237710496</v>
      </c>
      <c r="AG7" s="6" t="s">
        <v>1739</v>
      </c>
      <c r="AH7" s="6">
        <v>38.3991955942085</v>
      </c>
      <c r="AI7" s="6">
        <v>1.46748510637587</v>
      </c>
      <c r="AJ7" s="6">
        <v>6.3844194334671203</v>
      </c>
      <c r="AK7" s="6" t="s">
        <v>1740</v>
      </c>
      <c r="AL7" s="6">
        <v>38.215230920465501</v>
      </c>
      <c r="AM7" s="6">
        <v>1.7355875443332001</v>
      </c>
      <c r="AN7" s="6">
        <v>6.8573678322913203</v>
      </c>
      <c r="AO7" s="6" t="s">
        <v>1741</v>
      </c>
      <c r="AP7" s="6">
        <v>38.903769978615102</v>
      </c>
      <c r="AQ7" s="6">
        <v>1.6271996635228201</v>
      </c>
      <c r="AR7" s="6">
        <v>6.3071769839496197</v>
      </c>
      <c r="AS7" s="6" t="s">
        <v>1741</v>
      </c>
      <c r="AT7" s="6">
        <v>37.543449597868097</v>
      </c>
      <c r="AU7" s="6">
        <v>1.46514195045454</v>
      </c>
      <c r="AV7" s="7">
        <v>7.1101333143741297</v>
      </c>
    </row>
    <row r="8" spans="1:48" x14ac:dyDescent="0.3">
      <c r="A8" s="8" t="s">
        <v>1731</v>
      </c>
      <c r="B8" s="9">
        <v>43.030407701121099</v>
      </c>
      <c r="C8" s="9">
        <v>1.8100221144328901</v>
      </c>
      <c r="D8" s="9">
        <v>5.7169219705584897</v>
      </c>
      <c r="E8" s="9" t="s">
        <v>1732</v>
      </c>
      <c r="F8" s="9">
        <v>41.040535120767601</v>
      </c>
      <c r="G8" s="9">
        <v>1.4598670427245199</v>
      </c>
      <c r="H8" s="9">
        <v>5.9032716149947504</v>
      </c>
      <c r="I8" s="9" t="s">
        <v>1733</v>
      </c>
      <c r="J8" s="9">
        <v>40.030803889417797</v>
      </c>
      <c r="K8" s="9">
        <v>1.34702524095851</v>
      </c>
      <c r="L8" s="9">
        <v>6.81519641668842</v>
      </c>
      <c r="M8" s="9" t="s">
        <v>1733</v>
      </c>
      <c r="N8" s="9">
        <v>40.374779106443</v>
      </c>
      <c r="O8" s="9">
        <v>1.4265883956310199</v>
      </c>
      <c r="P8" s="9">
        <v>6.05868844722918</v>
      </c>
      <c r="Q8" s="9" t="s">
        <v>1738</v>
      </c>
      <c r="R8" s="9">
        <v>39.627669752684199</v>
      </c>
      <c r="S8" s="9">
        <v>1.53263075178722</v>
      </c>
      <c r="T8" s="9">
        <v>5.9840800487828396</v>
      </c>
      <c r="U8" s="9" t="s">
        <v>1737</v>
      </c>
      <c r="V8" s="9">
        <v>45.950333453782697</v>
      </c>
      <c r="W8" s="9">
        <v>2.3540693140183899</v>
      </c>
      <c r="X8" s="9">
        <v>5.2414231237710496</v>
      </c>
      <c r="Y8" s="9" t="s">
        <v>1739</v>
      </c>
      <c r="Z8" s="9">
        <v>38.3991955942085</v>
      </c>
      <c r="AA8" s="9">
        <v>1.46748510637587</v>
      </c>
      <c r="AB8" s="9">
        <v>6.3844194334671203</v>
      </c>
      <c r="AC8" s="9" t="s">
        <v>1740</v>
      </c>
      <c r="AD8" s="9">
        <v>38.215230920465501</v>
      </c>
      <c r="AE8" s="9">
        <v>1.7355875443332001</v>
      </c>
      <c r="AF8" s="9">
        <v>6.8573678322913203</v>
      </c>
      <c r="AG8" s="9" t="s">
        <v>1741</v>
      </c>
      <c r="AH8" s="9">
        <v>38.903769978615102</v>
      </c>
      <c r="AI8" s="9">
        <v>1.6271996635228201</v>
      </c>
      <c r="AJ8" s="9">
        <v>6.3071769839496197</v>
      </c>
      <c r="AK8" s="9" t="s">
        <v>1741</v>
      </c>
      <c r="AL8" s="9">
        <v>37.543449597868097</v>
      </c>
      <c r="AM8" s="9">
        <v>1.46514195045454</v>
      </c>
      <c r="AN8" s="9">
        <v>7.1101333143741297</v>
      </c>
      <c r="AO8" s="9" t="s">
        <v>1742</v>
      </c>
      <c r="AP8" s="9">
        <v>41.437319170815002</v>
      </c>
      <c r="AQ8" s="9">
        <v>1.48873848968028</v>
      </c>
      <c r="AR8" s="9">
        <v>5.7876441777924104</v>
      </c>
      <c r="AS8" s="9" t="s">
        <v>1742</v>
      </c>
      <c r="AT8" s="9">
        <v>45.966684562013697</v>
      </c>
      <c r="AU8" s="9">
        <v>2.3344994055988399</v>
      </c>
      <c r="AV8" s="10">
        <v>5.2533200952699897</v>
      </c>
    </row>
    <row r="9" spans="1:48" x14ac:dyDescent="0.3">
      <c r="A9" s="5" t="s">
        <v>1743</v>
      </c>
      <c r="B9" s="6">
        <v>41.040535120767601</v>
      </c>
      <c r="C9" s="6">
        <v>1.4598670427245199</v>
      </c>
      <c r="D9" s="6">
        <v>5.9032716149947504</v>
      </c>
      <c r="E9" s="6" t="s">
        <v>1733</v>
      </c>
      <c r="F9" s="6">
        <v>40.030803889417797</v>
      </c>
      <c r="G9" s="6">
        <v>1.34702524095851</v>
      </c>
      <c r="H9" s="6">
        <v>6.81519641668842</v>
      </c>
      <c r="I9" s="6" t="s">
        <v>1733</v>
      </c>
      <c r="J9" s="6">
        <v>40.374779106443</v>
      </c>
      <c r="K9" s="6">
        <v>1.4265883956310199</v>
      </c>
      <c r="L9" s="6">
        <v>6.05868844722918</v>
      </c>
      <c r="M9" s="6" t="s">
        <v>1738</v>
      </c>
      <c r="N9" s="6">
        <v>39.627669752684199</v>
      </c>
      <c r="O9" s="6">
        <v>1.53263075178722</v>
      </c>
      <c r="P9" s="6">
        <v>5.9840800487828396</v>
      </c>
      <c r="Q9" s="6" t="s">
        <v>1737</v>
      </c>
      <c r="R9" s="6">
        <v>45.950333453782697</v>
      </c>
      <c r="S9" s="6">
        <v>2.3540693140183899</v>
      </c>
      <c r="T9" s="6">
        <v>5.2414231237710496</v>
      </c>
      <c r="U9" s="6" t="s">
        <v>1740</v>
      </c>
      <c r="V9" s="6">
        <v>38.215230920465501</v>
      </c>
      <c r="W9" s="6">
        <v>1.7355875443332001</v>
      </c>
      <c r="X9" s="6">
        <v>6.8573678322913203</v>
      </c>
      <c r="Y9" s="6" t="s">
        <v>1741</v>
      </c>
      <c r="Z9" s="6">
        <v>37.543449597868097</v>
      </c>
      <c r="AA9" s="6">
        <v>1.46514195045454</v>
      </c>
      <c r="AB9" s="6">
        <v>7.1101333143741297</v>
      </c>
      <c r="AC9" s="6" t="s">
        <v>1742</v>
      </c>
      <c r="AD9" s="6">
        <v>41.437319170815002</v>
      </c>
      <c r="AE9" s="6">
        <v>1.48873848968028</v>
      </c>
      <c r="AF9" s="6">
        <v>5.7876441777924104</v>
      </c>
      <c r="AG9" s="6" t="s">
        <v>1742</v>
      </c>
      <c r="AH9" s="6">
        <v>45.966684562013697</v>
      </c>
      <c r="AI9" s="6">
        <v>2.3344994055988399</v>
      </c>
      <c r="AJ9" s="6">
        <v>5.2533200952699897</v>
      </c>
      <c r="AK9" s="6" t="s">
        <v>1744</v>
      </c>
      <c r="AL9" s="6">
        <v>41.315046881430199</v>
      </c>
      <c r="AM9" s="6">
        <v>1.6062477817120699</v>
      </c>
      <c r="AN9" s="6">
        <v>5.6544594443273102</v>
      </c>
      <c r="AO9" s="6" t="s">
        <v>1745</v>
      </c>
      <c r="AP9" s="6">
        <v>38.903769978615102</v>
      </c>
      <c r="AQ9" s="6">
        <v>1.6271996635228201</v>
      </c>
      <c r="AR9" s="6">
        <v>6.3071769839496197</v>
      </c>
      <c r="AS9" s="6" t="s">
        <v>1744</v>
      </c>
      <c r="AT9" s="6">
        <v>37.163809820320999</v>
      </c>
      <c r="AU9" s="6">
        <v>1.72998676765781</v>
      </c>
      <c r="AV9" s="7">
        <v>7.3373029930783797</v>
      </c>
    </row>
    <row r="10" spans="1:48" x14ac:dyDescent="0.3">
      <c r="A10" s="8" t="s">
        <v>1743</v>
      </c>
      <c r="B10" s="9">
        <v>41.040535120767601</v>
      </c>
      <c r="C10" s="9">
        <v>1.4598670427245199</v>
      </c>
      <c r="D10" s="9">
        <v>5.9032716149947504</v>
      </c>
      <c r="E10" s="9" t="s">
        <v>1733</v>
      </c>
      <c r="F10" s="9">
        <v>40.030803889417797</v>
      </c>
      <c r="G10" s="9">
        <v>1.34702524095851</v>
      </c>
      <c r="H10" s="9">
        <v>6.81519641668842</v>
      </c>
      <c r="I10" s="9" t="s">
        <v>1733</v>
      </c>
      <c r="J10" s="9">
        <v>40.374779106443</v>
      </c>
      <c r="K10" s="9">
        <v>1.4265883956310199</v>
      </c>
      <c r="L10" s="9">
        <v>6.05868844722918</v>
      </c>
      <c r="M10" s="9" t="s">
        <v>1738</v>
      </c>
      <c r="N10" s="9">
        <v>39.627669752684199</v>
      </c>
      <c r="O10" s="9">
        <v>1.53263075178722</v>
      </c>
      <c r="P10" s="9">
        <v>5.9840800487828396</v>
      </c>
      <c r="Q10" s="9" t="s">
        <v>1737</v>
      </c>
      <c r="R10" s="9">
        <v>45.950333453782697</v>
      </c>
      <c r="S10" s="9">
        <v>2.3540693140183899</v>
      </c>
      <c r="T10" s="9">
        <v>5.2414231237710496</v>
      </c>
      <c r="U10" s="9" t="s">
        <v>1740</v>
      </c>
      <c r="V10" s="9">
        <v>38.215230920465501</v>
      </c>
      <c r="W10" s="9">
        <v>1.7355875443332001</v>
      </c>
      <c r="X10" s="9">
        <v>6.8573678322913203</v>
      </c>
      <c r="Y10" s="9" t="s">
        <v>1742</v>
      </c>
      <c r="Z10" s="9">
        <v>41.437319170815002</v>
      </c>
      <c r="AA10" s="9">
        <v>1.48873848968028</v>
      </c>
      <c r="AB10" s="9">
        <v>5.7876441777924104</v>
      </c>
      <c r="AC10" s="9" t="s">
        <v>1742</v>
      </c>
      <c r="AD10" s="9">
        <v>45.966684562013697</v>
      </c>
      <c r="AE10" s="9">
        <v>2.3344994055988399</v>
      </c>
      <c r="AF10" s="9">
        <v>5.2533200952699897</v>
      </c>
      <c r="AG10" s="9" t="s">
        <v>1744</v>
      </c>
      <c r="AH10" s="9">
        <v>41.315046881430199</v>
      </c>
      <c r="AI10" s="9">
        <v>1.6062477817120699</v>
      </c>
      <c r="AJ10" s="9">
        <v>5.6544594443273102</v>
      </c>
      <c r="AK10" s="9" t="s">
        <v>1745</v>
      </c>
      <c r="AL10" s="9">
        <v>38.903769978615102</v>
      </c>
      <c r="AM10" s="9">
        <v>1.6271996635228201</v>
      </c>
      <c r="AN10" s="9">
        <v>6.3071769839496197</v>
      </c>
      <c r="AO10" s="9" t="s">
        <v>1744</v>
      </c>
      <c r="AP10" s="9">
        <v>37.163809820320999</v>
      </c>
      <c r="AQ10" s="9">
        <v>1.72998676765781</v>
      </c>
      <c r="AR10" s="9">
        <v>7.3373029930783797</v>
      </c>
      <c r="AS10" s="9" t="s">
        <v>1746</v>
      </c>
      <c r="AT10" s="9">
        <v>37.505383166567597</v>
      </c>
      <c r="AU10" s="9">
        <v>1.45045103785997</v>
      </c>
      <c r="AV10" s="10">
        <v>7.0092157423590002</v>
      </c>
    </row>
    <row r="11" spans="1:48" x14ac:dyDescent="0.3">
      <c r="A11" s="5" t="s">
        <v>1743</v>
      </c>
      <c r="B11" s="6">
        <v>41.040535120767601</v>
      </c>
      <c r="C11" s="6">
        <v>1.4598670427245199</v>
      </c>
      <c r="D11" s="6">
        <v>5.9032716149947504</v>
      </c>
      <c r="E11" s="6" t="s">
        <v>1733</v>
      </c>
      <c r="F11" s="6">
        <v>40.030803889417797</v>
      </c>
      <c r="G11" s="6">
        <v>1.34702524095851</v>
      </c>
      <c r="H11" s="6">
        <v>6.81519641668842</v>
      </c>
      <c r="I11" s="6" t="s">
        <v>1733</v>
      </c>
      <c r="J11" s="6">
        <v>40.374779106443</v>
      </c>
      <c r="K11" s="6">
        <v>1.4265883956310199</v>
      </c>
      <c r="L11" s="6">
        <v>6.05868844722918</v>
      </c>
      <c r="M11" s="6" t="s">
        <v>1738</v>
      </c>
      <c r="N11" s="6">
        <v>39.627669752684199</v>
      </c>
      <c r="O11" s="6">
        <v>1.53263075178722</v>
      </c>
      <c r="P11" s="6">
        <v>5.9840800487828396</v>
      </c>
      <c r="Q11" s="6" t="s">
        <v>1742</v>
      </c>
      <c r="R11" s="6">
        <v>41.437319170815002</v>
      </c>
      <c r="S11" s="6">
        <v>1.48873848968028</v>
      </c>
      <c r="T11" s="6">
        <v>5.7876441777924104</v>
      </c>
      <c r="U11" s="6" t="s">
        <v>1745</v>
      </c>
      <c r="V11" s="6">
        <v>38.903769978615102</v>
      </c>
      <c r="W11" s="6">
        <v>1.6271996635228201</v>
      </c>
      <c r="X11" s="6">
        <v>6.3071769839496197</v>
      </c>
      <c r="Y11" s="6" t="s">
        <v>1744</v>
      </c>
      <c r="Z11" s="6">
        <v>37.163809820320999</v>
      </c>
      <c r="AA11" s="6">
        <v>1.72998676765781</v>
      </c>
      <c r="AB11" s="6">
        <v>7.3373029930783797</v>
      </c>
      <c r="AC11" s="6" t="s">
        <v>1746</v>
      </c>
      <c r="AD11" s="6">
        <v>37.505383166567597</v>
      </c>
      <c r="AE11" s="6">
        <v>1.45045103785997</v>
      </c>
      <c r="AF11" s="6">
        <v>7.0092157423590002</v>
      </c>
      <c r="AG11" s="6" t="s">
        <v>1747</v>
      </c>
      <c r="AH11" s="6">
        <v>37.271012267056499</v>
      </c>
      <c r="AI11" s="6">
        <v>1.6668204596474001</v>
      </c>
      <c r="AJ11" s="6">
        <v>6.8365278677671304</v>
      </c>
      <c r="AK11" s="6" t="s">
        <v>1748</v>
      </c>
      <c r="AL11" s="6">
        <v>39.643797702591797</v>
      </c>
      <c r="AM11" s="6">
        <v>1.6293923012554601</v>
      </c>
      <c r="AN11" s="6">
        <v>5.1382736215291001</v>
      </c>
      <c r="AO11" s="6" t="s">
        <v>1748</v>
      </c>
      <c r="AP11" s="6">
        <v>39.075208357833198</v>
      </c>
      <c r="AQ11" s="6">
        <v>1.58405495763642</v>
      </c>
      <c r="AR11" s="6">
        <v>6.1856255792504999</v>
      </c>
      <c r="AS11" s="6" t="s">
        <v>1748</v>
      </c>
      <c r="AT11" s="6">
        <v>39.674366286376802</v>
      </c>
      <c r="AU11" s="6">
        <v>1.5060484949031601</v>
      </c>
      <c r="AV11" s="7">
        <v>5.1718566706034004</v>
      </c>
    </row>
    <row r="12" spans="1:48" x14ac:dyDescent="0.3">
      <c r="A12" s="8" t="s">
        <v>1743</v>
      </c>
      <c r="B12" s="9">
        <v>41.040535120767601</v>
      </c>
      <c r="C12" s="9">
        <v>1.4598670427245199</v>
      </c>
      <c r="D12" s="9">
        <v>5.9032716149947504</v>
      </c>
      <c r="E12" s="9" t="s">
        <v>1733</v>
      </c>
      <c r="F12" s="9">
        <v>40.030803889417797</v>
      </c>
      <c r="G12" s="9">
        <v>1.34702524095851</v>
      </c>
      <c r="H12" s="9">
        <v>6.81519641668842</v>
      </c>
      <c r="I12" s="9" t="s">
        <v>1738</v>
      </c>
      <c r="J12" s="9">
        <v>39.627669752684199</v>
      </c>
      <c r="K12" s="9">
        <v>1.53263075178722</v>
      </c>
      <c r="L12" s="9">
        <v>5.9840800487828396</v>
      </c>
      <c r="M12" s="9" t="s">
        <v>1742</v>
      </c>
      <c r="N12" s="9">
        <v>41.437319170815002</v>
      </c>
      <c r="O12" s="9">
        <v>1.48873848968028</v>
      </c>
      <c r="P12" s="9">
        <v>5.7876441777924104</v>
      </c>
      <c r="Q12" s="9" t="s">
        <v>1744</v>
      </c>
      <c r="R12" s="9">
        <v>37.163809820320999</v>
      </c>
      <c r="S12" s="9">
        <v>1.72998676765781</v>
      </c>
      <c r="T12" s="9">
        <v>7.3373029930783797</v>
      </c>
      <c r="U12" s="9" t="s">
        <v>1746</v>
      </c>
      <c r="V12" s="9">
        <v>37.505383166567597</v>
      </c>
      <c r="W12" s="9">
        <v>1.45045103785997</v>
      </c>
      <c r="X12" s="9">
        <v>7.0092157423590002</v>
      </c>
      <c r="Y12" s="9" t="s">
        <v>1748</v>
      </c>
      <c r="Z12" s="9">
        <v>39.643797702591797</v>
      </c>
      <c r="AA12" s="9">
        <v>1.6293923012554601</v>
      </c>
      <c r="AB12" s="9">
        <v>5.1382736215291001</v>
      </c>
      <c r="AC12" s="9" t="s">
        <v>1748</v>
      </c>
      <c r="AD12" s="9">
        <v>39.075208357833198</v>
      </c>
      <c r="AE12" s="9">
        <v>1.58405495763642</v>
      </c>
      <c r="AF12" s="9">
        <v>6.1856255792504999</v>
      </c>
      <c r="AG12" s="9" t="s">
        <v>1748</v>
      </c>
      <c r="AH12" s="9">
        <v>39.674366286376802</v>
      </c>
      <c r="AI12" s="9">
        <v>1.5060484949031601</v>
      </c>
      <c r="AJ12" s="9">
        <v>5.1718566706034004</v>
      </c>
      <c r="AK12" s="9" t="s">
        <v>1749</v>
      </c>
      <c r="AL12" s="9">
        <v>40.3813650537098</v>
      </c>
      <c r="AM12" s="9">
        <v>1.4232880240669199</v>
      </c>
      <c r="AN12" s="9">
        <v>6.0593653237967002</v>
      </c>
      <c r="AO12" s="9" t="s">
        <v>1749</v>
      </c>
      <c r="AP12" s="9">
        <v>38.865168472212503</v>
      </c>
      <c r="AQ12" s="9">
        <v>1.58126405547267</v>
      </c>
      <c r="AR12" s="9">
        <v>6.9279573783013797</v>
      </c>
      <c r="AS12" s="9" t="s">
        <v>1749</v>
      </c>
      <c r="AT12" s="9">
        <v>38.107388262270199</v>
      </c>
      <c r="AU12" s="9">
        <v>1.6809318785901799</v>
      </c>
      <c r="AV12" s="10">
        <v>6.5814450072416397</v>
      </c>
    </row>
    <row r="13" spans="1:48" x14ac:dyDescent="0.3">
      <c r="A13" s="5" t="s">
        <v>1743</v>
      </c>
      <c r="B13" s="6">
        <v>41.040535120767601</v>
      </c>
      <c r="C13" s="6">
        <v>1.4598670427245199</v>
      </c>
      <c r="D13" s="6">
        <v>5.9032716149947504</v>
      </c>
      <c r="E13" s="6" t="s">
        <v>1733</v>
      </c>
      <c r="F13" s="6">
        <v>40.030803889417797</v>
      </c>
      <c r="G13" s="6">
        <v>1.34702524095851</v>
      </c>
      <c r="H13" s="6">
        <v>6.81519641668842</v>
      </c>
      <c r="I13" s="6" t="s">
        <v>1742</v>
      </c>
      <c r="J13" s="6">
        <v>41.437319170815002</v>
      </c>
      <c r="K13" s="6">
        <v>1.48873848968028</v>
      </c>
      <c r="L13" s="6">
        <v>5.7876441777924104</v>
      </c>
      <c r="M13" s="6" t="s">
        <v>1746</v>
      </c>
      <c r="N13" s="6">
        <v>37.505383166567597</v>
      </c>
      <c r="O13" s="6">
        <v>1.45045103785997</v>
      </c>
      <c r="P13" s="6">
        <v>7.0092157423590002</v>
      </c>
      <c r="Q13" s="6" t="s">
        <v>1748</v>
      </c>
      <c r="R13" s="6">
        <v>39.643797702591797</v>
      </c>
      <c r="S13" s="6">
        <v>1.6293923012554601</v>
      </c>
      <c r="T13" s="6">
        <v>5.1382736215291001</v>
      </c>
      <c r="U13" s="6" t="s">
        <v>1748</v>
      </c>
      <c r="V13" s="6">
        <v>39.075208357833198</v>
      </c>
      <c r="W13" s="6">
        <v>1.58405495763642</v>
      </c>
      <c r="X13" s="6">
        <v>6.1856255792504999</v>
      </c>
      <c r="Y13" s="6" t="s">
        <v>1748</v>
      </c>
      <c r="Z13" s="6">
        <v>39.674366286376802</v>
      </c>
      <c r="AA13" s="6">
        <v>1.5060484949031601</v>
      </c>
      <c r="AB13" s="6">
        <v>5.1718566706034004</v>
      </c>
      <c r="AC13" s="6" t="s">
        <v>1749</v>
      </c>
      <c r="AD13" s="6">
        <v>40.3813650537098</v>
      </c>
      <c r="AE13" s="6">
        <v>1.4232880240669199</v>
      </c>
      <c r="AF13" s="6">
        <v>6.0593653237967002</v>
      </c>
      <c r="AG13" s="6" t="s">
        <v>1750</v>
      </c>
      <c r="AH13" s="6">
        <v>38.830289684771799</v>
      </c>
      <c r="AI13" s="6">
        <v>1.71576508000907</v>
      </c>
      <c r="AJ13" s="6">
        <v>6.3346067419347802</v>
      </c>
      <c r="AK13" s="6" t="s">
        <v>1751</v>
      </c>
      <c r="AL13" s="6">
        <v>41.970414414455902</v>
      </c>
      <c r="AM13" s="6">
        <v>1.4556304447867601</v>
      </c>
      <c r="AN13" s="6">
        <v>5.8714163347593198</v>
      </c>
      <c r="AO13" s="6" t="s">
        <v>1751</v>
      </c>
      <c r="AP13" s="6">
        <v>37.690381243005703</v>
      </c>
      <c r="AQ13" s="6">
        <v>1.5372017787507499</v>
      </c>
      <c r="AR13" s="6">
        <v>6.54417027663058</v>
      </c>
      <c r="AS13" s="6" t="s">
        <v>1751</v>
      </c>
      <c r="AT13" s="6">
        <v>37.059607386585498</v>
      </c>
      <c r="AU13" s="6">
        <v>1.6366064564926399</v>
      </c>
      <c r="AV13" s="7">
        <v>6.9040088799799602</v>
      </c>
    </row>
    <row r="14" spans="1:48" x14ac:dyDescent="0.3">
      <c r="A14" s="8" t="s">
        <v>1743</v>
      </c>
      <c r="B14" s="9">
        <v>41.040535120767601</v>
      </c>
      <c r="C14" s="9">
        <v>1.4598670427245199</v>
      </c>
      <c r="D14" s="9">
        <v>5.9032716149947504</v>
      </c>
      <c r="E14" s="9" t="s">
        <v>1733</v>
      </c>
      <c r="F14" s="9">
        <v>40.030803889417797</v>
      </c>
      <c r="G14" s="9">
        <v>1.34702524095851</v>
      </c>
      <c r="H14" s="9">
        <v>6.81519641668842</v>
      </c>
      <c r="I14" s="9" t="s">
        <v>1742</v>
      </c>
      <c r="J14" s="9">
        <v>41.437319170815002</v>
      </c>
      <c r="K14" s="9">
        <v>1.48873848968028</v>
      </c>
      <c r="L14" s="9">
        <v>5.7876441777924104</v>
      </c>
      <c r="M14" s="9" t="s">
        <v>1746</v>
      </c>
      <c r="N14" s="9">
        <v>37.505383166567597</v>
      </c>
      <c r="O14" s="9">
        <v>1.45045103785997</v>
      </c>
      <c r="P14" s="9">
        <v>7.0092157423590002</v>
      </c>
      <c r="Q14" s="9" t="s">
        <v>1748</v>
      </c>
      <c r="R14" s="9">
        <v>39.643797702591797</v>
      </c>
      <c r="S14" s="9">
        <v>1.6293923012554601</v>
      </c>
      <c r="T14" s="9">
        <v>5.1382736215291001</v>
      </c>
      <c r="U14" s="9" t="s">
        <v>1748</v>
      </c>
      <c r="V14" s="9">
        <v>39.075208357833198</v>
      </c>
      <c r="W14" s="9">
        <v>1.58405495763642</v>
      </c>
      <c r="X14" s="9">
        <v>6.1856255792504999</v>
      </c>
      <c r="Y14" s="9" t="s">
        <v>1748</v>
      </c>
      <c r="Z14" s="9">
        <v>39.674366286376802</v>
      </c>
      <c r="AA14" s="9">
        <v>1.5060484949031601</v>
      </c>
      <c r="AB14" s="9">
        <v>5.1718566706034004</v>
      </c>
      <c r="AC14" s="9" t="s">
        <v>1749</v>
      </c>
      <c r="AD14" s="9">
        <v>40.3813650537098</v>
      </c>
      <c r="AE14" s="9">
        <v>1.4232880240669199</v>
      </c>
      <c r="AF14" s="9">
        <v>6.0593653237967002</v>
      </c>
      <c r="AG14" s="9" t="s">
        <v>1750</v>
      </c>
      <c r="AH14" s="9">
        <v>38.830289684771799</v>
      </c>
      <c r="AI14" s="9">
        <v>1.71576508000907</v>
      </c>
      <c r="AJ14" s="9">
        <v>6.3346067419347802</v>
      </c>
      <c r="AK14" s="9" t="s">
        <v>1751</v>
      </c>
      <c r="AL14" s="9">
        <v>41.970414414455902</v>
      </c>
      <c r="AM14" s="9">
        <v>1.4556304447867601</v>
      </c>
      <c r="AN14" s="9">
        <v>5.8714163347593198</v>
      </c>
      <c r="AO14" s="9" t="s">
        <v>1752</v>
      </c>
      <c r="AP14" s="9">
        <v>36.980224886234602</v>
      </c>
      <c r="AQ14" s="9">
        <v>1.51415983283707</v>
      </c>
      <c r="AR14" s="9">
        <v>6.5298394919007796</v>
      </c>
      <c r="AS14" s="9" t="s">
        <v>1752</v>
      </c>
      <c r="AT14" s="9">
        <v>36.888901730640399</v>
      </c>
      <c r="AU14" s="9">
        <v>1.62828176924721</v>
      </c>
      <c r="AV14" s="10">
        <v>6.6635730381679803</v>
      </c>
    </row>
    <row r="15" spans="1:48" x14ac:dyDescent="0.3">
      <c r="A15" s="5" t="s">
        <v>1753</v>
      </c>
      <c r="B15" s="6">
        <v>40.030803889417797</v>
      </c>
      <c r="C15" s="6">
        <v>1.34702524095851</v>
      </c>
      <c r="D15" s="6">
        <v>6.81519641668842</v>
      </c>
      <c r="E15" s="6" t="s">
        <v>1746</v>
      </c>
      <c r="F15" s="6">
        <v>37.505383166567597</v>
      </c>
      <c r="G15" s="6">
        <v>1.45045103785997</v>
      </c>
      <c r="H15" s="6">
        <v>7.0092157423590002</v>
      </c>
      <c r="I15" s="6" t="s">
        <v>1748</v>
      </c>
      <c r="J15" s="6">
        <v>39.643797702591797</v>
      </c>
      <c r="K15" s="6">
        <v>1.6293923012554601</v>
      </c>
      <c r="L15" s="6">
        <v>5.1382736215291001</v>
      </c>
      <c r="M15" s="6" t="s">
        <v>1748</v>
      </c>
      <c r="N15" s="6">
        <v>39.075208357833198</v>
      </c>
      <c r="O15" s="6">
        <v>1.58405495763642</v>
      </c>
      <c r="P15" s="6">
        <v>6.1856255792504999</v>
      </c>
      <c r="Q15" s="6" t="s">
        <v>1748</v>
      </c>
      <c r="R15" s="6">
        <v>39.674366286376802</v>
      </c>
      <c r="S15" s="6">
        <v>1.5060484949031601</v>
      </c>
      <c r="T15" s="6">
        <v>5.1718566706034004</v>
      </c>
      <c r="U15" s="6" t="s">
        <v>1750</v>
      </c>
      <c r="V15" s="6">
        <v>38.830289684771799</v>
      </c>
      <c r="W15" s="6">
        <v>1.71576508000907</v>
      </c>
      <c r="X15" s="6">
        <v>6.3346067419347802</v>
      </c>
      <c r="Y15" s="6" t="s">
        <v>1752</v>
      </c>
      <c r="Z15" s="6">
        <v>36.980224886234602</v>
      </c>
      <c r="AA15" s="6">
        <v>1.51415983283707</v>
      </c>
      <c r="AB15" s="6">
        <v>6.5298394919007796</v>
      </c>
      <c r="AC15" s="6" t="s">
        <v>1752</v>
      </c>
      <c r="AD15" s="6">
        <v>36.888901730640399</v>
      </c>
      <c r="AE15" s="6">
        <v>1.62828176924721</v>
      </c>
      <c r="AF15" s="6">
        <v>6.6635730381679803</v>
      </c>
      <c r="AG15" s="6" t="s">
        <v>1754</v>
      </c>
      <c r="AH15" s="6">
        <v>38.958954680006102</v>
      </c>
      <c r="AI15" s="6">
        <v>1.49856720858828</v>
      </c>
      <c r="AJ15" s="6">
        <v>6.6186319315561102</v>
      </c>
      <c r="AK15" s="6" t="s">
        <v>1754</v>
      </c>
      <c r="AL15" s="6">
        <v>38.506913496893603</v>
      </c>
      <c r="AM15" s="6">
        <v>1.72516096788186</v>
      </c>
      <c r="AN15" s="6">
        <v>5.5617241058409403</v>
      </c>
      <c r="AO15" s="6" t="s">
        <v>1754</v>
      </c>
      <c r="AP15" s="6">
        <v>39.643797702591797</v>
      </c>
      <c r="AQ15" s="6">
        <v>1.6293923012554601</v>
      </c>
      <c r="AR15" s="6">
        <v>5.1382736215291001</v>
      </c>
      <c r="AS15" s="6" t="s">
        <v>1754</v>
      </c>
      <c r="AT15" s="6">
        <v>40.2216081902016</v>
      </c>
      <c r="AU15" s="6">
        <v>1.36728471207581</v>
      </c>
      <c r="AV15" s="7">
        <v>5.4216931270818201</v>
      </c>
    </row>
    <row r="16" spans="1:48" x14ac:dyDescent="0.3">
      <c r="A16" s="8" t="s">
        <v>1753</v>
      </c>
      <c r="B16" s="9">
        <v>40.030803889417797</v>
      </c>
      <c r="C16" s="9">
        <v>1.34702524095851</v>
      </c>
      <c r="D16" s="9">
        <v>6.81519641668842</v>
      </c>
      <c r="E16" s="9" t="s">
        <v>1746</v>
      </c>
      <c r="F16" s="9">
        <v>37.505383166567597</v>
      </c>
      <c r="G16" s="9">
        <v>1.45045103785997</v>
      </c>
      <c r="H16" s="9">
        <v>7.0092157423590002</v>
      </c>
      <c r="I16" s="9" t="s">
        <v>1748</v>
      </c>
      <c r="J16" s="9">
        <v>39.643797702591797</v>
      </c>
      <c r="K16" s="9">
        <v>1.6293923012554601</v>
      </c>
      <c r="L16" s="9">
        <v>5.1382736215291001</v>
      </c>
      <c r="M16" s="9" t="s">
        <v>1752</v>
      </c>
      <c r="N16" s="9">
        <v>36.980224886234602</v>
      </c>
      <c r="O16" s="9">
        <v>1.51415983283707</v>
      </c>
      <c r="P16" s="9">
        <v>6.5298394919007796</v>
      </c>
      <c r="Q16" s="9" t="s">
        <v>1752</v>
      </c>
      <c r="R16" s="9">
        <v>36.888901730640399</v>
      </c>
      <c r="S16" s="9">
        <v>1.62828176924721</v>
      </c>
      <c r="T16" s="9">
        <v>6.6635730381679803</v>
      </c>
      <c r="U16" s="9" t="s">
        <v>1754</v>
      </c>
      <c r="V16" s="9">
        <v>38.958954680006102</v>
      </c>
      <c r="W16" s="9">
        <v>1.49856720858828</v>
      </c>
      <c r="X16" s="9">
        <v>6.6186319315561102</v>
      </c>
      <c r="Y16" s="9" t="s">
        <v>1754</v>
      </c>
      <c r="Z16" s="9">
        <v>38.506913496893603</v>
      </c>
      <c r="AA16" s="9">
        <v>1.72516096788186</v>
      </c>
      <c r="AB16" s="9">
        <v>5.5617241058409403</v>
      </c>
      <c r="AC16" s="9" t="s">
        <v>1754</v>
      </c>
      <c r="AD16" s="9">
        <v>40.2216081902016</v>
      </c>
      <c r="AE16" s="9">
        <v>1.36728471207581</v>
      </c>
      <c r="AF16" s="9">
        <v>5.4216931270818201</v>
      </c>
      <c r="AG16" s="9" t="s">
        <v>1755</v>
      </c>
      <c r="AH16" s="9">
        <v>36.970311021404598</v>
      </c>
      <c r="AI16" s="9">
        <v>1.5270101717945399</v>
      </c>
      <c r="AJ16" s="9">
        <v>6.4086619088597603</v>
      </c>
      <c r="AK16" s="9" t="s">
        <v>1755</v>
      </c>
      <c r="AL16" s="9">
        <v>36.617329503590398</v>
      </c>
      <c r="AM16" s="9">
        <v>1.7473022673473499</v>
      </c>
      <c r="AN16" s="9">
        <v>6.6096457972792599</v>
      </c>
      <c r="AO16" s="9" t="s">
        <v>1755</v>
      </c>
      <c r="AP16" s="9">
        <v>36.617329503590398</v>
      </c>
      <c r="AQ16" s="9">
        <v>1.7473022673473499</v>
      </c>
      <c r="AR16" s="9">
        <v>6.6096457972792599</v>
      </c>
      <c r="AS16" s="9" t="s">
        <v>1756</v>
      </c>
      <c r="AT16" s="9">
        <v>37.989121545949502</v>
      </c>
      <c r="AU16" s="9">
        <v>1.5709707076500301</v>
      </c>
      <c r="AV16" s="10">
        <v>6.1237742452489998</v>
      </c>
    </row>
    <row r="17" spans="1:48" x14ac:dyDescent="0.3">
      <c r="A17" s="5" t="s">
        <v>1757</v>
      </c>
      <c r="B17" s="6">
        <v>39.643797702591797</v>
      </c>
      <c r="C17" s="6">
        <v>1.6293923012554601</v>
      </c>
      <c r="D17" s="6">
        <v>5.1382736215291001</v>
      </c>
      <c r="E17" s="6" t="s">
        <v>1752</v>
      </c>
      <c r="F17" s="6">
        <v>36.888901730640399</v>
      </c>
      <c r="G17" s="6">
        <v>1.62828176924721</v>
      </c>
      <c r="H17" s="6">
        <v>6.6635730381679803</v>
      </c>
      <c r="I17" s="6" t="s">
        <v>1754</v>
      </c>
      <c r="J17" s="6">
        <v>38.506913496893603</v>
      </c>
      <c r="K17" s="6">
        <v>1.72516096788186</v>
      </c>
      <c r="L17" s="6">
        <v>5.5617241058409403</v>
      </c>
      <c r="M17" s="6" t="s">
        <v>1754</v>
      </c>
      <c r="N17" s="6">
        <v>40.2216081902016</v>
      </c>
      <c r="O17" s="6">
        <v>1.36728471207581</v>
      </c>
      <c r="P17" s="6">
        <v>5.4216931270818201</v>
      </c>
      <c r="Q17" s="6" t="s">
        <v>1755</v>
      </c>
      <c r="R17" s="6">
        <v>36.617329503590398</v>
      </c>
      <c r="S17" s="6">
        <v>1.7473022673473499</v>
      </c>
      <c r="T17" s="6">
        <v>6.6096457972792599</v>
      </c>
      <c r="U17" s="6" t="s">
        <v>1755</v>
      </c>
      <c r="V17" s="6">
        <v>36.617329503590398</v>
      </c>
      <c r="W17" s="6">
        <v>1.7473022673473499</v>
      </c>
      <c r="X17" s="6">
        <v>6.6096457972792599</v>
      </c>
      <c r="Y17" s="6" t="s">
        <v>1756</v>
      </c>
      <c r="Z17" s="6">
        <v>37.989121545949502</v>
      </c>
      <c r="AA17" s="6">
        <v>1.5709707076500301</v>
      </c>
      <c r="AB17" s="6">
        <v>6.1237742452489998</v>
      </c>
      <c r="AC17" s="6" t="s">
        <v>1758</v>
      </c>
      <c r="AD17" s="6">
        <v>38.802214000933603</v>
      </c>
      <c r="AE17" s="6">
        <v>1.52498319940592</v>
      </c>
      <c r="AF17" s="6">
        <v>6.2507351274732903</v>
      </c>
      <c r="AG17" s="6" t="s">
        <v>1758</v>
      </c>
      <c r="AH17" s="6">
        <v>37.296169631398001</v>
      </c>
      <c r="AI17" s="6">
        <v>1.28413584043872</v>
      </c>
      <c r="AJ17" s="6">
        <v>6.3741297302098596</v>
      </c>
      <c r="AK17" s="6" t="s">
        <v>1758</v>
      </c>
      <c r="AL17" s="6">
        <v>38.307451440730802</v>
      </c>
      <c r="AM17" s="6">
        <v>1.6008749189526199</v>
      </c>
      <c r="AN17" s="6">
        <v>5.9155928500564103</v>
      </c>
      <c r="AO17" s="6" t="s">
        <v>1758</v>
      </c>
      <c r="AP17" s="6">
        <v>37.288768812298699</v>
      </c>
      <c r="AQ17" s="6">
        <v>1.49428514474846</v>
      </c>
      <c r="AR17" s="6">
        <v>6.8605667745797296</v>
      </c>
      <c r="AS17" s="6" t="s">
        <v>1758</v>
      </c>
      <c r="AT17" s="6">
        <v>36.6412788255479</v>
      </c>
      <c r="AU17" s="6">
        <v>1.7159700165419201</v>
      </c>
      <c r="AV17" s="7">
        <v>6.4834538168622702</v>
      </c>
    </row>
    <row r="18" spans="1:48" x14ac:dyDescent="0.3">
      <c r="A18" s="8" t="s">
        <v>1757</v>
      </c>
      <c r="B18" s="9">
        <v>39.643797702591797</v>
      </c>
      <c r="C18" s="9">
        <v>1.6293923012554601</v>
      </c>
      <c r="D18" s="9">
        <v>5.1382736215291001</v>
      </c>
      <c r="E18" s="9" t="s">
        <v>1752</v>
      </c>
      <c r="F18" s="9">
        <v>36.888901730640399</v>
      </c>
      <c r="G18" s="9">
        <v>1.62828176924721</v>
      </c>
      <c r="H18" s="9">
        <v>6.6635730381679803</v>
      </c>
      <c r="I18" s="9" t="s">
        <v>1754</v>
      </c>
      <c r="J18" s="9">
        <v>38.506913496893603</v>
      </c>
      <c r="K18" s="9">
        <v>1.72516096788186</v>
      </c>
      <c r="L18" s="9">
        <v>5.5617241058409403</v>
      </c>
      <c r="M18" s="9" t="s">
        <v>1754</v>
      </c>
      <c r="N18" s="9">
        <v>40.2216081902016</v>
      </c>
      <c r="O18" s="9">
        <v>1.36728471207581</v>
      </c>
      <c r="P18" s="9">
        <v>5.4216931270818201</v>
      </c>
      <c r="Q18" s="9" t="s">
        <v>1755</v>
      </c>
      <c r="R18" s="9">
        <v>36.617329503590398</v>
      </c>
      <c r="S18" s="9">
        <v>1.7473022673473499</v>
      </c>
      <c r="T18" s="9">
        <v>6.6096457972792599</v>
      </c>
      <c r="U18" s="9" t="s">
        <v>1755</v>
      </c>
      <c r="V18" s="9">
        <v>36.617329503590398</v>
      </c>
      <c r="W18" s="9">
        <v>1.7473022673473499</v>
      </c>
      <c r="X18" s="9">
        <v>6.6096457972792599</v>
      </c>
      <c r="Y18" s="9" t="s">
        <v>1756</v>
      </c>
      <c r="Z18" s="9">
        <v>37.989121545949502</v>
      </c>
      <c r="AA18" s="9">
        <v>1.5709707076500301</v>
      </c>
      <c r="AB18" s="9">
        <v>6.1237742452489998</v>
      </c>
      <c r="AC18" s="9" t="s">
        <v>1758</v>
      </c>
      <c r="AD18" s="9">
        <v>38.802214000933603</v>
      </c>
      <c r="AE18" s="9">
        <v>1.52498319940592</v>
      </c>
      <c r="AF18" s="9">
        <v>6.2507351274732903</v>
      </c>
      <c r="AG18" s="9" t="s">
        <v>1758</v>
      </c>
      <c r="AH18" s="9">
        <v>37.296169631398001</v>
      </c>
      <c r="AI18" s="9">
        <v>1.28413584043872</v>
      </c>
      <c r="AJ18" s="9">
        <v>6.3741297302098596</v>
      </c>
      <c r="AK18" s="9" t="s">
        <v>1758</v>
      </c>
      <c r="AL18" s="9">
        <v>38.307451440730802</v>
      </c>
      <c r="AM18" s="9">
        <v>1.6008749189526199</v>
      </c>
      <c r="AN18" s="9">
        <v>5.9155928500564103</v>
      </c>
      <c r="AO18" s="9" t="s">
        <v>1758</v>
      </c>
      <c r="AP18" s="9">
        <v>37.288768812298699</v>
      </c>
      <c r="AQ18" s="9">
        <v>1.49428514474846</v>
      </c>
      <c r="AR18" s="9">
        <v>6.8605667745797296</v>
      </c>
      <c r="AS18" s="9" t="s">
        <v>1759</v>
      </c>
      <c r="AT18" s="9">
        <v>37.703392591836597</v>
      </c>
      <c r="AU18" s="9">
        <v>1.74432251885671</v>
      </c>
      <c r="AV18" s="10">
        <v>6.0281991253246803</v>
      </c>
    </row>
    <row r="19" spans="1:48" x14ac:dyDescent="0.3">
      <c r="A19" s="5" t="s">
        <v>1760</v>
      </c>
      <c r="B19" s="6">
        <v>38.506913496893603</v>
      </c>
      <c r="C19" s="6">
        <v>1.72516096788186</v>
      </c>
      <c r="D19" s="6">
        <v>5.5617241058409403</v>
      </c>
      <c r="E19" s="6" t="s">
        <v>1754</v>
      </c>
      <c r="F19" s="6">
        <v>40.2216081902016</v>
      </c>
      <c r="G19" s="6">
        <v>1.36728471207581</v>
      </c>
      <c r="H19" s="6">
        <v>5.4216931270818201</v>
      </c>
      <c r="I19" s="6" t="s">
        <v>1755</v>
      </c>
      <c r="J19" s="6">
        <v>36.617329503590398</v>
      </c>
      <c r="K19" s="6">
        <v>1.7473022673473499</v>
      </c>
      <c r="L19" s="6">
        <v>6.6096457972792599</v>
      </c>
      <c r="M19" s="6" t="s">
        <v>1756</v>
      </c>
      <c r="N19" s="6">
        <v>37.989121545949502</v>
      </c>
      <c r="O19" s="6">
        <v>1.5709707076500301</v>
      </c>
      <c r="P19" s="6">
        <v>6.1237742452489998</v>
      </c>
      <c r="Q19" s="6" t="s">
        <v>1758</v>
      </c>
      <c r="R19" s="6">
        <v>38.802214000933603</v>
      </c>
      <c r="S19" s="6">
        <v>1.52498319940592</v>
      </c>
      <c r="T19" s="6">
        <v>6.2507351274732903</v>
      </c>
      <c r="U19" s="6" t="s">
        <v>1758</v>
      </c>
      <c r="V19" s="6">
        <v>37.296169631398001</v>
      </c>
      <c r="W19" s="6">
        <v>1.28413584043872</v>
      </c>
      <c r="X19" s="6">
        <v>6.3741297302098596</v>
      </c>
      <c r="Y19" s="6" t="s">
        <v>1758</v>
      </c>
      <c r="Z19" s="6">
        <v>37.288768812298699</v>
      </c>
      <c r="AA19" s="6">
        <v>1.49428514474846</v>
      </c>
      <c r="AB19" s="6">
        <v>6.8605667745797296</v>
      </c>
      <c r="AC19" s="6" t="s">
        <v>1761</v>
      </c>
      <c r="AD19" s="6">
        <v>39.883723379752901</v>
      </c>
      <c r="AE19" s="6">
        <v>1.52590033434081</v>
      </c>
      <c r="AF19" s="6">
        <v>5.12614836222021</v>
      </c>
      <c r="AG19" s="6" t="s">
        <v>1762</v>
      </c>
      <c r="AH19" s="6">
        <v>39.5683223030371</v>
      </c>
      <c r="AI19" s="6">
        <v>1.6123245608990799</v>
      </c>
      <c r="AJ19" s="6">
        <v>5.0989953294098704</v>
      </c>
      <c r="AK19" s="6" t="s">
        <v>1761</v>
      </c>
      <c r="AL19" s="6">
        <v>39.458078944680103</v>
      </c>
      <c r="AM19" s="6">
        <v>1.48550708691525</v>
      </c>
      <c r="AN19" s="6">
        <v>5.9041229587767399</v>
      </c>
      <c r="AO19" s="6" t="s">
        <v>1761</v>
      </c>
      <c r="AP19" s="6">
        <v>36.617329503590398</v>
      </c>
      <c r="AQ19" s="6">
        <v>1.7473022673473499</v>
      </c>
      <c r="AR19" s="6">
        <v>6.6096457972792599</v>
      </c>
      <c r="AS19" s="6" t="s">
        <v>1761</v>
      </c>
      <c r="AT19" s="6">
        <v>37.069614593163998</v>
      </c>
      <c r="AU19" s="6">
        <v>1.59765666144836</v>
      </c>
      <c r="AV19" s="7">
        <v>7.5219655318577603</v>
      </c>
    </row>
    <row r="20" spans="1:48" x14ac:dyDescent="0.3">
      <c r="A20" s="8" t="s">
        <v>1760</v>
      </c>
      <c r="B20" s="9">
        <v>38.506913496893603</v>
      </c>
      <c r="C20" s="9">
        <v>1.72516096788186</v>
      </c>
      <c r="D20" s="9">
        <v>5.5617241058409403</v>
      </c>
      <c r="E20" s="9" t="s">
        <v>1754</v>
      </c>
      <c r="F20" s="9">
        <v>40.2216081902016</v>
      </c>
      <c r="G20" s="9">
        <v>1.36728471207581</v>
      </c>
      <c r="H20" s="9">
        <v>5.4216931270818201</v>
      </c>
      <c r="I20" s="9" t="s">
        <v>1755</v>
      </c>
      <c r="J20" s="9">
        <v>36.617329503590398</v>
      </c>
      <c r="K20" s="9">
        <v>1.7473022673473499</v>
      </c>
      <c r="L20" s="9">
        <v>6.6096457972792599</v>
      </c>
      <c r="M20" s="9" t="s">
        <v>1756</v>
      </c>
      <c r="N20" s="9">
        <v>37.989121545949502</v>
      </c>
      <c r="O20" s="9">
        <v>1.5709707076500301</v>
      </c>
      <c r="P20" s="9">
        <v>6.1237742452489998</v>
      </c>
      <c r="Q20" s="9" t="s">
        <v>1758</v>
      </c>
      <c r="R20" s="9">
        <v>38.802214000933603</v>
      </c>
      <c r="S20" s="9">
        <v>1.52498319940592</v>
      </c>
      <c r="T20" s="9">
        <v>6.2507351274732903</v>
      </c>
      <c r="U20" s="9" t="s">
        <v>1758</v>
      </c>
      <c r="V20" s="9">
        <v>37.296169631398001</v>
      </c>
      <c r="W20" s="9">
        <v>1.28413584043872</v>
      </c>
      <c r="X20" s="9">
        <v>6.3741297302098596</v>
      </c>
      <c r="Y20" s="9" t="s">
        <v>1758</v>
      </c>
      <c r="Z20" s="9">
        <v>37.288768812298699</v>
      </c>
      <c r="AA20" s="9">
        <v>1.49428514474846</v>
      </c>
      <c r="AB20" s="9">
        <v>6.8605667745797296</v>
      </c>
      <c r="AC20" s="9" t="s">
        <v>1762</v>
      </c>
      <c r="AD20" s="9">
        <v>39.5683223030371</v>
      </c>
      <c r="AE20" s="9">
        <v>1.6123245608990799</v>
      </c>
      <c r="AF20" s="9">
        <v>5.0989953294098704</v>
      </c>
      <c r="AG20" s="9" t="s">
        <v>1761</v>
      </c>
      <c r="AH20" s="9">
        <v>39.458078944680103</v>
      </c>
      <c r="AI20" s="9">
        <v>1.48550708691525</v>
      </c>
      <c r="AJ20" s="9">
        <v>5.9041229587767399</v>
      </c>
      <c r="AK20" s="9" t="s">
        <v>1761</v>
      </c>
      <c r="AL20" s="9">
        <v>36.617329503590398</v>
      </c>
      <c r="AM20" s="9">
        <v>1.7473022673473499</v>
      </c>
      <c r="AN20" s="9">
        <v>6.6096457972792599</v>
      </c>
      <c r="AO20" s="9" t="s">
        <v>1761</v>
      </c>
      <c r="AP20" s="9">
        <v>37.069614593163998</v>
      </c>
      <c r="AQ20" s="9">
        <v>1.59765666144836</v>
      </c>
      <c r="AR20" s="9">
        <v>7.5219655318577603</v>
      </c>
      <c r="AS20" s="9" t="s">
        <v>1763</v>
      </c>
      <c r="AT20" s="9">
        <v>39.106068837732799</v>
      </c>
      <c r="AU20" s="9">
        <v>1.7272437448512901</v>
      </c>
      <c r="AV20" s="10">
        <v>5.2140827050563798</v>
      </c>
    </row>
    <row r="21" spans="1:48" x14ac:dyDescent="0.3">
      <c r="A21" t="s">
        <v>270</v>
      </c>
      <c r="B21" t="s">
        <v>268</v>
      </c>
      <c r="C21" t="s">
        <v>269</v>
      </c>
      <c r="D21" t="s">
        <v>271</v>
      </c>
      <c r="E21" t="s">
        <v>272</v>
      </c>
      <c r="F21" t="s">
        <v>273</v>
      </c>
    </row>
    <row r="22" spans="1:48" x14ac:dyDescent="0.3">
      <c r="A22" s="13">
        <f>AVERAGEIF(A1:AV1,"&gt;=30")</f>
        <v>46.014917755358887</v>
      </c>
      <c r="B22">
        <f>AVERAGEIF(A1:AV1,"&lt;=4")</f>
        <v>2.1779072306456939</v>
      </c>
      <c r="C22">
        <f>AVERAGEIFS(A1:AV1,A1:AV1,"&gt;=4",A1:AV1, "&lt;=12")</f>
        <v>6.6245414416967607</v>
      </c>
      <c r="D22">
        <f>_xlfn.MINIFS(A1:AV1,A1:AV1,"&gt;=30")</f>
        <v>41.450336386093902</v>
      </c>
      <c r="E22">
        <f>_xlfn.MINIFS(A1:AV1,A1:AV1,"&lt;=30")</f>
        <v>1.54205716341802</v>
      </c>
      <c r="F22">
        <f>_xlfn.MINIFS(A1:AV1,A1:AV1,"&gt;=4",A1:AV1,"&lt;=12")</f>
        <v>6.2223069419065098</v>
      </c>
    </row>
    <row r="23" spans="1:48" x14ac:dyDescent="0.3">
      <c r="A23" s="13">
        <f t="shared" ref="A23:A41" si="0">AVERAGEIF(A2:AV2,"&gt;=30")</f>
        <v>45.8163826781146</v>
      </c>
      <c r="B23">
        <f t="shared" ref="B23:B41" si="1">AVERAGEIF(A2:AV2,"&lt;=4")</f>
        <v>2.1712615968543103</v>
      </c>
      <c r="C23">
        <f t="shared" ref="C23:C41" si="2">AVERAGEIFS(A2:AV2,A2:AV2,"&gt;=4",A2:AV2, "&lt;=12")</f>
        <v>6.5311322418920916</v>
      </c>
      <c r="D23">
        <f t="shared" ref="D23:D41" si="3">_xlfn.MINIFS(A2:AV2,A2:AV2,"&gt;=30")</f>
        <v>40.9536403607434</v>
      </c>
      <c r="E23">
        <f t="shared" ref="E23:E41" si="4">_xlfn.MINIFS(A2:AV2,A2:AV2,"&lt;=30")</f>
        <v>1.47293507919027</v>
      </c>
      <c r="F23">
        <f t="shared" ref="F23:F41" si="5">_xlfn.MINIFS(A2:AV2,A2:AV2,"&gt;=4",A2:AV2,"&lt;=12")</f>
        <v>6.2223069419065098</v>
      </c>
    </row>
    <row r="24" spans="1:48" x14ac:dyDescent="0.3">
      <c r="A24" s="13">
        <f t="shared" si="0"/>
        <v>41.547793682730351</v>
      </c>
      <c r="B24">
        <f t="shared" si="1"/>
        <v>1.5858524533878899</v>
      </c>
      <c r="C24">
        <f t="shared" si="2"/>
        <v>6.4036465565892691</v>
      </c>
      <c r="D24">
        <f t="shared" si="3"/>
        <v>40.9536403607434</v>
      </c>
      <c r="E24">
        <f t="shared" si="4"/>
        <v>1.47293507919027</v>
      </c>
      <c r="F24">
        <f t="shared" si="5"/>
        <v>5.7169219705584897</v>
      </c>
    </row>
    <row r="25" spans="1:48" x14ac:dyDescent="0.3">
      <c r="A25" s="13">
        <f t="shared" si="0"/>
        <v>41.260461537726144</v>
      </c>
      <c r="B25">
        <f t="shared" si="1"/>
        <v>1.5740249458037461</v>
      </c>
      <c r="C25">
        <f t="shared" si="2"/>
        <v>6.0756410832454204</v>
      </c>
      <c r="D25">
        <f t="shared" si="3"/>
        <v>40.030803889417797</v>
      </c>
      <c r="E25">
        <f t="shared" si="4"/>
        <v>1.34702524095851</v>
      </c>
      <c r="F25">
        <f t="shared" si="5"/>
        <v>5.7169219705584897</v>
      </c>
    </row>
    <row r="26" spans="1:48" x14ac:dyDescent="0.3">
      <c r="A26" s="13">
        <f t="shared" si="0"/>
        <v>42.33960858014656</v>
      </c>
      <c r="B26">
        <f t="shared" si="1"/>
        <v>1.8197538074331254</v>
      </c>
      <c r="C26">
        <f t="shared" si="2"/>
        <v>6.0846660641221861</v>
      </c>
      <c r="D26">
        <f t="shared" si="3"/>
        <v>38.646270474011303</v>
      </c>
      <c r="E26">
        <f t="shared" si="4"/>
        <v>1.34702524095851</v>
      </c>
      <c r="F26">
        <f t="shared" si="5"/>
        <v>5.3672798438260303</v>
      </c>
    </row>
    <row r="27" spans="1:48" x14ac:dyDescent="0.3">
      <c r="A27" s="13">
        <f t="shared" si="0"/>
        <v>40.769428370883652</v>
      </c>
      <c r="B27">
        <f t="shared" si="1"/>
        <v>1.664521199175931</v>
      </c>
      <c r="C27">
        <f t="shared" si="2"/>
        <v>6.1064224726727359</v>
      </c>
      <c r="D27">
        <f t="shared" si="3"/>
        <v>38.309861376951901</v>
      </c>
      <c r="E27">
        <f t="shared" si="4"/>
        <v>1.34702524095851</v>
      </c>
      <c r="F27">
        <f t="shared" si="5"/>
        <v>5.2414231237710496</v>
      </c>
    </row>
    <row r="28" spans="1:48" x14ac:dyDescent="0.3">
      <c r="A28" s="13">
        <f t="shared" si="0"/>
        <v>40.270984863600567</v>
      </c>
      <c r="B28">
        <f t="shared" si="1"/>
        <v>1.6429150979152387</v>
      </c>
      <c r="C28">
        <f t="shared" si="2"/>
        <v>6.2469265399133178</v>
      </c>
      <c r="D28">
        <f t="shared" si="3"/>
        <v>37.543449597868097</v>
      </c>
      <c r="E28">
        <f t="shared" si="4"/>
        <v>1.34702524095851</v>
      </c>
      <c r="F28">
        <f t="shared" si="5"/>
        <v>5.2414231237710496</v>
      </c>
    </row>
    <row r="29" spans="1:48" x14ac:dyDescent="0.3">
      <c r="A29" s="13">
        <f t="shared" si="0"/>
        <v>40.87668157068353</v>
      </c>
      <c r="B29">
        <f t="shared" si="1"/>
        <v>1.670737918293175</v>
      </c>
      <c r="C29">
        <f t="shared" si="2"/>
        <v>6.1183036215974438</v>
      </c>
      <c r="D29">
        <f t="shared" si="3"/>
        <v>37.543449597868097</v>
      </c>
      <c r="E29">
        <f t="shared" si="4"/>
        <v>1.34702524095851</v>
      </c>
      <c r="F29">
        <f t="shared" si="5"/>
        <v>5.2414231237710496</v>
      </c>
    </row>
    <row r="30" spans="1:48" x14ac:dyDescent="0.3">
      <c r="A30" s="13">
        <f t="shared" si="0"/>
        <v>40.630786021218654</v>
      </c>
      <c r="B30">
        <f t="shared" si="1"/>
        <v>1.6756318623399349</v>
      </c>
      <c r="C30">
        <f t="shared" si="2"/>
        <v>6.1925053743791167</v>
      </c>
      <c r="D30">
        <f t="shared" si="3"/>
        <v>37.163809820320999</v>
      </c>
      <c r="E30">
        <f t="shared" si="4"/>
        <v>1.34702524095851</v>
      </c>
      <c r="F30">
        <f t="shared" si="5"/>
        <v>5.2414231237710496</v>
      </c>
    </row>
    <row r="31" spans="1:48" x14ac:dyDescent="0.3">
      <c r="A31" s="13">
        <f t="shared" si="0"/>
        <v>40.627613818610278</v>
      </c>
      <c r="B31">
        <f t="shared" si="1"/>
        <v>1.6744076196237208</v>
      </c>
      <c r="C31">
        <f t="shared" si="2"/>
        <v>6.1840955767111891</v>
      </c>
      <c r="D31">
        <f t="shared" si="3"/>
        <v>37.163809820320999</v>
      </c>
      <c r="E31">
        <f t="shared" si="4"/>
        <v>1.34702524095851</v>
      </c>
      <c r="F31">
        <f t="shared" si="5"/>
        <v>5.2414231237710496</v>
      </c>
    </row>
    <row r="32" spans="1:48" x14ac:dyDescent="0.3">
      <c r="A32" s="13">
        <f t="shared" si="0"/>
        <v>39.312371218290799</v>
      </c>
      <c r="B32">
        <f t="shared" si="1"/>
        <v>1.5374003002720495</v>
      </c>
      <c r="C32">
        <f t="shared" si="2"/>
        <v>6.2112383470020616</v>
      </c>
      <c r="D32">
        <f t="shared" si="3"/>
        <v>37.163809820320999</v>
      </c>
      <c r="E32">
        <f t="shared" si="4"/>
        <v>1.34702524095851</v>
      </c>
      <c r="F32">
        <f t="shared" si="5"/>
        <v>5.1382736215291001</v>
      </c>
    </row>
    <row r="33" spans="1:6" x14ac:dyDescent="0.3">
      <c r="A33" s="13">
        <f t="shared" si="0"/>
        <v>39.379401254630636</v>
      </c>
      <c r="B33">
        <f t="shared" si="1"/>
        <v>1.5344732535494268</v>
      </c>
      <c r="C33">
        <f t="shared" si="2"/>
        <v>6.24176954786821</v>
      </c>
      <c r="D33">
        <f t="shared" si="3"/>
        <v>37.163809820320999</v>
      </c>
      <c r="E33">
        <f t="shared" si="4"/>
        <v>1.34702524095851</v>
      </c>
      <c r="F33">
        <f t="shared" si="5"/>
        <v>5.1382736215291001</v>
      </c>
    </row>
    <row r="34" spans="1:6" x14ac:dyDescent="0.3">
      <c r="A34" s="13">
        <f t="shared" si="0"/>
        <v>39.528289289741544</v>
      </c>
      <c r="B34">
        <f t="shared" si="1"/>
        <v>1.519505779093705</v>
      </c>
      <c r="C34">
        <f t="shared" si="2"/>
        <v>6.1437209483599089</v>
      </c>
      <c r="D34">
        <f t="shared" si="3"/>
        <v>37.059607386585498</v>
      </c>
      <c r="E34">
        <f t="shared" si="4"/>
        <v>1.34702524095851</v>
      </c>
      <c r="F34">
        <f t="shared" si="5"/>
        <v>5.1382736215291001</v>
      </c>
    </row>
    <row r="35" spans="1:6" x14ac:dyDescent="0.3">
      <c r="A35" s="13">
        <f t="shared" si="0"/>
        <v>39.454884122015194</v>
      </c>
      <c r="B35">
        <f t="shared" si="1"/>
        <v>1.5168918929971127</v>
      </c>
      <c r="C35">
        <f t="shared" si="2"/>
        <v>6.1224903961480939</v>
      </c>
      <c r="D35">
        <f t="shared" si="3"/>
        <v>36.888901730640399</v>
      </c>
      <c r="E35">
        <f t="shared" si="4"/>
        <v>1.34702524095851</v>
      </c>
      <c r="F35">
        <f t="shared" si="5"/>
        <v>5.1382736215291001</v>
      </c>
    </row>
    <row r="36" spans="1:6" x14ac:dyDescent="0.3">
      <c r="A36" s="13">
        <f t="shared" si="0"/>
        <v>38.830020814510597</v>
      </c>
      <c r="B36">
        <f t="shared" si="1"/>
        <v>1.5496319920423567</v>
      </c>
      <c r="C36">
        <f t="shared" si="2"/>
        <v>6.049042507370161</v>
      </c>
      <c r="D36">
        <f t="shared" si="3"/>
        <v>36.888901730640399</v>
      </c>
      <c r="E36">
        <f t="shared" si="4"/>
        <v>1.34702524095851</v>
      </c>
      <c r="F36">
        <f t="shared" si="5"/>
        <v>5.1382736215291001</v>
      </c>
    </row>
    <row r="37" spans="1:6" x14ac:dyDescent="0.3">
      <c r="A37" s="13">
        <f t="shared" si="0"/>
        <v>38.077556609757366</v>
      </c>
      <c r="B37">
        <f t="shared" si="1"/>
        <v>1.5627423737369535</v>
      </c>
      <c r="C37">
        <f t="shared" si="2"/>
        <v>6.2924896019826191</v>
      </c>
      <c r="D37">
        <f t="shared" si="3"/>
        <v>36.617329503590398</v>
      </c>
      <c r="E37">
        <f t="shared" si="4"/>
        <v>1.34702524095851</v>
      </c>
      <c r="F37">
        <f t="shared" si="5"/>
        <v>5.1382736215291001</v>
      </c>
    </row>
    <row r="38" spans="1:6" x14ac:dyDescent="0.3">
      <c r="A38" s="13">
        <f t="shared" si="0"/>
        <v>37.901740365363892</v>
      </c>
      <c r="B38">
        <f t="shared" si="1"/>
        <v>1.5863286760743927</v>
      </c>
      <c r="C38">
        <f t="shared" si="2"/>
        <v>6.1677340026340772</v>
      </c>
      <c r="D38">
        <f t="shared" si="3"/>
        <v>36.617329503590398</v>
      </c>
      <c r="E38">
        <f t="shared" si="4"/>
        <v>1.28413584043872</v>
      </c>
      <c r="F38">
        <f t="shared" si="5"/>
        <v>5.1382736215291001</v>
      </c>
    </row>
    <row r="39" spans="1:6" x14ac:dyDescent="0.3">
      <c r="A39" s="13">
        <f t="shared" si="0"/>
        <v>37.990249845887952</v>
      </c>
      <c r="B39">
        <f t="shared" si="1"/>
        <v>1.588691384600625</v>
      </c>
      <c r="C39">
        <f t="shared" si="2"/>
        <v>6.1297961116726114</v>
      </c>
      <c r="D39">
        <f t="shared" si="3"/>
        <v>36.617329503590398</v>
      </c>
      <c r="E39">
        <f t="shared" si="4"/>
        <v>1.28413584043872</v>
      </c>
      <c r="F39">
        <f t="shared" si="5"/>
        <v>5.1382736215291001</v>
      </c>
    </row>
    <row r="40" spans="1:6" x14ac:dyDescent="0.3">
      <c r="A40" s="13">
        <f t="shared" si="0"/>
        <v>38.276599492124156</v>
      </c>
      <c r="B40">
        <f t="shared" si="1"/>
        <v>1.5569011458749167</v>
      </c>
      <c r="C40">
        <f t="shared" si="2"/>
        <v>6.121928907271478</v>
      </c>
      <c r="D40">
        <f t="shared" si="3"/>
        <v>36.617329503590398</v>
      </c>
      <c r="E40">
        <f t="shared" si="4"/>
        <v>1.28413584043872</v>
      </c>
      <c r="F40">
        <f t="shared" si="5"/>
        <v>5.0989953294098704</v>
      </c>
    </row>
    <row r="41" spans="1:6" x14ac:dyDescent="0.3">
      <c r="A41" s="13">
        <f t="shared" si="0"/>
        <v>38.211794946955813</v>
      </c>
      <c r="B41">
        <f t="shared" si="1"/>
        <v>1.5736797634174566</v>
      </c>
      <c r="C41">
        <f t="shared" si="2"/>
        <v>6.1292567691744928</v>
      </c>
      <c r="D41">
        <f t="shared" si="3"/>
        <v>36.617329503590398</v>
      </c>
      <c r="E41">
        <f t="shared" si="4"/>
        <v>1.28413584043872</v>
      </c>
      <c r="F41">
        <f t="shared" si="5"/>
        <v>5.0989953294098704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80A7-CB82-46E4-BD24-20C223D9EE06}">
  <dimension ref="A1:AV41"/>
  <sheetViews>
    <sheetView topLeftCell="A16" workbookViewId="0">
      <selection activeCell="H38" sqref="H38"/>
    </sheetView>
  </sheetViews>
  <sheetFormatPr baseColWidth="10" defaultRowHeight="14.4" x14ac:dyDescent="0.3"/>
  <sheetData>
    <row r="1" spans="1:48" x14ac:dyDescent="0.3">
      <c r="A1" s="5" t="s">
        <v>2006</v>
      </c>
      <c r="B1" s="6">
        <v>40.367341838815101</v>
      </c>
      <c r="C1" s="6">
        <v>1.6789498188391401</v>
      </c>
      <c r="D1" s="6">
        <v>8.3331397005101095</v>
      </c>
      <c r="E1" s="6" t="s">
        <v>2007</v>
      </c>
      <c r="F1" s="6">
        <v>44.332974088242501</v>
      </c>
      <c r="G1" s="6">
        <v>1.9006452927030499</v>
      </c>
      <c r="H1" s="6">
        <v>7.5480668822311001</v>
      </c>
      <c r="I1" s="6" t="s">
        <v>2008</v>
      </c>
      <c r="J1" s="6">
        <v>43.261653233515197</v>
      </c>
      <c r="K1" s="6">
        <v>1.98353995166181</v>
      </c>
      <c r="L1" s="6">
        <v>7.4713632549468603</v>
      </c>
      <c r="M1" s="6" t="s">
        <v>2009</v>
      </c>
      <c r="N1" s="6">
        <v>43.487720637122401</v>
      </c>
      <c r="O1" s="6">
        <v>2.0168304794608201</v>
      </c>
      <c r="P1" s="6">
        <v>6.6657769603797101</v>
      </c>
      <c r="Q1" s="6" t="s">
        <v>2010</v>
      </c>
      <c r="R1" s="6">
        <v>42.766292715752797</v>
      </c>
      <c r="S1" s="6">
        <v>1.62129627551945</v>
      </c>
      <c r="T1" s="6">
        <v>8.3951941297661392</v>
      </c>
      <c r="U1" s="6" t="s">
        <v>2011</v>
      </c>
      <c r="V1" s="6">
        <v>46.505607647953603</v>
      </c>
      <c r="W1" s="6">
        <v>2.4117954907499</v>
      </c>
      <c r="X1" s="6">
        <v>6.0550333675862102</v>
      </c>
      <c r="Y1" s="6" t="s">
        <v>348</v>
      </c>
      <c r="Z1" s="6" t="s">
        <v>348</v>
      </c>
      <c r="AA1" s="6" t="s">
        <v>348</v>
      </c>
      <c r="AB1" s="6" t="s">
        <v>348</v>
      </c>
      <c r="AC1" s="6" t="s">
        <v>348</v>
      </c>
      <c r="AD1" s="6" t="s">
        <v>348</v>
      </c>
      <c r="AE1" s="6" t="s">
        <v>348</v>
      </c>
      <c r="AF1" s="6" t="s">
        <v>348</v>
      </c>
      <c r="AG1" s="6" t="s">
        <v>348</v>
      </c>
      <c r="AH1" s="6" t="s">
        <v>348</v>
      </c>
      <c r="AI1" s="6" t="s">
        <v>348</v>
      </c>
      <c r="AJ1" s="6" t="s">
        <v>348</v>
      </c>
      <c r="AK1" s="6" t="s">
        <v>348</v>
      </c>
      <c r="AL1" s="6" t="s">
        <v>348</v>
      </c>
      <c r="AM1" s="6" t="s">
        <v>348</v>
      </c>
      <c r="AN1" s="6" t="s">
        <v>348</v>
      </c>
      <c r="AO1" s="6" t="s">
        <v>348</v>
      </c>
      <c r="AP1" s="6" t="s">
        <v>348</v>
      </c>
      <c r="AQ1" s="6" t="s">
        <v>348</v>
      </c>
      <c r="AR1" s="6" t="s">
        <v>348</v>
      </c>
      <c r="AS1" s="6" t="s">
        <v>348</v>
      </c>
      <c r="AT1" s="6" t="s">
        <v>348</v>
      </c>
      <c r="AU1" s="6" t="s">
        <v>348</v>
      </c>
      <c r="AV1" s="7" t="s">
        <v>348</v>
      </c>
    </row>
    <row r="2" spans="1:48" x14ac:dyDescent="0.3">
      <c r="A2" s="8" t="s">
        <v>2006</v>
      </c>
      <c r="B2" s="9">
        <v>40.367341838815101</v>
      </c>
      <c r="C2" s="9">
        <v>1.6789498188391401</v>
      </c>
      <c r="D2" s="9">
        <v>8.3331397005101095</v>
      </c>
      <c r="E2" s="9" t="s">
        <v>2009</v>
      </c>
      <c r="F2" s="9">
        <v>43.487720637122401</v>
      </c>
      <c r="G2" s="9">
        <v>2.0168304794608201</v>
      </c>
      <c r="H2" s="9">
        <v>6.6657769603797101</v>
      </c>
      <c r="I2" s="9" t="s">
        <v>2010</v>
      </c>
      <c r="J2" s="9">
        <v>42.766292715752797</v>
      </c>
      <c r="K2" s="9">
        <v>1.62129627551945</v>
      </c>
      <c r="L2" s="9">
        <v>8.3951941297661392</v>
      </c>
      <c r="M2" s="9" t="s">
        <v>2011</v>
      </c>
      <c r="N2" s="9">
        <v>46.505607647953603</v>
      </c>
      <c r="O2" s="9">
        <v>2.4117954907499</v>
      </c>
      <c r="P2" s="9">
        <v>6.0550333675862102</v>
      </c>
      <c r="Q2" s="9" t="s">
        <v>2012</v>
      </c>
      <c r="R2" s="9">
        <v>38.978880470377902</v>
      </c>
      <c r="S2" s="9">
        <v>1.7410686036149401</v>
      </c>
      <c r="T2" s="9">
        <v>7.9353537563978502</v>
      </c>
      <c r="U2" s="9" t="s">
        <v>2013</v>
      </c>
      <c r="V2" s="9">
        <v>43.740230244654001</v>
      </c>
      <c r="W2" s="9">
        <v>2.3379979225003802</v>
      </c>
      <c r="X2" s="9">
        <v>6.4920028741862703</v>
      </c>
      <c r="Y2" s="9" t="s">
        <v>2014</v>
      </c>
      <c r="Z2" s="9">
        <v>43.922143270679001</v>
      </c>
      <c r="AA2" s="9">
        <v>1.6346117006777099</v>
      </c>
      <c r="AB2" s="9">
        <v>7.5774114267590003</v>
      </c>
      <c r="AC2" s="9" t="s">
        <v>2015</v>
      </c>
      <c r="AD2" s="9">
        <v>46.3348142466849</v>
      </c>
      <c r="AE2" s="9">
        <v>2.40004213302938</v>
      </c>
      <c r="AF2" s="9">
        <v>6.3055676553529896</v>
      </c>
      <c r="AG2" s="9" t="s">
        <v>2016</v>
      </c>
      <c r="AH2" s="9">
        <v>39.223718504902003</v>
      </c>
      <c r="AI2" s="9">
        <v>1.85763184773718</v>
      </c>
      <c r="AJ2" s="9">
        <v>6.7933593547989402</v>
      </c>
      <c r="AK2" s="9" t="s">
        <v>348</v>
      </c>
      <c r="AL2" s="9" t="s">
        <v>348</v>
      </c>
      <c r="AM2" s="9" t="s">
        <v>348</v>
      </c>
      <c r="AN2" s="9" t="s">
        <v>348</v>
      </c>
      <c r="AO2" s="9" t="s">
        <v>348</v>
      </c>
      <c r="AP2" s="9" t="s">
        <v>348</v>
      </c>
      <c r="AQ2" s="9" t="s">
        <v>348</v>
      </c>
      <c r="AR2" s="9" t="s">
        <v>348</v>
      </c>
      <c r="AS2" s="9" t="s">
        <v>348</v>
      </c>
      <c r="AT2" s="9" t="s">
        <v>348</v>
      </c>
      <c r="AU2" s="9" t="s">
        <v>348</v>
      </c>
      <c r="AV2" s="10" t="s">
        <v>348</v>
      </c>
    </row>
    <row r="3" spans="1:48" x14ac:dyDescent="0.3">
      <c r="A3" s="5" t="s">
        <v>2017</v>
      </c>
      <c r="B3" s="6">
        <v>43.487720637122401</v>
      </c>
      <c r="C3" s="6">
        <v>2.0168304794608201</v>
      </c>
      <c r="D3" s="6">
        <v>6.6657769603797101</v>
      </c>
      <c r="E3" s="6" t="s">
        <v>2012</v>
      </c>
      <c r="F3" s="6">
        <v>38.978880470377902</v>
      </c>
      <c r="G3" s="6">
        <v>1.7410686036149401</v>
      </c>
      <c r="H3" s="6">
        <v>7.9353537563978502</v>
      </c>
      <c r="I3" s="6" t="s">
        <v>2013</v>
      </c>
      <c r="J3" s="6">
        <v>43.740230244654001</v>
      </c>
      <c r="K3" s="6">
        <v>2.3379979225003802</v>
      </c>
      <c r="L3" s="6">
        <v>6.4920028741862703</v>
      </c>
      <c r="M3" s="6" t="s">
        <v>2014</v>
      </c>
      <c r="N3" s="6">
        <v>43.922143270679001</v>
      </c>
      <c r="O3" s="6">
        <v>1.6346117006777099</v>
      </c>
      <c r="P3" s="6">
        <v>7.5774114267590003</v>
      </c>
      <c r="Q3" s="6" t="s">
        <v>2016</v>
      </c>
      <c r="R3" s="6">
        <v>39.223718504902003</v>
      </c>
      <c r="S3" s="6">
        <v>1.85763184773718</v>
      </c>
      <c r="T3" s="6">
        <v>6.7933593547989402</v>
      </c>
      <c r="U3" s="6" t="s">
        <v>2018</v>
      </c>
      <c r="V3" s="6">
        <v>39.069899796329302</v>
      </c>
      <c r="W3" s="6">
        <v>1.31625386584643</v>
      </c>
      <c r="X3" s="6">
        <v>7.8698779912293899</v>
      </c>
      <c r="Y3" s="6" t="s">
        <v>2019</v>
      </c>
      <c r="Z3" s="6">
        <v>43.740230244654001</v>
      </c>
      <c r="AA3" s="6">
        <v>2.3379979225003802</v>
      </c>
      <c r="AB3" s="6">
        <v>6.4920028741862703</v>
      </c>
      <c r="AC3" s="6" t="s">
        <v>2020</v>
      </c>
      <c r="AD3" s="6">
        <v>42.908153268593303</v>
      </c>
      <c r="AE3" s="6">
        <v>1.6730869951476699</v>
      </c>
      <c r="AF3" s="6">
        <v>7.86153890824251</v>
      </c>
      <c r="AG3" s="6" t="s">
        <v>2021</v>
      </c>
      <c r="AH3" s="6">
        <v>44.402080614803602</v>
      </c>
      <c r="AI3" s="6">
        <v>1.95151223261758</v>
      </c>
      <c r="AJ3" s="6">
        <v>6.0375589858738596</v>
      </c>
      <c r="AK3" s="6" t="s">
        <v>348</v>
      </c>
      <c r="AL3" s="6" t="s">
        <v>348</v>
      </c>
      <c r="AM3" s="6" t="s">
        <v>348</v>
      </c>
      <c r="AN3" s="6" t="s">
        <v>348</v>
      </c>
      <c r="AO3" s="6" t="s">
        <v>348</v>
      </c>
      <c r="AP3" s="6" t="s">
        <v>348</v>
      </c>
      <c r="AQ3" s="6" t="s">
        <v>348</v>
      </c>
      <c r="AR3" s="6" t="s">
        <v>348</v>
      </c>
      <c r="AS3" s="6" t="s">
        <v>348</v>
      </c>
      <c r="AT3" s="6" t="s">
        <v>348</v>
      </c>
      <c r="AU3" s="6" t="s">
        <v>348</v>
      </c>
      <c r="AV3" s="7" t="s">
        <v>348</v>
      </c>
    </row>
    <row r="4" spans="1:48" x14ac:dyDescent="0.3">
      <c r="A4" s="8" t="s">
        <v>2022</v>
      </c>
      <c r="B4" s="9">
        <v>39.223718504902003</v>
      </c>
      <c r="C4" s="9">
        <v>1.85763184773718</v>
      </c>
      <c r="D4" s="9">
        <v>6.7933593547989402</v>
      </c>
      <c r="E4" s="9" t="s">
        <v>2018</v>
      </c>
      <c r="F4" s="9">
        <v>39.069899796329302</v>
      </c>
      <c r="G4" s="9">
        <v>1.31625386584643</v>
      </c>
      <c r="H4" s="9">
        <v>7.8698779912293899</v>
      </c>
      <c r="I4" s="9" t="s">
        <v>2021</v>
      </c>
      <c r="J4" s="9">
        <v>44.402080614803602</v>
      </c>
      <c r="K4" s="9">
        <v>1.95151223261758</v>
      </c>
      <c r="L4" s="9">
        <v>6.0375589858738596</v>
      </c>
      <c r="M4" s="9" t="s">
        <v>2023</v>
      </c>
      <c r="N4" s="9">
        <v>43.758682584383202</v>
      </c>
      <c r="O4" s="9">
        <v>1.66707805566414</v>
      </c>
      <c r="P4" s="9">
        <v>7.0285200097634997</v>
      </c>
      <c r="Q4" s="9" t="s">
        <v>2024</v>
      </c>
      <c r="R4" s="9">
        <v>38.025534100402503</v>
      </c>
      <c r="S4" s="9">
        <v>1.5418904449222099</v>
      </c>
      <c r="T4" s="9">
        <v>7.7061082651673898</v>
      </c>
      <c r="U4" s="9" t="s">
        <v>2025</v>
      </c>
      <c r="V4" s="9">
        <v>41.913853586953302</v>
      </c>
      <c r="W4" s="9">
        <v>1.5503234077846</v>
      </c>
      <c r="X4" s="9">
        <v>7.18920953597652</v>
      </c>
      <c r="Y4" s="9" t="s">
        <v>2026</v>
      </c>
      <c r="Z4" s="9">
        <v>41.534367738265097</v>
      </c>
      <c r="AA4" s="9">
        <v>1.87973187037405</v>
      </c>
      <c r="AB4" s="9">
        <v>6.1127344320679002</v>
      </c>
      <c r="AC4" s="9" t="s">
        <v>348</v>
      </c>
      <c r="AD4" s="9" t="s">
        <v>348</v>
      </c>
      <c r="AE4" s="9" t="s">
        <v>348</v>
      </c>
      <c r="AF4" s="9" t="s">
        <v>348</v>
      </c>
      <c r="AG4" s="9" t="s">
        <v>348</v>
      </c>
      <c r="AH4" s="9" t="s">
        <v>348</v>
      </c>
      <c r="AI4" s="9" t="s">
        <v>348</v>
      </c>
      <c r="AJ4" s="9" t="s">
        <v>348</v>
      </c>
      <c r="AK4" s="9" t="s">
        <v>348</v>
      </c>
      <c r="AL4" s="9" t="s">
        <v>348</v>
      </c>
      <c r="AM4" s="9" t="s">
        <v>348</v>
      </c>
      <c r="AN4" s="9" t="s">
        <v>348</v>
      </c>
      <c r="AO4" s="9" t="s">
        <v>348</v>
      </c>
      <c r="AP4" s="9" t="s">
        <v>348</v>
      </c>
      <c r="AQ4" s="9" t="s">
        <v>348</v>
      </c>
      <c r="AR4" s="9" t="s">
        <v>348</v>
      </c>
      <c r="AS4" s="9" t="s">
        <v>348</v>
      </c>
      <c r="AT4" s="9" t="s">
        <v>348</v>
      </c>
      <c r="AU4" s="9" t="s">
        <v>348</v>
      </c>
      <c r="AV4" s="10" t="s">
        <v>348</v>
      </c>
    </row>
    <row r="5" spans="1:48" x14ac:dyDescent="0.3">
      <c r="A5" s="5" t="s">
        <v>2027</v>
      </c>
      <c r="B5" s="6">
        <v>39.069899796329302</v>
      </c>
      <c r="C5" s="6">
        <v>1.31625386584643</v>
      </c>
      <c r="D5" s="6">
        <v>7.8698779912293899</v>
      </c>
      <c r="E5" s="6" t="s">
        <v>2021</v>
      </c>
      <c r="F5" s="6">
        <v>44.402080614803602</v>
      </c>
      <c r="G5" s="6">
        <v>1.95151223261758</v>
      </c>
      <c r="H5" s="6">
        <v>6.0375589858738596</v>
      </c>
      <c r="I5" s="6" t="s">
        <v>2024</v>
      </c>
      <c r="J5" s="6">
        <v>38.025534100402503</v>
      </c>
      <c r="K5" s="6">
        <v>1.5418904449222099</v>
      </c>
      <c r="L5" s="6">
        <v>7.7061082651673898</v>
      </c>
      <c r="M5" s="6" t="s">
        <v>2025</v>
      </c>
      <c r="N5" s="6">
        <v>41.913853586953302</v>
      </c>
      <c r="O5" s="6">
        <v>1.5503234077846</v>
      </c>
      <c r="P5" s="6">
        <v>7.18920953597652</v>
      </c>
      <c r="Q5" s="6" t="s">
        <v>2026</v>
      </c>
      <c r="R5" s="6">
        <v>41.534367738265097</v>
      </c>
      <c r="S5" s="6">
        <v>1.87973187037405</v>
      </c>
      <c r="T5" s="6">
        <v>6.1127344320679002</v>
      </c>
      <c r="U5" s="6" t="s">
        <v>2028</v>
      </c>
      <c r="V5" s="6">
        <v>39.027720781436201</v>
      </c>
      <c r="W5" s="6">
        <v>1.32986895935021</v>
      </c>
      <c r="X5" s="6">
        <v>7.8546684815143104</v>
      </c>
      <c r="Y5" s="6" t="s">
        <v>2029</v>
      </c>
      <c r="Z5" s="6">
        <v>40.769583712761502</v>
      </c>
      <c r="AA5" s="6">
        <v>1.7628164794277801</v>
      </c>
      <c r="AB5" s="6">
        <v>6.1579014971934001</v>
      </c>
      <c r="AC5" s="6" t="s">
        <v>2030</v>
      </c>
      <c r="AD5" s="6">
        <v>38.935618283685997</v>
      </c>
      <c r="AE5" s="6">
        <v>1.7817019279841799</v>
      </c>
      <c r="AF5" s="6">
        <v>6.78012312964779</v>
      </c>
      <c r="AG5" s="6" t="s">
        <v>2031</v>
      </c>
      <c r="AH5" s="6">
        <v>42.052606880067898</v>
      </c>
      <c r="AI5" s="6">
        <v>1.6457294028876199</v>
      </c>
      <c r="AJ5" s="6">
        <v>6.2355407771416296</v>
      </c>
      <c r="AK5" s="6" t="s">
        <v>2032</v>
      </c>
      <c r="AL5" s="6">
        <v>41.913853586953302</v>
      </c>
      <c r="AM5" s="6">
        <v>1.5503234077846</v>
      </c>
      <c r="AN5" s="6">
        <v>7.18920953597652</v>
      </c>
      <c r="AO5" s="6" t="s">
        <v>2033</v>
      </c>
      <c r="AP5" s="6">
        <v>44.402080614803602</v>
      </c>
      <c r="AQ5" s="6">
        <v>1.95151223261758</v>
      </c>
      <c r="AR5" s="6">
        <v>6.0375589858738596</v>
      </c>
      <c r="AS5" s="6" t="s">
        <v>2029</v>
      </c>
      <c r="AT5" s="6">
        <v>44.402080614803602</v>
      </c>
      <c r="AU5" s="6">
        <v>1.95151223261758</v>
      </c>
      <c r="AV5" s="7">
        <v>6.0375589858738596</v>
      </c>
    </row>
    <row r="6" spans="1:48" x14ac:dyDescent="0.3">
      <c r="A6" s="8" t="s">
        <v>2027</v>
      </c>
      <c r="B6" s="9">
        <v>39.069899796329302</v>
      </c>
      <c r="C6" s="9">
        <v>1.31625386584643</v>
      </c>
      <c r="D6" s="9">
        <v>7.8698779912293899</v>
      </c>
      <c r="E6" s="9" t="s">
        <v>2021</v>
      </c>
      <c r="F6" s="9">
        <v>44.402080614803602</v>
      </c>
      <c r="G6" s="9">
        <v>1.95151223261758</v>
      </c>
      <c r="H6" s="9">
        <v>6.0375589858738596</v>
      </c>
      <c r="I6" s="9" t="s">
        <v>2024</v>
      </c>
      <c r="J6" s="9">
        <v>38.025534100402503</v>
      </c>
      <c r="K6" s="9">
        <v>1.5418904449222099</v>
      </c>
      <c r="L6" s="9">
        <v>7.7061082651673898</v>
      </c>
      <c r="M6" s="9" t="s">
        <v>2026</v>
      </c>
      <c r="N6" s="9">
        <v>41.534367738265097</v>
      </c>
      <c r="O6" s="9">
        <v>1.87973187037405</v>
      </c>
      <c r="P6" s="9">
        <v>6.1127344320679002</v>
      </c>
      <c r="Q6" s="9" t="s">
        <v>2028</v>
      </c>
      <c r="R6" s="9">
        <v>39.027720781436201</v>
      </c>
      <c r="S6" s="9">
        <v>1.32986895935021</v>
      </c>
      <c r="T6" s="9">
        <v>7.8546684815143104</v>
      </c>
      <c r="U6" s="9" t="s">
        <v>2029</v>
      </c>
      <c r="V6" s="9">
        <v>40.769583712761502</v>
      </c>
      <c r="W6" s="9">
        <v>1.7628164794277801</v>
      </c>
      <c r="X6" s="9">
        <v>6.1579014971934001</v>
      </c>
      <c r="Y6" s="9" t="s">
        <v>2031</v>
      </c>
      <c r="Z6" s="9">
        <v>42.052606880067898</v>
      </c>
      <c r="AA6" s="9">
        <v>1.6457294028876199</v>
      </c>
      <c r="AB6" s="9">
        <v>6.2355407771416296</v>
      </c>
      <c r="AC6" s="9" t="s">
        <v>2029</v>
      </c>
      <c r="AD6" s="9">
        <v>44.402080614803602</v>
      </c>
      <c r="AE6" s="9">
        <v>1.95151223261758</v>
      </c>
      <c r="AF6" s="9">
        <v>6.0375589858738596</v>
      </c>
      <c r="AG6" s="9" t="s">
        <v>2034</v>
      </c>
      <c r="AH6" s="9">
        <v>38.644379694654702</v>
      </c>
      <c r="AI6" s="9">
        <v>1.40101940105425</v>
      </c>
      <c r="AJ6" s="9">
        <v>6.3812077877072202</v>
      </c>
      <c r="AK6" s="9" t="s">
        <v>2035</v>
      </c>
      <c r="AL6" s="9">
        <v>37.883753943517597</v>
      </c>
      <c r="AM6" s="9">
        <v>1.6483803760989899</v>
      </c>
      <c r="AN6" s="9">
        <v>7.8552200301051798</v>
      </c>
      <c r="AO6" s="9" t="s">
        <v>2036</v>
      </c>
      <c r="AP6" s="9">
        <v>42.052606880067898</v>
      </c>
      <c r="AQ6" s="9">
        <v>1.6457294028876199</v>
      </c>
      <c r="AR6" s="9">
        <v>6.2355407771416296</v>
      </c>
      <c r="AS6" s="9" t="s">
        <v>2037</v>
      </c>
      <c r="AT6" s="9">
        <v>42.052606880067898</v>
      </c>
      <c r="AU6" s="9">
        <v>1.6457294028876199</v>
      </c>
      <c r="AV6" s="10">
        <v>6.2355407771416296</v>
      </c>
    </row>
    <row r="7" spans="1:48" x14ac:dyDescent="0.3">
      <c r="A7" s="5" t="s">
        <v>2027</v>
      </c>
      <c r="B7" s="6">
        <v>39.069899796329302</v>
      </c>
      <c r="C7" s="6">
        <v>1.31625386584643</v>
      </c>
      <c r="D7" s="6">
        <v>7.8698779912293899</v>
      </c>
      <c r="E7" s="6" t="s">
        <v>2021</v>
      </c>
      <c r="F7" s="6">
        <v>44.402080614803602</v>
      </c>
      <c r="G7" s="6">
        <v>1.95151223261758</v>
      </c>
      <c r="H7" s="6">
        <v>6.0375589858738596</v>
      </c>
      <c r="I7" s="6" t="s">
        <v>2024</v>
      </c>
      <c r="J7" s="6">
        <v>38.025534100402503</v>
      </c>
      <c r="K7" s="6">
        <v>1.5418904449222099</v>
      </c>
      <c r="L7" s="6">
        <v>7.7061082651673898</v>
      </c>
      <c r="M7" s="6" t="s">
        <v>2026</v>
      </c>
      <c r="N7" s="6">
        <v>41.534367738265097</v>
      </c>
      <c r="O7" s="6">
        <v>1.87973187037405</v>
      </c>
      <c r="P7" s="6">
        <v>6.1127344320679002</v>
      </c>
      <c r="Q7" s="6" t="s">
        <v>2028</v>
      </c>
      <c r="R7" s="6">
        <v>39.027720781436201</v>
      </c>
      <c r="S7" s="6">
        <v>1.32986895935021</v>
      </c>
      <c r="T7" s="6">
        <v>7.8546684815143104</v>
      </c>
      <c r="U7" s="6" t="s">
        <v>2029</v>
      </c>
      <c r="V7" s="6">
        <v>40.769583712761502</v>
      </c>
      <c r="W7" s="6">
        <v>1.7628164794277801</v>
      </c>
      <c r="X7" s="6">
        <v>6.1579014971934001</v>
      </c>
      <c r="Y7" s="6" t="s">
        <v>2029</v>
      </c>
      <c r="Z7" s="6">
        <v>44.402080614803602</v>
      </c>
      <c r="AA7" s="6">
        <v>1.95151223261758</v>
      </c>
      <c r="AB7" s="6">
        <v>6.0375589858738596</v>
      </c>
      <c r="AC7" s="6" t="s">
        <v>2034</v>
      </c>
      <c r="AD7" s="6">
        <v>38.644379694654702</v>
      </c>
      <c r="AE7" s="6">
        <v>1.40101940105425</v>
      </c>
      <c r="AF7" s="6">
        <v>6.3812077877072202</v>
      </c>
      <c r="AG7" s="6" t="s">
        <v>2035</v>
      </c>
      <c r="AH7" s="6">
        <v>37.883753943517597</v>
      </c>
      <c r="AI7" s="6">
        <v>1.6483803760989899</v>
      </c>
      <c r="AJ7" s="6">
        <v>7.8552200301051798</v>
      </c>
      <c r="AK7" s="6" t="s">
        <v>2037</v>
      </c>
      <c r="AL7" s="6">
        <v>42.052606880067898</v>
      </c>
      <c r="AM7" s="6">
        <v>1.6457294028876199</v>
      </c>
      <c r="AN7" s="6">
        <v>6.2355407771416296</v>
      </c>
      <c r="AO7" s="6" t="s">
        <v>2038</v>
      </c>
      <c r="AP7" s="6">
        <v>40.784239045517502</v>
      </c>
      <c r="AQ7" s="6">
        <v>1.62783711894891</v>
      </c>
      <c r="AR7" s="6">
        <v>6.3782731722660397</v>
      </c>
      <c r="AS7" s="6" t="s">
        <v>2039</v>
      </c>
      <c r="AT7" s="6">
        <v>38.394686521084601</v>
      </c>
      <c r="AU7" s="6">
        <v>1.58781633548177</v>
      </c>
      <c r="AV7" s="7">
        <v>6.6174103475760502</v>
      </c>
    </row>
    <row r="8" spans="1:48" x14ac:dyDescent="0.3">
      <c r="A8" s="8" t="s">
        <v>2027</v>
      </c>
      <c r="B8" s="9">
        <v>39.069899796329302</v>
      </c>
      <c r="C8" s="9">
        <v>1.31625386584643</v>
      </c>
      <c r="D8" s="9">
        <v>7.8698779912293899</v>
      </c>
      <c r="E8" s="9" t="s">
        <v>2021</v>
      </c>
      <c r="F8" s="9">
        <v>44.402080614803602</v>
      </c>
      <c r="G8" s="9">
        <v>1.95151223261758</v>
      </c>
      <c r="H8" s="9">
        <v>6.0375589858738596</v>
      </c>
      <c r="I8" s="9" t="s">
        <v>2026</v>
      </c>
      <c r="J8" s="9">
        <v>41.534367738265097</v>
      </c>
      <c r="K8" s="9">
        <v>1.87973187037405</v>
      </c>
      <c r="L8" s="9">
        <v>6.1127344320679002</v>
      </c>
      <c r="M8" s="9" t="s">
        <v>2029</v>
      </c>
      <c r="N8" s="9">
        <v>44.402080614803602</v>
      </c>
      <c r="O8" s="9">
        <v>1.95151223261758</v>
      </c>
      <c r="P8" s="9">
        <v>6.0375589858738596</v>
      </c>
      <c r="Q8" s="9" t="s">
        <v>2034</v>
      </c>
      <c r="R8" s="9">
        <v>38.644379694654702</v>
      </c>
      <c r="S8" s="9">
        <v>1.40101940105425</v>
      </c>
      <c r="T8" s="9">
        <v>6.3812077877072202</v>
      </c>
      <c r="U8" s="9" t="s">
        <v>2035</v>
      </c>
      <c r="V8" s="9">
        <v>37.883753943517597</v>
      </c>
      <c r="W8" s="9">
        <v>1.6483803760989899</v>
      </c>
      <c r="X8" s="9">
        <v>7.8552200301051798</v>
      </c>
      <c r="Y8" s="9" t="s">
        <v>2037</v>
      </c>
      <c r="Z8" s="9">
        <v>42.052606880067898</v>
      </c>
      <c r="AA8" s="9">
        <v>1.6457294028876199</v>
      </c>
      <c r="AB8" s="9">
        <v>6.2355407771416296</v>
      </c>
      <c r="AC8" s="9" t="s">
        <v>2038</v>
      </c>
      <c r="AD8" s="9">
        <v>40.784239045517502</v>
      </c>
      <c r="AE8" s="9">
        <v>1.62783711894891</v>
      </c>
      <c r="AF8" s="9">
        <v>6.3782731722660397</v>
      </c>
      <c r="AG8" s="9" t="s">
        <v>2040</v>
      </c>
      <c r="AH8" s="9">
        <v>38.401447917451499</v>
      </c>
      <c r="AI8" s="9">
        <v>1.3536936955224701</v>
      </c>
      <c r="AJ8" s="9">
        <v>7.6349119241854098</v>
      </c>
      <c r="AK8" s="9" t="s">
        <v>2040</v>
      </c>
      <c r="AL8" s="9">
        <v>40.302454766754103</v>
      </c>
      <c r="AM8" s="9">
        <v>1.77920626893733</v>
      </c>
      <c r="AN8" s="9">
        <v>6.2559508104218802</v>
      </c>
      <c r="AO8" s="9" t="s">
        <v>2041</v>
      </c>
      <c r="AP8" s="9">
        <v>38.0387839076134</v>
      </c>
      <c r="AQ8" s="9">
        <v>1.52771104616872</v>
      </c>
      <c r="AR8" s="9">
        <v>6.6670625508136299</v>
      </c>
      <c r="AS8" s="9" t="s">
        <v>2040</v>
      </c>
      <c r="AT8" s="9">
        <v>38.341476810376001</v>
      </c>
      <c r="AU8" s="9">
        <v>1.4322413082955801</v>
      </c>
      <c r="AV8" s="10">
        <v>7.8929449451583</v>
      </c>
    </row>
    <row r="9" spans="1:48" x14ac:dyDescent="0.3">
      <c r="A9" s="5" t="s">
        <v>2027</v>
      </c>
      <c r="B9" s="6">
        <v>39.069899796329302</v>
      </c>
      <c r="C9" s="6">
        <v>1.31625386584643</v>
      </c>
      <c r="D9" s="6">
        <v>7.8698779912293899</v>
      </c>
      <c r="E9" s="6" t="s">
        <v>2021</v>
      </c>
      <c r="F9" s="6">
        <v>44.402080614803602</v>
      </c>
      <c r="G9" s="6">
        <v>1.95151223261758</v>
      </c>
      <c r="H9" s="6">
        <v>6.0375589858738596</v>
      </c>
      <c r="I9" s="6" t="s">
        <v>2026</v>
      </c>
      <c r="J9" s="6">
        <v>41.534367738265097</v>
      </c>
      <c r="K9" s="6">
        <v>1.87973187037405</v>
      </c>
      <c r="L9" s="6">
        <v>6.1127344320679002</v>
      </c>
      <c r="M9" s="6" t="s">
        <v>2029</v>
      </c>
      <c r="N9" s="6">
        <v>44.402080614803602</v>
      </c>
      <c r="O9" s="6">
        <v>1.95151223261758</v>
      </c>
      <c r="P9" s="6">
        <v>6.0375589858738596</v>
      </c>
      <c r="Q9" s="6" t="s">
        <v>2034</v>
      </c>
      <c r="R9" s="6">
        <v>38.644379694654702</v>
      </c>
      <c r="S9" s="6">
        <v>1.40101940105425</v>
      </c>
      <c r="T9" s="6">
        <v>6.3812077877072202</v>
      </c>
      <c r="U9" s="6" t="s">
        <v>2035</v>
      </c>
      <c r="V9" s="6">
        <v>37.883753943517597</v>
      </c>
      <c r="W9" s="6">
        <v>1.6483803760989899</v>
      </c>
      <c r="X9" s="6">
        <v>7.8552200301051798</v>
      </c>
      <c r="Y9" s="6" t="s">
        <v>2037</v>
      </c>
      <c r="Z9" s="6">
        <v>42.052606880067898</v>
      </c>
      <c r="AA9" s="6">
        <v>1.6457294028876199</v>
      </c>
      <c r="AB9" s="6">
        <v>6.2355407771416296</v>
      </c>
      <c r="AC9" s="6" t="s">
        <v>2038</v>
      </c>
      <c r="AD9" s="6">
        <v>40.784239045517502</v>
      </c>
      <c r="AE9" s="6">
        <v>1.62783711894891</v>
      </c>
      <c r="AF9" s="6">
        <v>6.3782731722660397</v>
      </c>
      <c r="AG9" s="6" t="s">
        <v>2040</v>
      </c>
      <c r="AH9" s="6">
        <v>38.401447917451499</v>
      </c>
      <c r="AI9" s="6">
        <v>1.3536936955224701</v>
      </c>
      <c r="AJ9" s="6">
        <v>7.6349119241854098</v>
      </c>
      <c r="AK9" s="6" t="s">
        <v>2040</v>
      </c>
      <c r="AL9" s="6">
        <v>40.302454766754103</v>
      </c>
      <c r="AM9" s="6">
        <v>1.77920626893733</v>
      </c>
      <c r="AN9" s="6">
        <v>6.2559508104218802</v>
      </c>
      <c r="AO9" s="6" t="s">
        <v>2042</v>
      </c>
      <c r="AP9" s="6">
        <v>37.912878120732799</v>
      </c>
      <c r="AQ9" s="6">
        <v>1.4206915006102601</v>
      </c>
      <c r="AR9" s="6">
        <v>6.6471374677001602</v>
      </c>
      <c r="AS9" s="6" t="s">
        <v>2043</v>
      </c>
      <c r="AT9" s="6">
        <v>44.408813857569697</v>
      </c>
      <c r="AU9" s="6">
        <v>1.9495561321382699</v>
      </c>
      <c r="AV9" s="7">
        <v>6.0390389218990403</v>
      </c>
    </row>
    <row r="10" spans="1:48" x14ac:dyDescent="0.3">
      <c r="A10" s="8" t="s">
        <v>2027</v>
      </c>
      <c r="B10" s="9">
        <v>39.069899796329302</v>
      </c>
      <c r="C10" s="9">
        <v>1.31625386584643</v>
      </c>
      <c r="D10" s="9">
        <v>7.8698779912293899</v>
      </c>
      <c r="E10" s="9" t="s">
        <v>2021</v>
      </c>
      <c r="F10" s="9">
        <v>44.402080614803602</v>
      </c>
      <c r="G10" s="9">
        <v>1.95151223261758</v>
      </c>
      <c r="H10" s="9">
        <v>6.0375589858738596</v>
      </c>
      <c r="I10" s="9" t="s">
        <v>2026</v>
      </c>
      <c r="J10" s="9">
        <v>41.534367738265097</v>
      </c>
      <c r="K10" s="9">
        <v>1.87973187037405</v>
      </c>
      <c r="L10" s="9">
        <v>6.1127344320679002</v>
      </c>
      <c r="M10" s="9" t="s">
        <v>2035</v>
      </c>
      <c r="N10" s="9">
        <v>37.883753943517597</v>
      </c>
      <c r="O10" s="9">
        <v>1.6483803760989899</v>
      </c>
      <c r="P10" s="9">
        <v>7.8552200301051798</v>
      </c>
      <c r="Q10" s="9" t="s">
        <v>2037</v>
      </c>
      <c r="R10" s="9">
        <v>42.052606880067898</v>
      </c>
      <c r="S10" s="9">
        <v>1.6457294028876199</v>
      </c>
      <c r="T10" s="9">
        <v>6.2355407771416296</v>
      </c>
      <c r="U10" s="9" t="s">
        <v>2038</v>
      </c>
      <c r="V10" s="9">
        <v>40.784239045517502</v>
      </c>
      <c r="W10" s="9">
        <v>1.62783711894891</v>
      </c>
      <c r="X10" s="9">
        <v>6.3782731722660397</v>
      </c>
      <c r="Y10" s="9" t="s">
        <v>2040</v>
      </c>
      <c r="Z10" s="9">
        <v>38.401447917451499</v>
      </c>
      <c r="AA10" s="9">
        <v>1.3536936955224701</v>
      </c>
      <c r="AB10" s="9">
        <v>7.6349119241854098</v>
      </c>
      <c r="AC10" s="9" t="s">
        <v>2040</v>
      </c>
      <c r="AD10" s="9">
        <v>40.302454766754103</v>
      </c>
      <c r="AE10" s="9">
        <v>1.77920626893733</v>
      </c>
      <c r="AF10" s="9">
        <v>6.2559508104218802</v>
      </c>
      <c r="AG10" s="9" t="s">
        <v>2042</v>
      </c>
      <c r="AH10" s="9">
        <v>37.912878120732799</v>
      </c>
      <c r="AI10" s="9">
        <v>1.4206915006102601</v>
      </c>
      <c r="AJ10" s="9">
        <v>6.6471374677001602</v>
      </c>
      <c r="AK10" s="9" t="s">
        <v>2044</v>
      </c>
      <c r="AL10" s="9">
        <v>44.408813857569697</v>
      </c>
      <c r="AM10" s="9">
        <v>1.9495561321382699</v>
      </c>
      <c r="AN10" s="9">
        <v>6.0390389218990403</v>
      </c>
      <c r="AO10" s="9" t="s">
        <v>2044</v>
      </c>
      <c r="AP10" s="9">
        <v>39.339460582790203</v>
      </c>
      <c r="AQ10" s="9">
        <v>1.65253847746594</v>
      </c>
      <c r="AR10" s="9">
        <v>6.3794135371363501</v>
      </c>
      <c r="AS10" s="9" t="s">
        <v>2045</v>
      </c>
      <c r="AT10" s="9">
        <v>42.920176427352601</v>
      </c>
      <c r="AU10" s="9">
        <v>2.2090459262912101</v>
      </c>
      <c r="AV10" s="10">
        <v>6.1061148830839196</v>
      </c>
    </row>
    <row r="11" spans="1:48" x14ac:dyDescent="0.3">
      <c r="A11" s="5" t="s">
        <v>2027</v>
      </c>
      <c r="B11" s="6">
        <v>39.069899796329302</v>
      </c>
      <c r="C11" s="6">
        <v>1.31625386584643</v>
      </c>
      <c r="D11" s="6">
        <v>7.8698779912293899</v>
      </c>
      <c r="E11" s="6" t="s">
        <v>2021</v>
      </c>
      <c r="F11" s="6">
        <v>44.402080614803602</v>
      </c>
      <c r="G11" s="6">
        <v>1.95151223261758</v>
      </c>
      <c r="H11" s="6">
        <v>6.0375589858738596</v>
      </c>
      <c r="I11" s="6" t="s">
        <v>2026</v>
      </c>
      <c r="J11" s="6">
        <v>41.534367738265097</v>
      </c>
      <c r="K11" s="6">
        <v>1.87973187037405</v>
      </c>
      <c r="L11" s="6">
        <v>6.1127344320679002</v>
      </c>
      <c r="M11" s="6" t="s">
        <v>2035</v>
      </c>
      <c r="N11" s="6">
        <v>37.883753943517597</v>
      </c>
      <c r="O11" s="6">
        <v>1.6483803760989899</v>
      </c>
      <c r="P11" s="6">
        <v>7.8552200301051798</v>
      </c>
      <c r="Q11" s="6" t="s">
        <v>2040</v>
      </c>
      <c r="R11" s="6">
        <v>38.401447917451499</v>
      </c>
      <c r="S11" s="6">
        <v>1.3536936955224701</v>
      </c>
      <c r="T11" s="6">
        <v>7.6349119241854098</v>
      </c>
      <c r="U11" s="6" t="s">
        <v>2042</v>
      </c>
      <c r="V11" s="6">
        <v>37.912878120732799</v>
      </c>
      <c r="W11" s="6">
        <v>1.4206915006102601</v>
      </c>
      <c r="X11" s="6">
        <v>6.6471374677001602</v>
      </c>
      <c r="Y11" s="6" t="s">
        <v>2044</v>
      </c>
      <c r="Z11" s="6">
        <v>44.408813857569697</v>
      </c>
      <c r="AA11" s="6">
        <v>1.9495561321382699</v>
      </c>
      <c r="AB11" s="6">
        <v>6.0390389218990403</v>
      </c>
      <c r="AC11" s="6" t="s">
        <v>2044</v>
      </c>
      <c r="AD11" s="6">
        <v>39.339460582790203</v>
      </c>
      <c r="AE11" s="6">
        <v>1.65253847746594</v>
      </c>
      <c r="AF11" s="6">
        <v>6.3794135371363501</v>
      </c>
      <c r="AG11" s="6" t="s">
        <v>2045</v>
      </c>
      <c r="AH11" s="6">
        <v>42.920176427352601</v>
      </c>
      <c r="AI11" s="6">
        <v>2.2090459262912101</v>
      </c>
      <c r="AJ11" s="6">
        <v>6.1061148830839196</v>
      </c>
      <c r="AK11" s="6" t="s">
        <v>2046</v>
      </c>
      <c r="AL11" s="6">
        <v>44.759334760478801</v>
      </c>
      <c r="AM11" s="6">
        <v>2.3121352052419502</v>
      </c>
      <c r="AN11" s="6">
        <v>5.8115230256470198</v>
      </c>
      <c r="AO11" s="6" t="s">
        <v>2046</v>
      </c>
      <c r="AP11" s="6">
        <v>38.912562760054797</v>
      </c>
      <c r="AQ11" s="6">
        <v>1.29031864739268</v>
      </c>
      <c r="AR11" s="6">
        <v>7.9224287315855504</v>
      </c>
      <c r="AS11" s="6" t="s">
        <v>2047</v>
      </c>
      <c r="AT11" s="6">
        <v>39.895820221713997</v>
      </c>
      <c r="AU11" s="6">
        <v>1.60940981894937</v>
      </c>
      <c r="AV11" s="7">
        <v>6.1628744947259397</v>
      </c>
    </row>
    <row r="12" spans="1:48" x14ac:dyDescent="0.3">
      <c r="A12" s="8" t="s">
        <v>2048</v>
      </c>
      <c r="B12" s="9">
        <v>44.402080614803602</v>
      </c>
      <c r="C12" s="9">
        <v>1.95151223261758</v>
      </c>
      <c r="D12" s="9">
        <v>6.0375589858738596</v>
      </c>
      <c r="E12" s="9" t="s">
        <v>2026</v>
      </c>
      <c r="F12" s="9">
        <v>41.534367738265097</v>
      </c>
      <c r="G12" s="9">
        <v>1.87973187037405</v>
      </c>
      <c r="H12" s="9">
        <v>6.1127344320679002</v>
      </c>
      <c r="I12" s="9" t="s">
        <v>2040</v>
      </c>
      <c r="J12" s="9">
        <v>38.401447917451499</v>
      </c>
      <c r="K12" s="9">
        <v>1.3536936955224701</v>
      </c>
      <c r="L12" s="9">
        <v>7.6349119241854098</v>
      </c>
      <c r="M12" s="9" t="s">
        <v>2042</v>
      </c>
      <c r="N12" s="9">
        <v>37.912878120732799</v>
      </c>
      <c r="O12" s="9">
        <v>1.4206915006102601</v>
      </c>
      <c r="P12" s="9">
        <v>6.6471374677001602</v>
      </c>
      <c r="Q12" s="9" t="s">
        <v>2044</v>
      </c>
      <c r="R12" s="9">
        <v>39.339460582790203</v>
      </c>
      <c r="S12" s="9">
        <v>1.65253847746594</v>
      </c>
      <c r="T12" s="9">
        <v>6.3794135371363501</v>
      </c>
      <c r="U12" s="9" t="s">
        <v>2046</v>
      </c>
      <c r="V12" s="9">
        <v>44.759334760478801</v>
      </c>
      <c r="W12" s="9">
        <v>2.3121352052419502</v>
      </c>
      <c r="X12" s="9">
        <v>5.8115230256470198</v>
      </c>
      <c r="Y12" s="9" t="s">
        <v>2046</v>
      </c>
      <c r="Z12" s="9">
        <v>38.912562760054797</v>
      </c>
      <c r="AA12" s="9">
        <v>1.29031864739268</v>
      </c>
      <c r="AB12" s="9">
        <v>7.9224287315855504</v>
      </c>
      <c r="AC12" s="9" t="s">
        <v>2047</v>
      </c>
      <c r="AD12" s="9">
        <v>39.895820221713997</v>
      </c>
      <c r="AE12" s="9">
        <v>1.60940981894937</v>
      </c>
      <c r="AF12" s="9">
        <v>6.1628744947259397</v>
      </c>
      <c r="AG12" s="9" t="s">
        <v>2049</v>
      </c>
      <c r="AH12" s="9">
        <v>38.4170526480452</v>
      </c>
      <c r="AI12" s="9">
        <v>1.7316781696194601</v>
      </c>
      <c r="AJ12" s="9">
        <v>6.4453926706983804</v>
      </c>
      <c r="AK12" s="9" t="s">
        <v>2050</v>
      </c>
      <c r="AL12" s="9">
        <v>43.546122227219399</v>
      </c>
      <c r="AM12" s="9">
        <v>2.2464140492635898</v>
      </c>
      <c r="AN12" s="9">
        <v>6.0144923910734498</v>
      </c>
      <c r="AO12" s="9" t="s">
        <v>2050</v>
      </c>
      <c r="AP12" s="9">
        <v>37.430416961374704</v>
      </c>
      <c r="AQ12" s="9">
        <v>1.3092617162920801</v>
      </c>
      <c r="AR12" s="9">
        <v>7.6510870256544496</v>
      </c>
      <c r="AS12" s="9" t="s">
        <v>2050</v>
      </c>
      <c r="AT12" s="9">
        <v>42.825025312157798</v>
      </c>
      <c r="AU12" s="9">
        <v>2.2062628869685001</v>
      </c>
      <c r="AV12" s="10">
        <v>6.1019919023306199</v>
      </c>
    </row>
    <row r="13" spans="1:48" x14ac:dyDescent="0.3">
      <c r="A13" s="5" t="s">
        <v>2048</v>
      </c>
      <c r="B13" s="6">
        <v>44.402080614803602</v>
      </c>
      <c r="C13" s="6">
        <v>1.95151223261758</v>
      </c>
      <c r="D13" s="6">
        <v>6.0375589858738596</v>
      </c>
      <c r="E13" s="6" t="s">
        <v>2026</v>
      </c>
      <c r="F13" s="6">
        <v>41.534367738265097</v>
      </c>
      <c r="G13" s="6">
        <v>1.87973187037405</v>
      </c>
      <c r="H13" s="6">
        <v>6.1127344320679002</v>
      </c>
      <c r="I13" s="6" t="s">
        <v>2040</v>
      </c>
      <c r="J13" s="6">
        <v>38.401447917451499</v>
      </c>
      <c r="K13" s="6">
        <v>1.3536936955224701</v>
      </c>
      <c r="L13" s="6">
        <v>7.6349119241854098</v>
      </c>
      <c r="M13" s="6" t="s">
        <v>2042</v>
      </c>
      <c r="N13" s="6">
        <v>37.912878120732799</v>
      </c>
      <c r="O13" s="6">
        <v>1.4206915006102601</v>
      </c>
      <c r="P13" s="6">
        <v>6.6471374677001602</v>
      </c>
      <c r="Q13" s="6" t="s">
        <v>2046</v>
      </c>
      <c r="R13" s="6">
        <v>44.759334760478801</v>
      </c>
      <c r="S13" s="6">
        <v>2.3121352052419502</v>
      </c>
      <c r="T13" s="6">
        <v>5.8115230256470198</v>
      </c>
      <c r="U13" s="6" t="s">
        <v>2046</v>
      </c>
      <c r="V13" s="6">
        <v>38.912562760054797</v>
      </c>
      <c r="W13" s="6">
        <v>1.29031864739268</v>
      </c>
      <c r="X13" s="6">
        <v>7.9224287315855504</v>
      </c>
      <c r="Y13" s="6" t="s">
        <v>2047</v>
      </c>
      <c r="Z13" s="6">
        <v>39.895820221713997</v>
      </c>
      <c r="AA13" s="6">
        <v>1.60940981894937</v>
      </c>
      <c r="AB13" s="6">
        <v>6.1628744947259397</v>
      </c>
      <c r="AC13" s="6" t="s">
        <v>2050</v>
      </c>
      <c r="AD13" s="6">
        <v>37.430416961374704</v>
      </c>
      <c r="AE13" s="6">
        <v>1.3092617162920801</v>
      </c>
      <c r="AF13" s="6">
        <v>7.6510870256544496</v>
      </c>
      <c r="AG13" s="6" t="s">
        <v>2050</v>
      </c>
      <c r="AH13" s="6">
        <v>42.825025312157798</v>
      </c>
      <c r="AI13" s="6">
        <v>2.2062628869685001</v>
      </c>
      <c r="AJ13" s="6">
        <v>6.1019919023306199</v>
      </c>
      <c r="AK13" s="6" t="s">
        <v>2051</v>
      </c>
      <c r="AL13" s="6">
        <v>43.7197704252142</v>
      </c>
      <c r="AM13" s="6">
        <v>2.4217259696167499</v>
      </c>
      <c r="AN13" s="6">
        <v>5.9967871933054298</v>
      </c>
      <c r="AO13" s="6" t="s">
        <v>2051</v>
      </c>
      <c r="AP13" s="6">
        <v>39.663494991146102</v>
      </c>
      <c r="AQ13" s="6">
        <v>1.38711708506594</v>
      </c>
      <c r="AR13" s="6">
        <v>7.0116040370362898</v>
      </c>
      <c r="AS13" s="6" t="s">
        <v>2051</v>
      </c>
      <c r="AT13" s="6">
        <v>38.939542998731099</v>
      </c>
      <c r="AU13" s="6">
        <v>1.43171157540871</v>
      </c>
      <c r="AV13" s="7">
        <v>6.3077672197463004</v>
      </c>
    </row>
    <row r="14" spans="1:48" x14ac:dyDescent="0.3">
      <c r="A14" s="8" t="s">
        <v>2048</v>
      </c>
      <c r="B14" s="9">
        <v>44.402080614803602</v>
      </c>
      <c r="C14" s="9">
        <v>1.95151223261758</v>
      </c>
      <c r="D14" s="9">
        <v>6.0375589858738596</v>
      </c>
      <c r="E14" s="9" t="s">
        <v>2026</v>
      </c>
      <c r="F14" s="9">
        <v>41.534367738265097</v>
      </c>
      <c r="G14" s="9">
        <v>1.87973187037405</v>
      </c>
      <c r="H14" s="9">
        <v>6.1127344320679002</v>
      </c>
      <c r="I14" s="9" t="s">
        <v>2040</v>
      </c>
      <c r="J14" s="9">
        <v>38.401447917451499</v>
      </c>
      <c r="K14" s="9">
        <v>1.3536936955224701</v>
      </c>
      <c r="L14" s="9">
        <v>7.6349119241854098</v>
      </c>
      <c r="M14" s="9" t="s">
        <v>2046</v>
      </c>
      <c r="N14" s="9">
        <v>44.759334760478801</v>
      </c>
      <c r="O14" s="9">
        <v>2.3121352052419502</v>
      </c>
      <c r="P14" s="9">
        <v>5.8115230256470198</v>
      </c>
      <c r="Q14" s="9" t="s">
        <v>2046</v>
      </c>
      <c r="R14" s="9">
        <v>38.912562760054797</v>
      </c>
      <c r="S14" s="9">
        <v>1.29031864739268</v>
      </c>
      <c r="T14" s="9">
        <v>7.9224287315855504</v>
      </c>
      <c r="U14" s="9" t="s">
        <v>2047</v>
      </c>
      <c r="V14" s="9">
        <v>39.895820221713997</v>
      </c>
      <c r="W14" s="9">
        <v>1.60940981894937</v>
      </c>
      <c r="X14" s="9">
        <v>6.1628744947259397</v>
      </c>
      <c r="Y14" s="9" t="s">
        <v>2050</v>
      </c>
      <c r="Z14" s="9">
        <v>37.430416961374704</v>
      </c>
      <c r="AA14" s="9">
        <v>1.3092617162920801</v>
      </c>
      <c r="AB14" s="9">
        <v>7.6510870256544496</v>
      </c>
      <c r="AC14" s="9" t="s">
        <v>2050</v>
      </c>
      <c r="AD14" s="9">
        <v>42.825025312157798</v>
      </c>
      <c r="AE14" s="9">
        <v>2.2062628869685001</v>
      </c>
      <c r="AF14" s="9">
        <v>6.1019919023306199</v>
      </c>
      <c r="AG14" s="9" t="s">
        <v>2051</v>
      </c>
      <c r="AH14" s="9">
        <v>43.7197704252142</v>
      </c>
      <c r="AI14" s="9">
        <v>2.4217259696167499</v>
      </c>
      <c r="AJ14" s="9">
        <v>5.9967871933054298</v>
      </c>
      <c r="AK14" s="9" t="s">
        <v>2051</v>
      </c>
      <c r="AL14" s="9">
        <v>39.663494991146102</v>
      </c>
      <c r="AM14" s="9">
        <v>1.38711708506594</v>
      </c>
      <c r="AN14" s="9">
        <v>7.0116040370362898</v>
      </c>
      <c r="AO14" s="9" t="s">
        <v>2052</v>
      </c>
      <c r="AP14" s="9">
        <v>37.403461444971498</v>
      </c>
      <c r="AQ14" s="9">
        <v>1.39417362032929</v>
      </c>
      <c r="AR14" s="9">
        <v>6.4433453314248403</v>
      </c>
      <c r="AS14" s="9" t="s">
        <v>2053</v>
      </c>
      <c r="AT14" s="9">
        <v>37.0035550362959</v>
      </c>
      <c r="AU14" s="9">
        <v>1.7047437440812101</v>
      </c>
      <c r="AV14" s="10">
        <v>6.2726030314873302</v>
      </c>
    </row>
    <row r="15" spans="1:48" x14ac:dyDescent="0.3">
      <c r="A15" s="5" t="s">
        <v>2054</v>
      </c>
      <c r="B15" s="6">
        <v>38.401447917451499</v>
      </c>
      <c r="C15" s="6">
        <v>1.3536936955224701</v>
      </c>
      <c r="D15" s="6">
        <v>7.6349119241854098</v>
      </c>
      <c r="E15" s="6" t="s">
        <v>2046</v>
      </c>
      <c r="F15" s="6">
        <v>44.759334760478801</v>
      </c>
      <c r="G15" s="6">
        <v>2.3121352052419502</v>
      </c>
      <c r="H15" s="6">
        <v>5.8115230256470198</v>
      </c>
      <c r="I15" s="6" t="s">
        <v>2046</v>
      </c>
      <c r="J15" s="6">
        <v>38.912562760054797</v>
      </c>
      <c r="K15" s="6">
        <v>1.29031864739268</v>
      </c>
      <c r="L15" s="6">
        <v>7.9224287315855504</v>
      </c>
      <c r="M15" s="6" t="s">
        <v>2047</v>
      </c>
      <c r="N15" s="6">
        <v>39.895820221713997</v>
      </c>
      <c r="O15" s="6">
        <v>1.60940981894937</v>
      </c>
      <c r="P15" s="6">
        <v>6.1628744947259397</v>
      </c>
      <c r="Q15" s="6" t="s">
        <v>2050</v>
      </c>
      <c r="R15" s="6">
        <v>37.430416961374704</v>
      </c>
      <c r="S15" s="6">
        <v>1.3092617162920801</v>
      </c>
      <c r="T15" s="6">
        <v>7.6510870256544496</v>
      </c>
      <c r="U15" s="6" t="s">
        <v>2051</v>
      </c>
      <c r="V15" s="6">
        <v>39.663494991146102</v>
      </c>
      <c r="W15" s="6">
        <v>1.38711708506594</v>
      </c>
      <c r="X15" s="6">
        <v>7.0116040370362898</v>
      </c>
      <c r="Y15" s="6" t="s">
        <v>2052</v>
      </c>
      <c r="Z15" s="6">
        <v>37.403461444971498</v>
      </c>
      <c r="AA15" s="6">
        <v>1.39417362032929</v>
      </c>
      <c r="AB15" s="6">
        <v>6.4433453314248403</v>
      </c>
      <c r="AC15" s="6" t="s">
        <v>2053</v>
      </c>
      <c r="AD15" s="6">
        <v>37.0035550362959</v>
      </c>
      <c r="AE15" s="6">
        <v>1.7047437440812101</v>
      </c>
      <c r="AF15" s="6">
        <v>6.2726030314873302</v>
      </c>
      <c r="AG15" s="6" t="s">
        <v>2055</v>
      </c>
      <c r="AH15" s="6">
        <v>47.876584401110598</v>
      </c>
      <c r="AI15" s="6">
        <v>2.3567649839395401</v>
      </c>
      <c r="AJ15" s="6">
        <v>5.6578154863663102</v>
      </c>
      <c r="AK15" s="6" t="s">
        <v>2056</v>
      </c>
      <c r="AL15" s="6">
        <v>38.899971963424598</v>
      </c>
      <c r="AM15" s="6">
        <v>1.58025516520843</v>
      </c>
      <c r="AN15" s="6">
        <v>6.2386991637284499</v>
      </c>
      <c r="AO15" s="6" t="s">
        <v>2056</v>
      </c>
      <c r="AP15" s="6">
        <v>38.265296233391297</v>
      </c>
      <c r="AQ15" s="6">
        <v>1.68438537513168</v>
      </c>
      <c r="AR15" s="6">
        <v>5.9809633099020498</v>
      </c>
      <c r="AS15" s="6" t="s">
        <v>348</v>
      </c>
      <c r="AT15" s="6" t="s">
        <v>348</v>
      </c>
      <c r="AU15" s="6" t="s">
        <v>348</v>
      </c>
      <c r="AV15" s="7" t="s">
        <v>348</v>
      </c>
    </row>
    <row r="16" spans="1:48" x14ac:dyDescent="0.3">
      <c r="A16" s="8" t="s">
        <v>2054</v>
      </c>
      <c r="B16" s="9">
        <v>38.401447917451499</v>
      </c>
      <c r="C16" s="9">
        <v>1.3536936955224701</v>
      </c>
      <c r="D16" s="9">
        <v>7.6349119241854098</v>
      </c>
      <c r="E16" s="9" t="s">
        <v>2046</v>
      </c>
      <c r="F16" s="9">
        <v>44.759334760478801</v>
      </c>
      <c r="G16" s="9">
        <v>2.3121352052419502</v>
      </c>
      <c r="H16" s="9">
        <v>5.8115230256470198</v>
      </c>
      <c r="I16" s="9" t="s">
        <v>2047</v>
      </c>
      <c r="J16" s="9">
        <v>39.895820221713997</v>
      </c>
      <c r="K16" s="9">
        <v>1.60940981894937</v>
      </c>
      <c r="L16" s="9">
        <v>6.1628744947259397</v>
      </c>
      <c r="M16" s="9" t="s">
        <v>2050</v>
      </c>
      <c r="N16" s="9">
        <v>37.430416961374704</v>
      </c>
      <c r="O16" s="9">
        <v>1.3092617162920801</v>
      </c>
      <c r="P16" s="9">
        <v>7.6510870256544496</v>
      </c>
      <c r="Q16" s="9" t="s">
        <v>2051</v>
      </c>
      <c r="R16" s="9">
        <v>39.663494991146102</v>
      </c>
      <c r="S16" s="9">
        <v>1.38711708506594</v>
      </c>
      <c r="T16" s="9">
        <v>7.0116040370362898</v>
      </c>
      <c r="U16" s="9" t="s">
        <v>2052</v>
      </c>
      <c r="V16" s="9">
        <v>37.403461444971498</v>
      </c>
      <c r="W16" s="9">
        <v>1.39417362032929</v>
      </c>
      <c r="X16" s="9">
        <v>6.4433453314248403</v>
      </c>
      <c r="Y16" s="9" t="s">
        <v>2053</v>
      </c>
      <c r="Z16" s="9">
        <v>37.0035550362959</v>
      </c>
      <c r="AA16" s="9">
        <v>1.7047437440812101</v>
      </c>
      <c r="AB16" s="9">
        <v>6.2726030314873302</v>
      </c>
      <c r="AC16" s="9" t="s">
        <v>2055</v>
      </c>
      <c r="AD16" s="9">
        <v>47.876584401110598</v>
      </c>
      <c r="AE16" s="9">
        <v>2.3567649839395401</v>
      </c>
      <c r="AF16" s="9">
        <v>5.6578154863663102</v>
      </c>
      <c r="AG16" s="9" t="s">
        <v>2056</v>
      </c>
      <c r="AH16" s="9">
        <v>38.899971963424598</v>
      </c>
      <c r="AI16" s="9">
        <v>1.58025516520843</v>
      </c>
      <c r="AJ16" s="9">
        <v>6.2386991637284499</v>
      </c>
      <c r="AK16" s="9" t="s">
        <v>2057</v>
      </c>
      <c r="AL16" s="9">
        <v>39.3117313835454</v>
      </c>
      <c r="AM16" s="9">
        <v>1.3814990332080399</v>
      </c>
      <c r="AN16" s="9">
        <v>7.0712790892185504</v>
      </c>
      <c r="AO16" s="9" t="s">
        <v>2057</v>
      </c>
      <c r="AP16" s="9">
        <v>37.289632451332999</v>
      </c>
      <c r="AQ16" s="9">
        <v>1.5956081072183801</v>
      </c>
      <c r="AR16" s="9">
        <v>7.5159794555862796</v>
      </c>
      <c r="AS16" s="9" t="s">
        <v>2058</v>
      </c>
      <c r="AT16" s="9">
        <v>38.209640903092499</v>
      </c>
      <c r="AU16" s="9">
        <v>1.28861865795068</v>
      </c>
      <c r="AV16" s="10">
        <v>7.6439016013416801</v>
      </c>
    </row>
    <row r="17" spans="1:48" x14ac:dyDescent="0.3">
      <c r="A17" s="5" t="s">
        <v>2054</v>
      </c>
      <c r="B17" s="6">
        <v>38.401447917451499</v>
      </c>
      <c r="C17" s="6">
        <v>1.3536936955224701</v>
      </c>
      <c r="D17" s="6">
        <v>7.6349119241854098</v>
      </c>
      <c r="E17" s="6" t="s">
        <v>2046</v>
      </c>
      <c r="F17" s="6">
        <v>44.759334760478801</v>
      </c>
      <c r="G17" s="6">
        <v>2.3121352052419502</v>
      </c>
      <c r="H17" s="6">
        <v>5.8115230256470198</v>
      </c>
      <c r="I17" s="6" t="s">
        <v>2047</v>
      </c>
      <c r="J17" s="6">
        <v>39.895820221713997</v>
      </c>
      <c r="K17" s="6">
        <v>1.60940981894937</v>
      </c>
      <c r="L17" s="6">
        <v>6.1628744947259397</v>
      </c>
      <c r="M17" s="6" t="s">
        <v>2050</v>
      </c>
      <c r="N17" s="6">
        <v>37.430416961374704</v>
      </c>
      <c r="O17" s="6">
        <v>1.3092617162920801</v>
      </c>
      <c r="P17" s="6">
        <v>7.6510870256544496</v>
      </c>
      <c r="Q17" s="6" t="s">
        <v>2052</v>
      </c>
      <c r="R17" s="6">
        <v>37.403461444971498</v>
      </c>
      <c r="S17" s="6">
        <v>1.39417362032929</v>
      </c>
      <c r="T17" s="6">
        <v>6.4433453314248403</v>
      </c>
      <c r="U17" s="6" t="s">
        <v>2053</v>
      </c>
      <c r="V17" s="6">
        <v>37.0035550362959</v>
      </c>
      <c r="W17" s="6">
        <v>1.7047437440812101</v>
      </c>
      <c r="X17" s="6">
        <v>6.2726030314873302</v>
      </c>
      <c r="Y17" s="6" t="s">
        <v>2055</v>
      </c>
      <c r="Z17" s="6">
        <v>47.876584401110598</v>
      </c>
      <c r="AA17" s="6">
        <v>2.3567649839395401</v>
      </c>
      <c r="AB17" s="6">
        <v>5.6578154863663102</v>
      </c>
      <c r="AC17" s="6" t="s">
        <v>2057</v>
      </c>
      <c r="AD17" s="6">
        <v>37.289632451332999</v>
      </c>
      <c r="AE17" s="6">
        <v>1.5956081072183801</v>
      </c>
      <c r="AF17" s="6">
        <v>7.5159794555862796</v>
      </c>
      <c r="AG17" s="6" t="s">
        <v>2058</v>
      </c>
      <c r="AH17" s="6">
        <v>38.209640903092499</v>
      </c>
      <c r="AI17" s="6">
        <v>1.28861865795068</v>
      </c>
      <c r="AJ17" s="6">
        <v>7.6439016013416801</v>
      </c>
      <c r="AK17" s="6" t="s">
        <v>2059</v>
      </c>
      <c r="AL17" s="6">
        <v>37.026674951363802</v>
      </c>
      <c r="AM17" s="6">
        <v>1.69211298742675</v>
      </c>
      <c r="AN17" s="6">
        <v>6.4011808787275903</v>
      </c>
      <c r="AO17" s="6" t="s">
        <v>2060</v>
      </c>
      <c r="AP17" s="6">
        <v>37.004224732596199</v>
      </c>
      <c r="AQ17" s="6">
        <v>1.70775862277567</v>
      </c>
      <c r="AR17" s="6">
        <v>6.2255450879867</v>
      </c>
      <c r="AS17" s="6" t="s">
        <v>2059</v>
      </c>
      <c r="AT17" s="6">
        <v>37.928297941771604</v>
      </c>
      <c r="AU17" s="6">
        <v>1.3627046062430801</v>
      </c>
      <c r="AV17" s="7">
        <v>6.1910266692411904</v>
      </c>
    </row>
    <row r="18" spans="1:48" x14ac:dyDescent="0.3">
      <c r="A18" s="8" t="s">
        <v>2054</v>
      </c>
      <c r="B18" s="9">
        <v>38.401447917451499</v>
      </c>
      <c r="C18" s="9">
        <v>1.3536936955224701</v>
      </c>
      <c r="D18" s="9">
        <v>7.6349119241854098</v>
      </c>
      <c r="E18" s="9" t="s">
        <v>2046</v>
      </c>
      <c r="F18" s="9">
        <v>44.759334760478801</v>
      </c>
      <c r="G18" s="9">
        <v>2.3121352052419502</v>
      </c>
      <c r="H18" s="9">
        <v>5.8115230256470198</v>
      </c>
      <c r="I18" s="9" t="s">
        <v>2047</v>
      </c>
      <c r="J18" s="9">
        <v>39.895820221713997</v>
      </c>
      <c r="K18" s="9">
        <v>1.60940981894937</v>
      </c>
      <c r="L18" s="9">
        <v>6.1628744947259397</v>
      </c>
      <c r="M18" s="9" t="s">
        <v>2050</v>
      </c>
      <c r="N18" s="9">
        <v>37.430416961374704</v>
      </c>
      <c r="O18" s="9">
        <v>1.3092617162920801</v>
      </c>
      <c r="P18" s="9">
        <v>7.6510870256544496</v>
      </c>
      <c r="Q18" s="9" t="s">
        <v>2052</v>
      </c>
      <c r="R18" s="9">
        <v>37.403461444971498</v>
      </c>
      <c r="S18" s="9">
        <v>1.39417362032929</v>
      </c>
      <c r="T18" s="9">
        <v>6.4433453314248403</v>
      </c>
      <c r="U18" s="9" t="s">
        <v>2053</v>
      </c>
      <c r="V18" s="9">
        <v>37.0035550362959</v>
      </c>
      <c r="W18" s="9">
        <v>1.7047437440812101</v>
      </c>
      <c r="X18" s="9">
        <v>6.2726030314873302</v>
      </c>
      <c r="Y18" s="9" t="s">
        <v>2055</v>
      </c>
      <c r="Z18" s="9">
        <v>47.876584401110598</v>
      </c>
      <c r="AA18" s="9">
        <v>2.3567649839395401</v>
      </c>
      <c r="AB18" s="9">
        <v>5.6578154863663102</v>
      </c>
      <c r="AC18" s="9" t="s">
        <v>2057</v>
      </c>
      <c r="AD18" s="9">
        <v>37.289632451332999</v>
      </c>
      <c r="AE18" s="9">
        <v>1.5956081072183801</v>
      </c>
      <c r="AF18" s="9">
        <v>7.5159794555862796</v>
      </c>
      <c r="AG18" s="9" t="s">
        <v>2058</v>
      </c>
      <c r="AH18" s="9">
        <v>38.209640903092499</v>
      </c>
      <c r="AI18" s="9">
        <v>1.28861865795068</v>
      </c>
      <c r="AJ18" s="9">
        <v>7.6439016013416801</v>
      </c>
      <c r="AK18" s="9" t="s">
        <v>2060</v>
      </c>
      <c r="AL18" s="9">
        <v>37.004224732596199</v>
      </c>
      <c r="AM18" s="9">
        <v>1.70775862277567</v>
      </c>
      <c r="AN18" s="9">
        <v>6.2255450879867</v>
      </c>
      <c r="AO18" s="9" t="s">
        <v>2059</v>
      </c>
      <c r="AP18" s="9">
        <v>37.928297941771604</v>
      </c>
      <c r="AQ18" s="9">
        <v>1.3627046062430801</v>
      </c>
      <c r="AR18" s="9">
        <v>6.1910266692411904</v>
      </c>
      <c r="AS18" s="9" t="s">
        <v>2061</v>
      </c>
      <c r="AT18" s="9">
        <v>37.385894381993602</v>
      </c>
      <c r="AU18" s="9">
        <v>1.4517752790389999</v>
      </c>
      <c r="AV18" s="10">
        <v>7.6208822736062896</v>
      </c>
    </row>
    <row r="19" spans="1:48" x14ac:dyDescent="0.3">
      <c r="A19" s="5" t="s">
        <v>2054</v>
      </c>
      <c r="B19" s="6">
        <v>38.401447917451499</v>
      </c>
      <c r="C19" s="6">
        <v>1.3536936955224701</v>
      </c>
      <c r="D19" s="6">
        <v>7.6349119241854098</v>
      </c>
      <c r="E19" s="6" t="s">
        <v>2046</v>
      </c>
      <c r="F19" s="6">
        <v>44.759334760478801</v>
      </c>
      <c r="G19" s="6">
        <v>2.3121352052419502</v>
      </c>
      <c r="H19" s="6">
        <v>5.8115230256470198</v>
      </c>
      <c r="I19" s="6" t="s">
        <v>2047</v>
      </c>
      <c r="J19" s="6">
        <v>39.895820221713997</v>
      </c>
      <c r="K19" s="6">
        <v>1.60940981894937</v>
      </c>
      <c r="L19" s="6">
        <v>6.1628744947259397</v>
      </c>
      <c r="M19" s="6" t="s">
        <v>2050</v>
      </c>
      <c r="N19" s="6">
        <v>37.430416961374704</v>
      </c>
      <c r="O19" s="6">
        <v>1.3092617162920801</v>
      </c>
      <c r="P19" s="6">
        <v>7.6510870256544496</v>
      </c>
      <c r="Q19" s="6" t="s">
        <v>2052</v>
      </c>
      <c r="R19" s="6">
        <v>37.403461444971498</v>
      </c>
      <c r="S19" s="6">
        <v>1.39417362032929</v>
      </c>
      <c r="T19" s="6">
        <v>6.4433453314248403</v>
      </c>
      <c r="U19" s="6" t="s">
        <v>2053</v>
      </c>
      <c r="V19" s="6">
        <v>37.0035550362959</v>
      </c>
      <c r="W19" s="6">
        <v>1.7047437440812101</v>
      </c>
      <c r="X19" s="6">
        <v>6.2726030314873302</v>
      </c>
      <c r="Y19" s="6" t="s">
        <v>2055</v>
      </c>
      <c r="Z19" s="6">
        <v>47.876584401110598</v>
      </c>
      <c r="AA19" s="6">
        <v>2.3567649839395401</v>
      </c>
      <c r="AB19" s="6">
        <v>5.6578154863663102</v>
      </c>
      <c r="AC19" s="6" t="s">
        <v>2057</v>
      </c>
      <c r="AD19" s="6">
        <v>37.289632451332999</v>
      </c>
      <c r="AE19" s="6">
        <v>1.5956081072183801</v>
      </c>
      <c r="AF19" s="6">
        <v>7.5159794555862796</v>
      </c>
      <c r="AG19" s="6" t="s">
        <v>2058</v>
      </c>
      <c r="AH19" s="6">
        <v>38.209640903092499</v>
      </c>
      <c r="AI19" s="6">
        <v>1.28861865795068</v>
      </c>
      <c r="AJ19" s="6">
        <v>7.6439016013416801</v>
      </c>
      <c r="AK19" s="6" t="s">
        <v>2059</v>
      </c>
      <c r="AL19" s="6">
        <v>37.928297941771604</v>
      </c>
      <c r="AM19" s="6">
        <v>1.3627046062430801</v>
      </c>
      <c r="AN19" s="6">
        <v>6.1910266692411904</v>
      </c>
      <c r="AO19" s="6" t="s">
        <v>2062</v>
      </c>
      <c r="AP19" s="6">
        <v>42.875317104917002</v>
      </c>
      <c r="AQ19" s="6">
        <v>2.2406478252537299</v>
      </c>
      <c r="AR19" s="6">
        <v>6.1065509588405096</v>
      </c>
      <c r="AS19" s="6" t="s">
        <v>2063</v>
      </c>
      <c r="AT19" s="6">
        <v>37.507657268872798</v>
      </c>
      <c r="AU19" s="6">
        <v>1.74447433193031</v>
      </c>
      <c r="AV19" s="7">
        <v>6.2044934689113704</v>
      </c>
    </row>
    <row r="20" spans="1:48" x14ac:dyDescent="0.3">
      <c r="A20" s="8" t="s">
        <v>2064</v>
      </c>
      <c r="B20" s="9">
        <v>44.759334760478801</v>
      </c>
      <c r="C20" s="9">
        <v>2.3121352052419502</v>
      </c>
      <c r="D20" s="9">
        <v>5.8115230256470198</v>
      </c>
      <c r="E20" s="9" t="s">
        <v>2047</v>
      </c>
      <c r="F20" s="9">
        <v>39.895820221713997</v>
      </c>
      <c r="G20" s="9">
        <v>1.60940981894937</v>
      </c>
      <c r="H20" s="9">
        <v>6.1628744947259397</v>
      </c>
      <c r="I20" s="9" t="s">
        <v>2050</v>
      </c>
      <c r="J20" s="9">
        <v>37.430416961374704</v>
      </c>
      <c r="K20" s="9">
        <v>1.3092617162920801</v>
      </c>
      <c r="L20" s="9">
        <v>7.6510870256544496</v>
      </c>
      <c r="M20" s="9" t="s">
        <v>2053</v>
      </c>
      <c r="N20" s="9">
        <v>37.0035550362959</v>
      </c>
      <c r="O20" s="9">
        <v>1.7047437440812101</v>
      </c>
      <c r="P20" s="9">
        <v>6.2726030314873302</v>
      </c>
      <c r="Q20" s="9" t="s">
        <v>2055</v>
      </c>
      <c r="R20" s="9">
        <v>47.876584401110598</v>
      </c>
      <c r="S20" s="9">
        <v>2.3567649839395401</v>
      </c>
      <c r="T20" s="9">
        <v>5.6578154863663102</v>
      </c>
      <c r="U20" s="9" t="s">
        <v>2057</v>
      </c>
      <c r="V20" s="9">
        <v>37.289632451332999</v>
      </c>
      <c r="W20" s="9">
        <v>1.5956081072183801</v>
      </c>
      <c r="X20" s="9">
        <v>7.5159794555862796</v>
      </c>
      <c r="Y20" s="9" t="s">
        <v>2058</v>
      </c>
      <c r="Z20" s="9">
        <v>38.209640903092499</v>
      </c>
      <c r="AA20" s="9">
        <v>1.28861865795068</v>
      </c>
      <c r="AB20" s="9">
        <v>7.6439016013416801</v>
      </c>
      <c r="AC20" s="9" t="s">
        <v>2059</v>
      </c>
      <c r="AD20" s="9">
        <v>37.928297941771604</v>
      </c>
      <c r="AE20" s="9">
        <v>1.3627046062430801</v>
      </c>
      <c r="AF20" s="9">
        <v>6.1910266692411904</v>
      </c>
      <c r="AG20" s="9" t="s">
        <v>2062</v>
      </c>
      <c r="AH20" s="9">
        <v>42.875317104917002</v>
      </c>
      <c r="AI20" s="9">
        <v>2.2406478252537299</v>
      </c>
      <c r="AJ20" s="9">
        <v>6.1065509588405096</v>
      </c>
      <c r="AK20" s="9" t="s">
        <v>2063</v>
      </c>
      <c r="AL20" s="9">
        <v>37.507657268872798</v>
      </c>
      <c r="AM20" s="9">
        <v>1.74447433193031</v>
      </c>
      <c r="AN20" s="9">
        <v>6.2044934689113704</v>
      </c>
      <c r="AO20" s="9" t="s">
        <v>2065</v>
      </c>
      <c r="AP20" s="9">
        <v>44.749987088918502</v>
      </c>
      <c r="AQ20" s="9">
        <v>2.41425012523155</v>
      </c>
      <c r="AR20" s="9">
        <v>5.7996104290070702</v>
      </c>
      <c r="AS20" s="9" t="s">
        <v>2066</v>
      </c>
      <c r="AT20" s="9">
        <v>37.369688127514301</v>
      </c>
      <c r="AU20" s="9">
        <v>1.6980288264924499</v>
      </c>
      <c r="AV20" s="10">
        <v>6.5381538020721903</v>
      </c>
    </row>
    <row r="21" spans="1:48" x14ac:dyDescent="0.3">
      <c r="A21" t="s">
        <v>270</v>
      </c>
      <c r="B21" t="s">
        <v>268</v>
      </c>
      <c r="C21" t="s">
        <v>269</v>
      </c>
      <c r="D21" t="s">
        <v>271</v>
      </c>
      <c r="E21" t="s">
        <v>272</v>
      </c>
      <c r="F21" t="s">
        <v>273</v>
      </c>
    </row>
    <row r="22" spans="1:48" x14ac:dyDescent="0.3">
      <c r="A22" s="13">
        <f>AVERAGEIF(A1:AV1,"&gt;=30")</f>
        <v>43.453598360233599</v>
      </c>
      <c r="B22">
        <f>AVERAGEIF(A1:AV1,"&lt;=4")</f>
        <v>1.9355095514890284</v>
      </c>
      <c r="C22">
        <f>AVERAGEIFS(A1:AV1,A1:AV1,"&gt;=4",A1:AV1, "&lt;=12")</f>
        <v>7.4114290492366885</v>
      </c>
      <c r="D22">
        <f>_xlfn.MINIFS(A1:AV1,A1:AV1,"&gt;=30")</f>
        <v>40.367341838815101</v>
      </c>
      <c r="E22">
        <f>_xlfn.MINIFS(A1:AV1,A1:AV1,"&lt;=30")</f>
        <v>1.62129627551945</v>
      </c>
      <c r="F22">
        <f>_xlfn.MINIFS(A1:AV1,A1:AV1,"&gt;=4",A1:AV1,"&lt;=12")</f>
        <v>6.0550333675862102</v>
      </c>
    </row>
    <row r="23" spans="1:48" x14ac:dyDescent="0.3">
      <c r="A23" s="13">
        <f t="shared" ref="A23:A41" si="0">AVERAGEIF(A2:AV2,"&gt;=30")</f>
        <v>42.814083286326856</v>
      </c>
      <c r="B23">
        <f t="shared" ref="B23:B41" si="1">AVERAGEIF(A2:AV2,"&lt;=4")</f>
        <v>1.9666915857920999</v>
      </c>
      <c r="C23">
        <f t="shared" ref="C23:C41" si="2">AVERAGEIFS(A2:AV2,A2:AV2,"&gt;=4",A2:AV2, "&lt;=12")</f>
        <v>7.1725376917485795</v>
      </c>
      <c r="D23">
        <f t="shared" ref="D23:D41" si="3">_xlfn.MINIFS(A2:AV2,A2:AV2,"&gt;=30")</f>
        <v>38.978880470377902</v>
      </c>
      <c r="E23">
        <f t="shared" ref="E23:E41" si="4">_xlfn.MINIFS(A2:AV2,A2:AV2,"&lt;=30")</f>
        <v>1.62129627551945</v>
      </c>
      <c r="F23">
        <f t="shared" ref="F23:F41" si="5">_xlfn.MINIFS(A2:AV2,A2:AV2,"&gt;=4",A2:AV2,"&lt;=12")</f>
        <v>6.0550333675862102</v>
      </c>
    </row>
    <row r="24" spans="1:48" x14ac:dyDescent="0.3">
      <c r="A24" s="13">
        <f t="shared" si="0"/>
        <v>42.163673005790614</v>
      </c>
      <c r="B24">
        <f t="shared" si="1"/>
        <v>1.8741101744558992</v>
      </c>
      <c r="C24">
        <f t="shared" si="2"/>
        <v>7.0805425702281992</v>
      </c>
      <c r="D24">
        <f t="shared" si="3"/>
        <v>38.978880470377902</v>
      </c>
      <c r="E24">
        <f t="shared" si="4"/>
        <v>1.31625386584643</v>
      </c>
      <c r="F24">
        <f t="shared" si="5"/>
        <v>6.0375589858738596</v>
      </c>
    </row>
    <row r="25" spans="1:48" x14ac:dyDescent="0.3">
      <c r="A25" s="13">
        <f t="shared" si="0"/>
        <v>41.132590989434142</v>
      </c>
      <c r="B25">
        <f t="shared" si="1"/>
        <v>1.6806316749923127</v>
      </c>
      <c r="C25">
        <f t="shared" si="2"/>
        <v>6.9624812249824997</v>
      </c>
      <c r="D25">
        <f t="shared" si="3"/>
        <v>38.025534100402503</v>
      </c>
      <c r="E25">
        <f t="shared" si="4"/>
        <v>1.31625386584643</v>
      </c>
      <c r="F25">
        <f t="shared" si="5"/>
        <v>6.0375589858738596</v>
      </c>
    </row>
    <row r="26" spans="1:48" x14ac:dyDescent="0.3">
      <c r="A26" s="13">
        <f t="shared" si="0"/>
        <v>41.370773359272157</v>
      </c>
      <c r="B26">
        <f t="shared" si="1"/>
        <v>1.6844313720178683</v>
      </c>
      <c r="C26">
        <f t="shared" si="2"/>
        <v>6.7673375502947017</v>
      </c>
      <c r="D26">
        <f t="shared" si="3"/>
        <v>38.025534100402503</v>
      </c>
      <c r="E26">
        <f t="shared" si="4"/>
        <v>1.31625386584643</v>
      </c>
      <c r="F26">
        <f t="shared" si="5"/>
        <v>6.0375589858738596</v>
      </c>
    </row>
    <row r="27" spans="1:48" x14ac:dyDescent="0.3">
      <c r="A27" s="13">
        <f t="shared" si="0"/>
        <v>40.826435136431485</v>
      </c>
      <c r="B27">
        <f t="shared" si="1"/>
        <v>1.6433478392476619</v>
      </c>
      <c r="C27">
        <f t="shared" si="2"/>
        <v>6.7266215656797828</v>
      </c>
      <c r="D27">
        <f t="shared" si="3"/>
        <v>37.883753943517597</v>
      </c>
      <c r="E27">
        <f t="shared" si="4"/>
        <v>1.31625386584643</v>
      </c>
      <c r="F27">
        <f t="shared" si="5"/>
        <v>6.0375589858738596</v>
      </c>
    </row>
    <row r="28" spans="1:48" x14ac:dyDescent="0.3">
      <c r="A28" s="13">
        <f t="shared" si="0"/>
        <v>40.415911120303683</v>
      </c>
      <c r="B28">
        <f t="shared" si="1"/>
        <v>1.6370307266356148</v>
      </c>
      <c r="C28">
        <f t="shared" si="2"/>
        <v>6.7703383961430186</v>
      </c>
      <c r="D28">
        <f t="shared" si="3"/>
        <v>37.883753943517597</v>
      </c>
      <c r="E28">
        <f t="shared" si="4"/>
        <v>1.31625386584643</v>
      </c>
      <c r="F28">
        <f t="shared" si="5"/>
        <v>6.0375589858738596</v>
      </c>
    </row>
    <row r="29" spans="1:48" x14ac:dyDescent="0.3">
      <c r="A29" s="13">
        <f t="shared" si="0"/>
        <v>40.321464310846189</v>
      </c>
      <c r="B29">
        <f t="shared" si="1"/>
        <v>1.626235734947459</v>
      </c>
      <c r="C29">
        <f t="shared" si="2"/>
        <v>6.7799035327370243</v>
      </c>
      <c r="D29">
        <f t="shared" si="3"/>
        <v>37.883753943517597</v>
      </c>
      <c r="E29">
        <f t="shared" si="4"/>
        <v>1.31625386584643</v>
      </c>
      <c r="F29">
        <f t="shared" si="5"/>
        <v>6.0375589858738596</v>
      </c>
    </row>
    <row r="30" spans="1:48" x14ac:dyDescent="0.3">
      <c r="A30" s="13">
        <f t="shared" si="0"/>
        <v>40.816583582538954</v>
      </c>
      <c r="B30">
        <f t="shared" si="1"/>
        <v>1.6604270081378116</v>
      </c>
      <c r="C30">
        <f t="shared" si="2"/>
        <v>6.6237509405392965</v>
      </c>
      <c r="D30">
        <f t="shared" si="3"/>
        <v>37.883753943517597</v>
      </c>
      <c r="E30">
        <f t="shared" si="4"/>
        <v>1.31625386584643</v>
      </c>
      <c r="F30">
        <f t="shared" si="5"/>
        <v>6.0375589858738596</v>
      </c>
    </row>
    <row r="31" spans="1:48" x14ac:dyDescent="0.3">
      <c r="A31" s="13">
        <f t="shared" si="0"/>
        <v>40.75101497426266</v>
      </c>
      <c r="B31">
        <f t="shared" si="1"/>
        <v>1.7028480723115882</v>
      </c>
      <c r="C31">
        <f t="shared" si="2"/>
        <v>6.6293144110925626</v>
      </c>
      <c r="D31">
        <f t="shared" si="3"/>
        <v>37.883753943517597</v>
      </c>
      <c r="E31">
        <f t="shared" si="4"/>
        <v>1.31625386584643</v>
      </c>
      <c r="F31">
        <f t="shared" si="5"/>
        <v>6.0375589858738596</v>
      </c>
    </row>
    <row r="32" spans="1:48" x14ac:dyDescent="0.3">
      <c r="A32" s="13">
        <f t="shared" si="0"/>
        <v>40.786716395088341</v>
      </c>
      <c r="B32">
        <f t="shared" si="1"/>
        <v>1.7161056457124335</v>
      </c>
      <c r="C32">
        <f t="shared" si="2"/>
        <v>6.7149028687699763</v>
      </c>
      <c r="D32">
        <f t="shared" si="3"/>
        <v>37.883753943517597</v>
      </c>
      <c r="E32">
        <f t="shared" si="4"/>
        <v>1.29031864739268</v>
      </c>
      <c r="F32">
        <f t="shared" si="5"/>
        <v>5.8115230256470198</v>
      </c>
    </row>
    <row r="33" spans="1:6" x14ac:dyDescent="0.3">
      <c r="A33" s="13">
        <f t="shared" si="0"/>
        <v>40.614714155423989</v>
      </c>
      <c r="B33">
        <f t="shared" si="1"/>
        <v>1.7469706891931611</v>
      </c>
      <c r="C33">
        <f t="shared" si="2"/>
        <v>6.576795549056591</v>
      </c>
      <c r="D33">
        <f t="shared" si="3"/>
        <v>37.430416961374704</v>
      </c>
      <c r="E33">
        <f t="shared" si="4"/>
        <v>1.29031864739268</v>
      </c>
      <c r="F33">
        <f t="shared" si="5"/>
        <v>5.8115230256470198</v>
      </c>
    </row>
    <row r="34" spans="1:6" x14ac:dyDescent="0.3">
      <c r="A34" s="13">
        <f t="shared" si="0"/>
        <v>40.699728568510373</v>
      </c>
      <c r="B34">
        <f t="shared" si="1"/>
        <v>1.7144643503383614</v>
      </c>
      <c r="C34">
        <f t="shared" si="2"/>
        <v>6.6165338699882446</v>
      </c>
      <c r="D34">
        <f t="shared" si="3"/>
        <v>37.430416961374704</v>
      </c>
      <c r="E34">
        <f t="shared" si="4"/>
        <v>1.29031864739268</v>
      </c>
      <c r="F34">
        <f t="shared" si="5"/>
        <v>5.8115230256470198</v>
      </c>
    </row>
    <row r="35" spans="1:6" x14ac:dyDescent="0.3">
      <c r="A35" s="13">
        <f t="shared" si="0"/>
        <v>40.495944848660656</v>
      </c>
      <c r="B35">
        <f t="shared" si="1"/>
        <v>1.7350072077043224</v>
      </c>
      <c r="C35">
        <f t="shared" si="2"/>
        <v>6.596620842943719</v>
      </c>
      <c r="D35">
        <f t="shared" si="3"/>
        <v>37.0035550362959</v>
      </c>
      <c r="E35">
        <f t="shared" si="4"/>
        <v>1.29031864739268</v>
      </c>
      <c r="F35">
        <f t="shared" si="5"/>
        <v>5.8115230256470198</v>
      </c>
    </row>
    <row r="36" spans="1:6" x14ac:dyDescent="0.3">
      <c r="A36" s="13">
        <f t="shared" si="0"/>
        <v>39.864722426492172</v>
      </c>
      <c r="B36">
        <f t="shared" si="1"/>
        <v>1.6347508233776944</v>
      </c>
      <c r="C36">
        <f t="shared" si="2"/>
        <v>6.6170777783403318</v>
      </c>
      <c r="D36">
        <f t="shared" si="3"/>
        <v>37.0035550362959</v>
      </c>
      <c r="E36">
        <f t="shared" si="4"/>
        <v>1.29031864739268</v>
      </c>
      <c r="F36">
        <f t="shared" si="5"/>
        <v>5.6578154863663102</v>
      </c>
    </row>
    <row r="37" spans="1:6" x14ac:dyDescent="0.3">
      <c r="A37" s="13">
        <f t="shared" si="0"/>
        <v>39.678757702994886</v>
      </c>
      <c r="B37">
        <f t="shared" si="1"/>
        <v>1.6061067360839481</v>
      </c>
      <c r="C37">
        <f t="shared" si="2"/>
        <v>6.7596353055335463</v>
      </c>
      <c r="D37">
        <f t="shared" si="3"/>
        <v>37.0035550362959</v>
      </c>
      <c r="E37">
        <f t="shared" si="4"/>
        <v>1.28861865795068</v>
      </c>
      <c r="F37">
        <f t="shared" si="5"/>
        <v>5.6578154863663102</v>
      </c>
    </row>
    <row r="38" spans="1:6" x14ac:dyDescent="0.3">
      <c r="A38" s="13">
        <f t="shared" si="0"/>
        <v>39.185757643629508</v>
      </c>
      <c r="B38">
        <f t="shared" si="1"/>
        <v>1.6405821471642061</v>
      </c>
      <c r="C38">
        <f t="shared" si="2"/>
        <v>6.6343161676978957</v>
      </c>
      <c r="D38">
        <f t="shared" si="3"/>
        <v>37.0035550362959</v>
      </c>
      <c r="E38">
        <f t="shared" si="4"/>
        <v>1.28861865795068</v>
      </c>
      <c r="F38">
        <f t="shared" si="5"/>
        <v>5.6578154863663102</v>
      </c>
    </row>
    <row r="39" spans="1:6" x14ac:dyDescent="0.3">
      <c r="A39" s="13">
        <f t="shared" si="0"/>
        <v>39.215692596181988</v>
      </c>
      <c r="B39">
        <f t="shared" si="1"/>
        <v>1.6205540047985603</v>
      </c>
      <c r="C39">
        <f t="shared" si="2"/>
        <v>6.7359579506044538</v>
      </c>
      <c r="D39">
        <f t="shared" si="3"/>
        <v>37.0035550362959</v>
      </c>
      <c r="E39">
        <f t="shared" si="4"/>
        <v>1.28861865795068</v>
      </c>
      <c r="F39">
        <f t="shared" si="5"/>
        <v>5.6578154863663102</v>
      </c>
    </row>
    <row r="40" spans="1:6" x14ac:dyDescent="0.3">
      <c r="A40" s="13">
        <f t="shared" si="0"/>
        <v>39.715097201115327</v>
      </c>
      <c r="B40">
        <f t="shared" si="1"/>
        <v>1.689353026079341</v>
      </c>
      <c r="C40">
        <f t="shared" si="2"/>
        <v>6.6080093727843616</v>
      </c>
      <c r="D40">
        <f t="shared" si="3"/>
        <v>37.0035550362959</v>
      </c>
      <c r="E40">
        <f t="shared" si="4"/>
        <v>1.28861865795068</v>
      </c>
      <c r="F40">
        <f t="shared" si="5"/>
        <v>5.6578154863663102</v>
      </c>
    </row>
    <row r="41" spans="1:6" x14ac:dyDescent="0.3">
      <c r="A41" s="13">
        <f t="shared" si="0"/>
        <v>40.241327688949475</v>
      </c>
      <c r="B41">
        <f t="shared" si="1"/>
        <v>1.8030539957353608</v>
      </c>
      <c r="C41">
        <f t="shared" si="2"/>
        <v>6.4629682874067775</v>
      </c>
      <c r="D41">
        <f t="shared" si="3"/>
        <v>37.0035550362959</v>
      </c>
      <c r="E41">
        <f t="shared" si="4"/>
        <v>1.28861865795068</v>
      </c>
      <c r="F41">
        <f t="shared" si="5"/>
        <v>5.6578154863663102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B2FB-8D11-4FED-A25E-0E7E1EE5478B}">
  <dimension ref="A1:AV41"/>
  <sheetViews>
    <sheetView topLeftCell="A16" workbookViewId="0">
      <selection activeCell="A22" sqref="A22:F41"/>
    </sheetView>
  </sheetViews>
  <sheetFormatPr baseColWidth="10" defaultRowHeight="14.4" x14ac:dyDescent="0.3"/>
  <sheetData>
    <row r="1" spans="1:48" x14ac:dyDescent="0.3">
      <c r="A1" s="5" t="s">
        <v>2490</v>
      </c>
      <c r="B1" s="6">
        <v>42.481318324698798</v>
      </c>
      <c r="C1" s="6">
        <v>2.1539246732714301</v>
      </c>
      <c r="D1" s="6">
        <v>6.2801203536854002</v>
      </c>
      <c r="E1" s="6" t="s">
        <v>2491</v>
      </c>
      <c r="F1" s="6">
        <v>45.600181162557</v>
      </c>
      <c r="G1" s="6">
        <v>2.5876765474845298</v>
      </c>
      <c r="H1" s="6">
        <v>6.1588350667817098</v>
      </c>
      <c r="I1" s="6" t="s">
        <v>2492</v>
      </c>
      <c r="J1" s="6">
        <v>39.920775749343598</v>
      </c>
      <c r="K1" s="6">
        <v>1.6588053046765801</v>
      </c>
      <c r="L1" s="6">
        <v>7.8972676380353803</v>
      </c>
      <c r="M1" s="6" t="s">
        <v>2493</v>
      </c>
      <c r="N1" s="6">
        <v>41.788584047046498</v>
      </c>
      <c r="O1" s="6">
        <v>1.7039353526082699</v>
      </c>
      <c r="P1" s="6">
        <v>6.9856622114286298</v>
      </c>
      <c r="Q1" s="6" t="s">
        <v>2494</v>
      </c>
      <c r="R1" s="6">
        <v>38.177692009398903</v>
      </c>
      <c r="S1" s="6">
        <v>1.68392641842893</v>
      </c>
      <c r="T1" s="6">
        <v>8.1285860298646408</v>
      </c>
      <c r="U1" s="6" t="s">
        <v>2495</v>
      </c>
      <c r="V1" s="6">
        <v>41.144979986710098</v>
      </c>
      <c r="W1" s="6">
        <v>1.36169507089189</v>
      </c>
      <c r="X1" s="6">
        <v>7.6000994855356003</v>
      </c>
      <c r="Y1" s="6" t="s">
        <v>2496</v>
      </c>
      <c r="Z1" s="6">
        <v>39.696742220330201</v>
      </c>
      <c r="AA1" s="6">
        <v>1.7170684262915099</v>
      </c>
      <c r="AB1" s="6">
        <v>7.9245835740258697</v>
      </c>
      <c r="AC1" s="6" t="s">
        <v>348</v>
      </c>
      <c r="AD1" s="6" t="s">
        <v>348</v>
      </c>
      <c r="AE1" s="6" t="s">
        <v>348</v>
      </c>
      <c r="AF1" s="6" t="s">
        <v>348</v>
      </c>
      <c r="AG1" s="6" t="s">
        <v>348</v>
      </c>
      <c r="AH1" s="6" t="s">
        <v>348</v>
      </c>
      <c r="AI1" s="6" t="s">
        <v>348</v>
      </c>
      <c r="AJ1" s="6" t="s">
        <v>348</v>
      </c>
      <c r="AK1" s="6" t="s">
        <v>348</v>
      </c>
      <c r="AL1" s="6" t="s">
        <v>348</v>
      </c>
      <c r="AM1" s="6" t="s">
        <v>348</v>
      </c>
      <c r="AN1" s="6" t="s">
        <v>348</v>
      </c>
      <c r="AO1" s="6" t="s">
        <v>348</v>
      </c>
      <c r="AP1" s="6" t="s">
        <v>348</v>
      </c>
      <c r="AQ1" s="6" t="s">
        <v>348</v>
      </c>
      <c r="AR1" s="6" t="s">
        <v>348</v>
      </c>
      <c r="AS1" s="6" t="s">
        <v>348</v>
      </c>
      <c r="AT1" s="6" t="s">
        <v>348</v>
      </c>
      <c r="AU1" s="6" t="s">
        <v>348</v>
      </c>
      <c r="AV1" s="7" t="s">
        <v>348</v>
      </c>
    </row>
    <row r="2" spans="1:48" x14ac:dyDescent="0.3">
      <c r="A2" s="8" t="s">
        <v>2490</v>
      </c>
      <c r="B2" s="9">
        <v>42.481318324698798</v>
      </c>
      <c r="C2" s="9">
        <v>2.1539246732714301</v>
      </c>
      <c r="D2" s="9">
        <v>6.2801203536854002</v>
      </c>
      <c r="E2" s="9" t="s">
        <v>2492</v>
      </c>
      <c r="F2" s="9">
        <v>39.920775749343598</v>
      </c>
      <c r="G2" s="9">
        <v>1.6588053046765801</v>
      </c>
      <c r="H2" s="9">
        <v>7.8972676380353803</v>
      </c>
      <c r="I2" s="9" t="s">
        <v>2493</v>
      </c>
      <c r="J2" s="9">
        <v>41.788584047046498</v>
      </c>
      <c r="K2" s="9">
        <v>1.7039353526082699</v>
      </c>
      <c r="L2" s="9">
        <v>6.9856622114286298</v>
      </c>
      <c r="M2" s="9" t="s">
        <v>2495</v>
      </c>
      <c r="N2" s="9">
        <v>41.144979986710098</v>
      </c>
      <c r="O2" s="9">
        <v>1.36169507089189</v>
      </c>
      <c r="P2" s="9">
        <v>7.6000994855356003</v>
      </c>
      <c r="Q2" s="9" t="s">
        <v>2496</v>
      </c>
      <c r="R2" s="9">
        <v>39.696742220330201</v>
      </c>
      <c r="S2" s="9">
        <v>1.7170684262915099</v>
      </c>
      <c r="T2" s="9">
        <v>7.9245835740258697</v>
      </c>
      <c r="U2" s="9" t="s">
        <v>2497</v>
      </c>
      <c r="V2" s="9">
        <v>40.142477660359198</v>
      </c>
      <c r="W2" s="9">
        <v>1.7067456114881701</v>
      </c>
      <c r="X2" s="9">
        <v>7.8817020817253702</v>
      </c>
      <c r="Y2" s="9" t="s">
        <v>2498</v>
      </c>
      <c r="Z2" s="9">
        <v>45.214206188034503</v>
      </c>
      <c r="AA2" s="9">
        <v>2.49195694833631</v>
      </c>
      <c r="AB2" s="9">
        <v>5.7361805857413399</v>
      </c>
      <c r="AC2" s="9" t="s">
        <v>2499</v>
      </c>
      <c r="AD2" s="9">
        <v>40.143547677436999</v>
      </c>
      <c r="AE2" s="9">
        <v>1.6656059926315101</v>
      </c>
      <c r="AF2" s="9">
        <v>7.3665344031356303</v>
      </c>
      <c r="AG2" s="9" t="s">
        <v>2500</v>
      </c>
      <c r="AH2" s="9">
        <v>38.046883432166702</v>
      </c>
      <c r="AI2" s="9">
        <v>1.5050221308521099</v>
      </c>
      <c r="AJ2" s="9">
        <v>8.0071494005144697</v>
      </c>
      <c r="AK2" s="9" t="s">
        <v>348</v>
      </c>
      <c r="AL2" s="9" t="s">
        <v>348</v>
      </c>
      <c r="AM2" s="9" t="s">
        <v>348</v>
      </c>
      <c r="AN2" s="9" t="s">
        <v>348</v>
      </c>
      <c r="AO2" s="9" t="s">
        <v>348</v>
      </c>
      <c r="AP2" s="9" t="s">
        <v>348</v>
      </c>
      <c r="AQ2" s="9" t="s">
        <v>348</v>
      </c>
      <c r="AR2" s="9" t="s">
        <v>348</v>
      </c>
      <c r="AS2" s="9" t="s">
        <v>348</v>
      </c>
      <c r="AT2" s="9" t="s">
        <v>348</v>
      </c>
      <c r="AU2" s="9" t="s">
        <v>348</v>
      </c>
      <c r="AV2" s="10" t="s">
        <v>348</v>
      </c>
    </row>
    <row r="3" spans="1:48" x14ac:dyDescent="0.3">
      <c r="A3" s="5" t="s">
        <v>2501</v>
      </c>
      <c r="B3" s="6">
        <v>39.920775749343598</v>
      </c>
      <c r="C3" s="6">
        <v>1.6588053046765801</v>
      </c>
      <c r="D3" s="6">
        <v>7.8972676380353803</v>
      </c>
      <c r="E3" s="6" t="s">
        <v>2495</v>
      </c>
      <c r="F3" s="6">
        <v>41.144979986710098</v>
      </c>
      <c r="G3" s="6">
        <v>1.36169507089189</v>
      </c>
      <c r="H3" s="6">
        <v>7.6000994855356003</v>
      </c>
      <c r="I3" s="6" t="s">
        <v>2496</v>
      </c>
      <c r="J3" s="6">
        <v>39.696742220330201</v>
      </c>
      <c r="K3" s="6">
        <v>1.7170684262915099</v>
      </c>
      <c r="L3" s="6">
        <v>7.9245835740258697</v>
      </c>
      <c r="M3" s="6" t="s">
        <v>2497</v>
      </c>
      <c r="N3" s="6">
        <v>40.142477660359198</v>
      </c>
      <c r="O3" s="6">
        <v>1.7067456114881701</v>
      </c>
      <c r="P3" s="6">
        <v>7.8817020817253702</v>
      </c>
      <c r="Q3" s="6" t="s">
        <v>2498</v>
      </c>
      <c r="R3" s="6">
        <v>45.214206188034503</v>
      </c>
      <c r="S3" s="6">
        <v>2.49195694833631</v>
      </c>
      <c r="T3" s="6">
        <v>5.7361805857413399</v>
      </c>
      <c r="U3" s="6" t="s">
        <v>2499</v>
      </c>
      <c r="V3" s="6">
        <v>40.143547677436999</v>
      </c>
      <c r="W3" s="6">
        <v>1.6656059926315101</v>
      </c>
      <c r="X3" s="6">
        <v>7.3665344031356303</v>
      </c>
      <c r="Y3" s="6" t="s">
        <v>2500</v>
      </c>
      <c r="Z3" s="6">
        <v>38.046883432166702</v>
      </c>
      <c r="AA3" s="6">
        <v>1.5050221308521099</v>
      </c>
      <c r="AB3" s="6">
        <v>8.0071494005144697</v>
      </c>
      <c r="AC3" s="6" t="s">
        <v>2502</v>
      </c>
      <c r="AD3" s="6">
        <v>40.218923606555798</v>
      </c>
      <c r="AE3" s="6">
        <v>1.6099147564226499</v>
      </c>
      <c r="AF3" s="6">
        <v>6.6472621968766701</v>
      </c>
      <c r="AG3" s="6" t="s">
        <v>2503</v>
      </c>
      <c r="AH3" s="6">
        <v>45.214206188034503</v>
      </c>
      <c r="AI3" s="6">
        <v>2.49195694833631</v>
      </c>
      <c r="AJ3" s="6">
        <v>5.7361805857413399</v>
      </c>
      <c r="AK3" s="6" t="s">
        <v>2504</v>
      </c>
      <c r="AL3" s="6">
        <v>40.143547677436999</v>
      </c>
      <c r="AM3" s="6">
        <v>1.6656059926315101</v>
      </c>
      <c r="AN3" s="6">
        <v>7.3665344031356303</v>
      </c>
      <c r="AO3" s="6" t="s">
        <v>2504</v>
      </c>
      <c r="AP3" s="6">
        <v>40.143547677436999</v>
      </c>
      <c r="AQ3" s="6">
        <v>1.6656059926315101</v>
      </c>
      <c r="AR3" s="6">
        <v>7.3665344031356303</v>
      </c>
      <c r="AS3" s="6" t="s">
        <v>2502</v>
      </c>
      <c r="AT3" s="6">
        <v>40.700766022902698</v>
      </c>
      <c r="AU3" s="6">
        <v>1.53676843292942</v>
      </c>
      <c r="AV3" s="7">
        <v>5.83772487980296</v>
      </c>
    </row>
    <row r="4" spans="1:48" x14ac:dyDescent="0.3">
      <c r="A4" s="8" t="s">
        <v>2505</v>
      </c>
      <c r="B4" s="9">
        <v>41.144979986710098</v>
      </c>
      <c r="C4" s="9">
        <v>1.36169507089189</v>
      </c>
      <c r="D4" s="9">
        <v>7.6000994855356003</v>
      </c>
      <c r="E4" s="9" t="s">
        <v>2498</v>
      </c>
      <c r="F4" s="9">
        <v>45.214206188034503</v>
      </c>
      <c r="G4" s="9">
        <v>2.49195694833631</v>
      </c>
      <c r="H4" s="9">
        <v>5.7361805857413399</v>
      </c>
      <c r="I4" s="9" t="s">
        <v>2500</v>
      </c>
      <c r="J4" s="9">
        <v>38.046883432166702</v>
      </c>
      <c r="K4" s="9">
        <v>1.5050221308521099</v>
      </c>
      <c r="L4" s="9">
        <v>8.0071494005144697</v>
      </c>
      <c r="M4" s="9" t="s">
        <v>2503</v>
      </c>
      <c r="N4" s="9">
        <v>45.214206188034503</v>
      </c>
      <c r="O4" s="9">
        <v>2.49195694833631</v>
      </c>
      <c r="P4" s="9">
        <v>5.7361805857413399</v>
      </c>
      <c r="Q4" s="9" t="s">
        <v>2502</v>
      </c>
      <c r="R4" s="9">
        <v>40.700766022902698</v>
      </c>
      <c r="S4" s="9">
        <v>1.53676843292942</v>
      </c>
      <c r="T4" s="9">
        <v>5.83772487980296</v>
      </c>
      <c r="U4" s="9" t="s">
        <v>2506</v>
      </c>
      <c r="V4" s="9">
        <v>39.0663632613145</v>
      </c>
      <c r="W4" s="9">
        <v>1.4070373463272501</v>
      </c>
      <c r="X4" s="9">
        <v>6.3792494224895702</v>
      </c>
      <c r="Y4" s="9" t="s">
        <v>2507</v>
      </c>
      <c r="Z4" s="9">
        <v>41.164791430055999</v>
      </c>
      <c r="AA4" s="9">
        <v>1.3557649272141099</v>
      </c>
      <c r="AB4" s="9">
        <v>7.6094751677627004</v>
      </c>
      <c r="AC4" s="9" t="s">
        <v>2508</v>
      </c>
      <c r="AD4" s="9">
        <v>41.164791430055999</v>
      </c>
      <c r="AE4" s="9">
        <v>1.3557649272141099</v>
      </c>
      <c r="AF4" s="9">
        <v>7.6094751677627004</v>
      </c>
      <c r="AG4" s="9" t="s">
        <v>2509</v>
      </c>
      <c r="AH4" s="9">
        <v>38.046883432166702</v>
      </c>
      <c r="AI4" s="9">
        <v>1.5050221308521099</v>
      </c>
      <c r="AJ4" s="9">
        <v>8.0071494005144697</v>
      </c>
      <c r="AK4" s="9" t="s">
        <v>2510</v>
      </c>
      <c r="AL4" s="9">
        <v>38.046883432166702</v>
      </c>
      <c r="AM4" s="9">
        <v>1.5050221308521099</v>
      </c>
      <c r="AN4" s="9">
        <v>8.0071494005144697</v>
      </c>
      <c r="AO4" s="9" t="s">
        <v>348</v>
      </c>
      <c r="AP4" s="9" t="s">
        <v>348</v>
      </c>
      <c r="AQ4" s="9" t="s">
        <v>348</v>
      </c>
      <c r="AR4" s="9" t="s">
        <v>348</v>
      </c>
      <c r="AS4" s="9" t="s">
        <v>348</v>
      </c>
      <c r="AT4" s="9" t="s">
        <v>348</v>
      </c>
      <c r="AU4" s="9" t="s">
        <v>348</v>
      </c>
      <c r="AV4" s="10" t="s">
        <v>348</v>
      </c>
    </row>
    <row r="5" spans="1:48" x14ac:dyDescent="0.3">
      <c r="A5" s="5" t="s">
        <v>2505</v>
      </c>
      <c r="B5" s="6">
        <v>41.144979986710098</v>
      </c>
      <c r="C5" s="6">
        <v>1.36169507089189</v>
      </c>
      <c r="D5" s="6">
        <v>7.6000994855356003</v>
      </c>
      <c r="E5" s="6" t="s">
        <v>2498</v>
      </c>
      <c r="F5" s="6">
        <v>45.214206188034503</v>
      </c>
      <c r="G5" s="6">
        <v>2.49195694833631</v>
      </c>
      <c r="H5" s="6">
        <v>5.7361805857413399</v>
      </c>
      <c r="I5" s="6" t="s">
        <v>2500</v>
      </c>
      <c r="J5" s="6">
        <v>38.046883432166702</v>
      </c>
      <c r="K5" s="6">
        <v>1.5050221308521099</v>
      </c>
      <c r="L5" s="6">
        <v>8.0071494005144697</v>
      </c>
      <c r="M5" s="6" t="s">
        <v>2502</v>
      </c>
      <c r="N5" s="6">
        <v>40.700766022902698</v>
      </c>
      <c r="O5" s="6">
        <v>1.53676843292942</v>
      </c>
      <c r="P5" s="6">
        <v>5.83772487980296</v>
      </c>
      <c r="Q5" s="6" t="s">
        <v>2506</v>
      </c>
      <c r="R5" s="6">
        <v>39.0663632613145</v>
      </c>
      <c r="S5" s="6">
        <v>1.4070373463272501</v>
      </c>
      <c r="T5" s="6">
        <v>6.3792494224895702</v>
      </c>
      <c r="U5" s="6" t="s">
        <v>2507</v>
      </c>
      <c r="V5" s="6">
        <v>41.164791430055999</v>
      </c>
      <c r="W5" s="6">
        <v>1.3557649272141099</v>
      </c>
      <c r="X5" s="6">
        <v>7.6094751677627004</v>
      </c>
      <c r="Y5" s="6" t="s">
        <v>2508</v>
      </c>
      <c r="Z5" s="6">
        <v>41.164791430055999</v>
      </c>
      <c r="AA5" s="6">
        <v>1.3557649272141099</v>
      </c>
      <c r="AB5" s="6">
        <v>7.6094751677627004</v>
      </c>
      <c r="AC5" s="6" t="s">
        <v>2511</v>
      </c>
      <c r="AD5" s="6">
        <v>45.214206188034503</v>
      </c>
      <c r="AE5" s="6">
        <v>2.49195694833631</v>
      </c>
      <c r="AF5" s="6">
        <v>5.7361805857413399</v>
      </c>
      <c r="AG5" s="6" t="s">
        <v>2512</v>
      </c>
      <c r="AH5" s="6">
        <v>37.7682674269318</v>
      </c>
      <c r="AI5" s="6">
        <v>1.6499039767436201</v>
      </c>
      <c r="AJ5" s="6">
        <v>7.9343012739960299</v>
      </c>
      <c r="AK5" s="6" t="s">
        <v>2513</v>
      </c>
      <c r="AL5" s="6">
        <v>38.059530343608898</v>
      </c>
      <c r="AM5" s="6">
        <v>1.4865032337171999</v>
      </c>
      <c r="AN5" s="6">
        <v>6.8504897398459299</v>
      </c>
      <c r="AO5" s="6" t="s">
        <v>2514</v>
      </c>
      <c r="AP5" s="6">
        <v>37.871789454936597</v>
      </c>
      <c r="AQ5" s="6">
        <v>1.62288229306858</v>
      </c>
      <c r="AR5" s="6">
        <v>6.0397162039944501</v>
      </c>
      <c r="AS5" s="6" t="s">
        <v>2515</v>
      </c>
      <c r="AT5" s="6">
        <v>38.046883432166702</v>
      </c>
      <c r="AU5" s="6">
        <v>1.5050221308521099</v>
      </c>
      <c r="AV5" s="7">
        <v>8.0071494005144697</v>
      </c>
    </row>
    <row r="6" spans="1:48" x14ac:dyDescent="0.3">
      <c r="A6" s="8" t="s">
        <v>2516</v>
      </c>
      <c r="B6" s="9">
        <v>45.214206188034503</v>
      </c>
      <c r="C6" s="9">
        <v>2.49195694833631</v>
      </c>
      <c r="D6" s="9">
        <v>5.7361805857413399</v>
      </c>
      <c r="E6" s="9" t="s">
        <v>2502</v>
      </c>
      <c r="F6" s="9">
        <v>40.700766022902698</v>
      </c>
      <c r="G6" s="9">
        <v>1.53676843292942</v>
      </c>
      <c r="H6" s="9">
        <v>5.83772487980296</v>
      </c>
      <c r="I6" s="9" t="s">
        <v>2506</v>
      </c>
      <c r="J6" s="9">
        <v>39.0663632613145</v>
      </c>
      <c r="K6" s="9">
        <v>1.4070373463272501</v>
      </c>
      <c r="L6" s="9">
        <v>6.3792494224895702</v>
      </c>
      <c r="M6" s="9" t="s">
        <v>2507</v>
      </c>
      <c r="N6" s="9">
        <v>41.164791430055999</v>
      </c>
      <c r="O6" s="9">
        <v>1.3557649272141099</v>
      </c>
      <c r="P6" s="9">
        <v>7.6094751677627004</v>
      </c>
      <c r="Q6" s="9" t="s">
        <v>2508</v>
      </c>
      <c r="R6" s="9">
        <v>41.164791430055999</v>
      </c>
      <c r="S6" s="9">
        <v>1.3557649272141099</v>
      </c>
      <c r="T6" s="9">
        <v>7.6094751677627004</v>
      </c>
      <c r="U6" s="9" t="s">
        <v>2511</v>
      </c>
      <c r="V6" s="9">
        <v>45.214206188034503</v>
      </c>
      <c r="W6" s="9">
        <v>2.49195694833631</v>
      </c>
      <c r="X6" s="9">
        <v>5.7361805857413399</v>
      </c>
      <c r="Y6" s="9" t="s">
        <v>2512</v>
      </c>
      <c r="Z6" s="9">
        <v>37.7682674269318</v>
      </c>
      <c r="AA6" s="9">
        <v>1.6499039767436201</v>
      </c>
      <c r="AB6" s="9">
        <v>7.9343012739960299</v>
      </c>
      <c r="AC6" s="9" t="s">
        <v>2513</v>
      </c>
      <c r="AD6" s="9">
        <v>38.059530343608898</v>
      </c>
      <c r="AE6" s="9">
        <v>1.4865032337171999</v>
      </c>
      <c r="AF6" s="9">
        <v>6.8504897398459299</v>
      </c>
      <c r="AG6" s="9" t="s">
        <v>2514</v>
      </c>
      <c r="AH6" s="9">
        <v>37.871789454936597</v>
      </c>
      <c r="AI6" s="9">
        <v>1.62288229306858</v>
      </c>
      <c r="AJ6" s="9">
        <v>6.0397162039944501</v>
      </c>
      <c r="AK6" s="9" t="s">
        <v>2515</v>
      </c>
      <c r="AL6" s="9">
        <v>38.046883432166702</v>
      </c>
      <c r="AM6" s="9">
        <v>1.5050221308521099</v>
      </c>
      <c r="AN6" s="9">
        <v>8.0071494005144697</v>
      </c>
      <c r="AO6" s="9" t="s">
        <v>2517</v>
      </c>
      <c r="AP6" s="9">
        <v>38.114906206784298</v>
      </c>
      <c r="AQ6" s="9">
        <v>1.4352277834745599</v>
      </c>
      <c r="AR6" s="9">
        <v>7.2899645728026901</v>
      </c>
      <c r="AS6" s="9" t="s">
        <v>2518</v>
      </c>
      <c r="AT6" s="9">
        <v>40.612116781971999</v>
      </c>
      <c r="AU6" s="9">
        <v>1.6998247685060099</v>
      </c>
      <c r="AV6" s="10">
        <v>5.8323248098379699</v>
      </c>
    </row>
    <row r="7" spans="1:48" x14ac:dyDescent="0.3">
      <c r="A7" s="5" t="s">
        <v>2516</v>
      </c>
      <c r="B7" s="6">
        <v>45.214206188034503</v>
      </c>
      <c r="C7" s="6">
        <v>2.49195694833631</v>
      </c>
      <c r="D7" s="6">
        <v>5.7361805857413399</v>
      </c>
      <c r="E7" s="6" t="s">
        <v>2506</v>
      </c>
      <c r="F7" s="6">
        <v>39.0663632613145</v>
      </c>
      <c r="G7" s="6">
        <v>1.4070373463272501</v>
      </c>
      <c r="H7" s="6">
        <v>6.3792494224895702</v>
      </c>
      <c r="I7" s="6" t="s">
        <v>2507</v>
      </c>
      <c r="J7" s="6">
        <v>41.164791430055999</v>
      </c>
      <c r="K7" s="6">
        <v>1.3557649272141099</v>
      </c>
      <c r="L7" s="6">
        <v>7.6094751677627004</v>
      </c>
      <c r="M7" s="6" t="s">
        <v>2508</v>
      </c>
      <c r="N7" s="6">
        <v>41.164791430055999</v>
      </c>
      <c r="O7" s="6">
        <v>1.3557649272141099</v>
      </c>
      <c r="P7" s="6">
        <v>7.6094751677627004</v>
      </c>
      <c r="Q7" s="6" t="s">
        <v>2511</v>
      </c>
      <c r="R7" s="6">
        <v>45.214206188034503</v>
      </c>
      <c r="S7" s="6">
        <v>2.49195694833631</v>
      </c>
      <c r="T7" s="6">
        <v>5.7361805857413399</v>
      </c>
      <c r="U7" s="6" t="s">
        <v>2514</v>
      </c>
      <c r="V7" s="6">
        <v>37.871789454936597</v>
      </c>
      <c r="W7" s="6">
        <v>1.62288229306858</v>
      </c>
      <c r="X7" s="6">
        <v>6.0397162039944501</v>
      </c>
      <c r="Y7" s="6" t="s">
        <v>2517</v>
      </c>
      <c r="Z7" s="6">
        <v>38.114906206784298</v>
      </c>
      <c r="AA7" s="6">
        <v>1.4352277834745599</v>
      </c>
      <c r="AB7" s="6">
        <v>7.2899645728026901</v>
      </c>
      <c r="AC7" s="6" t="s">
        <v>2518</v>
      </c>
      <c r="AD7" s="6">
        <v>40.612116781971999</v>
      </c>
      <c r="AE7" s="6">
        <v>1.6998247685060099</v>
      </c>
      <c r="AF7" s="6">
        <v>5.8323248098379699</v>
      </c>
      <c r="AG7" s="6" t="s">
        <v>2519</v>
      </c>
      <c r="AH7" s="6">
        <v>37.438548043590302</v>
      </c>
      <c r="AI7" s="6">
        <v>1.63300402536645</v>
      </c>
      <c r="AJ7" s="6">
        <v>6.8312791772744896</v>
      </c>
      <c r="AK7" s="6" t="s">
        <v>2520</v>
      </c>
      <c r="AL7" s="6">
        <v>50.657089426343099</v>
      </c>
      <c r="AM7" s="6">
        <v>2.94912281254829</v>
      </c>
      <c r="AN7" s="6">
        <v>5.6245435904764802</v>
      </c>
      <c r="AO7" s="6" t="s">
        <v>2521</v>
      </c>
      <c r="AP7" s="6">
        <v>50.865872233050801</v>
      </c>
      <c r="AQ7" s="6">
        <v>2.9321726041582798</v>
      </c>
      <c r="AR7" s="6">
        <v>5.6186610914646602</v>
      </c>
      <c r="AS7" s="6" t="s">
        <v>2519</v>
      </c>
      <c r="AT7" s="6">
        <v>37.391768863680802</v>
      </c>
      <c r="AU7" s="6">
        <v>1.48640089907047</v>
      </c>
      <c r="AV7" s="7">
        <v>6.9678574645068299</v>
      </c>
    </row>
    <row r="8" spans="1:48" x14ac:dyDescent="0.3">
      <c r="A8" s="8" t="s">
        <v>2516</v>
      </c>
      <c r="B8" s="9">
        <v>45.214206188034503</v>
      </c>
      <c r="C8" s="9">
        <v>2.49195694833631</v>
      </c>
      <c r="D8" s="9">
        <v>5.7361805857413399</v>
      </c>
      <c r="E8" s="9" t="s">
        <v>2506</v>
      </c>
      <c r="F8" s="9">
        <v>39.0663632613145</v>
      </c>
      <c r="G8" s="9">
        <v>1.4070373463272501</v>
      </c>
      <c r="H8" s="9">
        <v>6.3792494224895702</v>
      </c>
      <c r="I8" s="9" t="s">
        <v>2507</v>
      </c>
      <c r="J8" s="9">
        <v>41.164791430055999</v>
      </c>
      <c r="K8" s="9">
        <v>1.3557649272141099</v>
      </c>
      <c r="L8" s="9">
        <v>7.6094751677627004</v>
      </c>
      <c r="M8" s="9" t="s">
        <v>2508</v>
      </c>
      <c r="N8" s="9">
        <v>41.164791430055999</v>
      </c>
      <c r="O8" s="9">
        <v>1.3557649272141099</v>
      </c>
      <c r="P8" s="9">
        <v>7.6094751677627004</v>
      </c>
      <c r="Q8" s="9" t="s">
        <v>2517</v>
      </c>
      <c r="R8" s="9">
        <v>38.114906206784298</v>
      </c>
      <c r="S8" s="9">
        <v>1.4352277834745599</v>
      </c>
      <c r="T8" s="9">
        <v>7.2899645728026901</v>
      </c>
      <c r="U8" s="9" t="s">
        <v>2518</v>
      </c>
      <c r="V8" s="9">
        <v>40.612116781971999</v>
      </c>
      <c r="W8" s="9">
        <v>1.6998247685060099</v>
      </c>
      <c r="X8" s="9">
        <v>5.8323248098379699</v>
      </c>
      <c r="Y8" s="9" t="s">
        <v>2520</v>
      </c>
      <c r="Z8" s="9">
        <v>50.657089426343099</v>
      </c>
      <c r="AA8" s="9">
        <v>2.94912281254829</v>
      </c>
      <c r="AB8" s="9">
        <v>5.6245435904764802</v>
      </c>
      <c r="AC8" s="9" t="s">
        <v>2521</v>
      </c>
      <c r="AD8" s="9">
        <v>50.865872233050801</v>
      </c>
      <c r="AE8" s="9">
        <v>2.9321726041582798</v>
      </c>
      <c r="AF8" s="9">
        <v>5.6186610914646602</v>
      </c>
      <c r="AG8" s="9" t="s">
        <v>2519</v>
      </c>
      <c r="AH8" s="9">
        <v>37.391768863680802</v>
      </c>
      <c r="AI8" s="9">
        <v>1.48640089907047</v>
      </c>
      <c r="AJ8" s="9">
        <v>6.9678574645068299</v>
      </c>
      <c r="AK8" s="9" t="s">
        <v>2522</v>
      </c>
      <c r="AL8" s="9">
        <v>49.936381488534103</v>
      </c>
      <c r="AM8" s="9">
        <v>2.8665781190302</v>
      </c>
      <c r="AN8" s="9">
        <v>5.6794593867750196</v>
      </c>
      <c r="AO8" s="9" t="s">
        <v>2522</v>
      </c>
      <c r="AP8" s="9">
        <v>48.716831804949898</v>
      </c>
      <c r="AQ8" s="9">
        <v>3.4871048716833299</v>
      </c>
      <c r="AR8" s="9">
        <v>5.4206336976394702</v>
      </c>
      <c r="AS8" s="9" t="s">
        <v>2523</v>
      </c>
      <c r="AT8" s="9">
        <v>45.2234417021753</v>
      </c>
      <c r="AU8" s="9">
        <v>2.4815980096494799</v>
      </c>
      <c r="AV8" s="10">
        <v>5.74318914637972</v>
      </c>
    </row>
    <row r="9" spans="1:48" x14ac:dyDescent="0.3">
      <c r="A9" s="5" t="s">
        <v>2516</v>
      </c>
      <c r="B9" s="6">
        <v>45.214206188034503</v>
      </c>
      <c r="C9" s="6">
        <v>2.49195694833631</v>
      </c>
      <c r="D9" s="6">
        <v>5.7361805857413399</v>
      </c>
      <c r="E9" s="6" t="s">
        <v>2506</v>
      </c>
      <c r="F9" s="6">
        <v>39.0663632613145</v>
      </c>
      <c r="G9" s="6">
        <v>1.4070373463272501</v>
      </c>
      <c r="H9" s="6">
        <v>6.3792494224895702</v>
      </c>
      <c r="I9" s="6" t="s">
        <v>2517</v>
      </c>
      <c r="J9" s="6">
        <v>38.114906206784298</v>
      </c>
      <c r="K9" s="6">
        <v>1.4352277834745599</v>
      </c>
      <c r="L9" s="6">
        <v>7.2899645728026901</v>
      </c>
      <c r="M9" s="6" t="s">
        <v>2518</v>
      </c>
      <c r="N9" s="6">
        <v>40.612116781971999</v>
      </c>
      <c r="O9" s="6">
        <v>1.6998247685060099</v>
      </c>
      <c r="P9" s="6">
        <v>5.8323248098379699</v>
      </c>
      <c r="Q9" s="6" t="s">
        <v>2520</v>
      </c>
      <c r="R9" s="6">
        <v>50.657089426343099</v>
      </c>
      <c r="S9" s="6">
        <v>2.94912281254829</v>
      </c>
      <c r="T9" s="6">
        <v>5.6245435904764802</v>
      </c>
      <c r="U9" s="6" t="s">
        <v>2521</v>
      </c>
      <c r="V9" s="6">
        <v>50.865872233050801</v>
      </c>
      <c r="W9" s="6">
        <v>2.9321726041582798</v>
      </c>
      <c r="X9" s="6">
        <v>5.6186610914646602</v>
      </c>
      <c r="Y9" s="6" t="s">
        <v>2519</v>
      </c>
      <c r="Z9" s="6">
        <v>37.391768863680802</v>
      </c>
      <c r="AA9" s="6">
        <v>1.48640089907047</v>
      </c>
      <c r="AB9" s="6">
        <v>6.9678574645068299</v>
      </c>
      <c r="AC9" s="6" t="s">
        <v>2522</v>
      </c>
      <c r="AD9" s="6">
        <v>49.936381488534103</v>
      </c>
      <c r="AE9" s="6">
        <v>2.8665781190302</v>
      </c>
      <c r="AF9" s="6">
        <v>5.6794593867750196</v>
      </c>
      <c r="AG9" s="6" t="s">
        <v>2522</v>
      </c>
      <c r="AH9" s="6">
        <v>48.716831804949898</v>
      </c>
      <c r="AI9" s="6">
        <v>3.4871048716833299</v>
      </c>
      <c r="AJ9" s="6">
        <v>5.4206336976394702</v>
      </c>
      <c r="AK9" s="6" t="s">
        <v>2524</v>
      </c>
      <c r="AL9" s="6">
        <v>45.2234417021753</v>
      </c>
      <c r="AM9" s="6">
        <v>2.4815980096494799</v>
      </c>
      <c r="AN9" s="6">
        <v>5.74318914637972</v>
      </c>
      <c r="AO9" s="6" t="s">
        <v>2525</v>
      </c>
      <c r="AP9" s="6">
        <v>48.716831804949898</v>
      </c>
      <c r="AQ9" s="6">
        <v>3.4871048716833299</v>
      </c>
      <c r="AR9" s="6">
        <v>5.4206336976394702</v>
      </c>
      <c r="AS9" s="6" t="s">
        <v>2525</v>
      </c>
      <c r="AT9" s="6">
        <v>39.459628106846601</v>
      </c>
      <c r="AU9" s="6">
        <v>1.3296437586673799</v>
      </c>
      <c r="AV9" s="7">
        <v>6.6033200124413503</v>
      </c>
    </row>
    <row r="10" spans="1:48" x14ac:dyDescent="0.3">
      <c r="A10" s="8" t="s">
        <v>2526</v>
      </c>
      <c r="B10" s="9">
        <v>39.0663632613145</v>
      </c>
      <c r="C10" s="9">
        <v>1.4070373463272501</v>
      </c>
      <c r="D10" s="9">
        <v>6.3792494224895702</v>
      </c>
      <c r="E10" s="9" t="s">
        <v>2517</v>
      </c>
      <c r="F10" s="9">
        <v>38.114906206784298</v>
      </c>
      <c r="G10" s="9">
        <v>1.4352277834745599</v>
      </c>
      <c r="H10" s="9">
        <v>7.2899645728026901</v>
      </c>
      <c r="I10" s="9" t="s">
        <v>2518</v>
      </c>
      <c r="J10" s="9">
        <v>40.612116781971999</v>
      </c>
      <c r="K10" s="9">
        <v>1.6998247685060099</v>
      </c>
      <c r="L10" s="9">
        <v>5.8323248098379699</v>
      </c>
      <c r="M10" s="9" t="s">
        <v>2519</v>
      </c>
      <c r="N10" s="9">
        <v>37.391768863680802</v>
      </c>
      <c r="O10" s="9">
        <v>1.48640089907047</v>
      </c>
      <c r="P10" s="9">
        <v>6.9678574645068299</v>
      </c>
      <c r="Q10" s="9" t="s">
        <v>2522</v>
      </c>
      <c r="R10" s="9">
        <v>48.716831804949898</v>
      </c>
      <c r="S10" s="9">
        <v>3.4871048716833299</v>
      </c>
      <c r="T10" s="9">
        <v>5.4206336976394702</v>
      </c>
      <c r="U10" s="9" t="s">
        <v>2525</v>
      </c>
      <c r="V10" s="9">
        <v>48.716831804949898</v>
      </c>
      <c r="W10" s="9">
        <v>3.4871048716833299</v>
      </c>
      <c r="X10" s="9">
        <v>5.4206336976394702</v>
      </c>
      <c r="Y10" s="9" t="s">
        <v>2525</v>
      </c>
      <c r="Z10" s="9">
        <v>39.459628106846601</v>
      </c>
      <c r="AA10" s="9">
        <v>1.3296437586673799</v>
      </c>
      <c r="AB10" s="9">
        <v>6.6033200124413503</v>
      </c>
      <c r="AC10" s="9" t="s">
        <v>2527</v>
      </c>
      <c r="AD10" s="9">
        <v>49.539505711475996</v>
      </c>
      <c r="AE10" s="9">
        <v>3.4592217807757901</v>
      </c>
      <c r="AF10" s="9">
        <v>5.1198904708763404</v>
      </c>
      <c r="AG10" s="9" t="s">
        <v>2527</v>
      </c>
      <c r="AH10" s="9">
        <v>39.849436848255898</v>
      </c>
      <c r="AI10" s="9">
        <v>1.8408318056641499</v>
      </c>
      <c r="AJ10" s="9">
        <v>5.5860541086591597</v>
      </c>
      <c r="AK10" s="9" t="s">
        <v>2528</v>
      </c>
      <c r="AL10" s="9">
        <v>48.716831804949898</v>
      </c>
      <c r="AM10" s="9">
        <v>3.4871048716833299</v>
      </c>
      <c r="AN10" s="9">
        <v>5.4206336976394702</v>
      </c>
      <c r="AO10" s="9" t="s">
        <v>2528</v>
      </c>
      <c r="AP10" s="9">
        <v>48.716831804949898</v>
      </c>
      <c r="AQ10" s="9">
        <v>3.4871048716833299</v>
      </c>
      <c r="AR10" s="9">
        <v>5.4206336976394702</v>
      </c>
      <c r="AS10" s="9" t="s">
        <v>2528</v>
      </c>
      <c r="AT10" s="9">
        <v>38.931463190386999</v>
      </c>
      <c r="AU10" s="9">
        <v>1.70275467133796</v>
      </c>
      <c r="AV10" s="10">
        <v>6.6125795876229798</v>
      </c>
    </row>
    <row r="11" spans="1:48" x14ac:dyDescent="0.3">
      <c r="A11" s="5" t="s">
        <v>2529</v>
      </c>
      <c r="B11" s="6">
        <v>38.114906206784298</v>
      </c>
      <c r="C11" s="6">
        <v>1.4352277834745599</v>
      </c>
      <c r="D11" s="6">
        <v>7.2899645728026901</v>
      </c>
      <c r="E11" s="6" t="s">
        <v>2522</v>
      </c>
      <c r="F11" s="6">
        <v>48.716831804949898</v>
      </c>
      <c r="G11" s="6">
        <v>3.4871048716833299</v>
      </c>
      <c r="H11" s="6">
        <v>5.4206336976394702</v>
      </c>
      <c r="I11" s="6" t="s">
        <v>2525</v>
      </c>
      <c r="J11" s="6">
        <v>39.459628106846601</v>
      </c>
      <c r="K11" s="6">
        <v>1.3296437586673799</v>
      </c>
      <c r="L11" s="6">
        <v>6.6033200124413503</v>
      </c>
      <c r="M11" s="6" t="s">
        <v>2527</v>
      </c>
      <c r="N11" s="6">
        <v>49.539505711475996</v>
      </c>
      <c r="O11" s="6">
        <v>3.4592217807757901</v>
      </c>
      <c r="P11" s="6">
        <v>5.1198904708763404</v>
      </c>
      <c r="Q11" s="6" t="s">
        <v>2527</v>
      </c>
      <c r="R11" s="6">
        <v>39.849436848255898</v>
      </c>
      <c r="S11" s="6">
        <v>1.8408318056641499</v>
      </c>
      <c r="T11" s="6">
        <v>5.5860541086591597</v>
      </c>
      <c r="U11" s="6" t="s">
        <v>2528</v>
      </c>
      <c r="V11" s="6">
        <v>48.716831804949898</v>
      </c>
      <c r="W11" s="6">
        <v>3.4871048716833299</v>
      </c>
      <c r="X11" s="6">
        <v>5.4206336976394702</v>
      </c>
      <c r="Y11" s="6" t="s">
        <v>2528</v>
      </c>
      <c r="Z11" s="6">
        <v>38.931463190386999</v>
      </c>
      <c r="AA11" s="6">
        <v>1.70275467133796</v>
      </c>
      <c r="AB11" s="6">
        <v>6.6125795876229798</v>
      </c>
      <c r="AC11" s="6" t="s">
        <v>2530</v>
      </c>
      <c r="AD11" s="6">
        <v>37.102345434105402</v>
      </c>
      <c r="AE11" s="6">
        <v>1.6361980792752</v>
      </c>
      <c r="AF11" s="6">
        <v>7.0334246112378196</v>
      </c>
      <c r="AG11" s="6" t="s">
        <v>2531</v>
      </c>
      <c r="AH11" s="6">
        <v>49.185680196794898</v>
      </c>
      <c r="AI11" s="6">
        <v>2.8888787015002699</v>
      </c>
      <c r="AJ11" s="6">
        <v>5.2039873691596403</v>
      </c>
      <c r="AK11" s="6" t="s">
        <v>2532</v>
      </c>
      <c r="AL11" s="6">
        <v>40.191218918428298</v>
      </c>
      <c r="AM11" s="6">
        <v>1.6164130621767501</v>
      </c>
      <c r="AN11" s="6">
        <v>5.8180869382717502</v>
      </c>
      <c r="AO11" s="6" t="s">
        <v>2532</v>
      </c>
      <c r="AP11" s="6">
        <v>49.110704897778199</v>
      </c>
      <c r="AQ11" s="6">
        <v>3.4277364728952802</v>
      </c>
      <c r="AR11" s="6">
        <v>5.3735260610544602</v>
      </c>
      <c r="AS11" s="6" t="s">
        <v>2531</v>
      </c>
      <c r="AT11" s="6">
        <v>40.392551549735302</v>
      </c>
      <c r="AU11" s="6">
        <v>1.65767242813908</v>
      </c>
      <c r="AV11" s="7">
        <v>5.7216479545523402</v>
      </c>
    </row>
    <row r="12" spans="1:48" x14ac:dyDescent="0.3">
      <c r="A12" s="8" t="s">
        <v>2529</v>
      </c>
      <c r="B12" s="9">
        <v>38.114906206784298</v>
      </c>
      <c r="C12" s="9">
        <v>1.4352277834745599</v>
      </c>
      <c r="D12" s="9">
        <v>7.2899645728026901</v>
      </c>
      <c r="E12" s="9" t="s">
        <v>2522</v>
      </c>
      <c r="F12" s="9">
        <v>48.716831804949898</v>
      </c>
      <c r="G12" s="9">
        <v>3.4871048716833299</v>
      </c>
      <c r="H12" s="9">
        <v>5.4206336976394702</v>
      </c>
      <c r="I12" s="9" t="s">
        <v>2525</v>
      </c>
      <c r="J12" s="9">
        <v>39.459628106846601</v>
      </c>
      <c r="K12" s="9">
        <v>1.3296437586673799</v>
      </c>
      <c r="L12" s="9">
        <v>6.6033200124413503</v>
      </c>
      <c r="M12" s="9" t="s">
        <v>2527</v>
      </c>
      <c r="N12" s="9">
        <v>49.539505711475996</v>
      </c>
      <c r="O12" s="9">
        <v>3.4592217807757901</v>
      </c>
      <c r="P12" s="9">
        <v>5.1198904708763404</v>
      </c>
      <c r="Q12" s="9" t="s">
        <v>2527</v>
      </c>
      <c r="R12" s="9">
        <v>39.849436848255898</v>
      </c>
      <c r="S12" s="9">
        <v>1.8408318056641499</v>
      </c>
      <c r="T12" s="9">
        <v>5.5860541086591597</v>
      </c>
      <c r="U12" s="9" t="s">
        <v>2530</v>
      </c>
      <c r="V12" s="9">
        <v>37.102345434105402</v>
      </c>
      <c r="W12" s="9">
        <v>1.6361980792752</v>
      </c>
      <c r="X12" s="9">
        <v>7.0334246112378196</v>
      </c>
      <c r="Y12" s="9" t="s">
        <v>2531</v>
      </c>
      <c r="Z12" s="9">
        <v>49.185680196794898</v>
      </c>
      <c r="AA12" s="9">
        <v>2.8888787015002699</v>
      </c>
      <c r="AB12" s="9">
        <v>5.2039873691596403</v>
      </c>
      <c r="AC12" s="9" t="s">
        <v>2531</v>
      </c>
      <c r="AD12" s="9">
        <v>40.392551549735302</v>
      </c>
      <c r="AE12" s="9">
        <v>1.65767242813908</v>
      </c>
      <c r="AF12" s="9">
        <v>5.7216479545523402</v>
      </c>
      <c r="AG12" s="9" t="s">
        <v>2533</v>
      </c>
      <c r="AH12" s="9">
        <v>48.716831804949898</v>
      </c>
      <c r="AI12" s="9">
        <v>3.4871048716833299</v>
      </c>
      <c r="AJ12" s="9">
        <v>5.4206336976394702</v>
      </c>
      <c r="AK12" s="9" t="s">
        <v>2534</v>
      </c>
      <c r="AL12" s="9">
        <v>38.536784620877</v>
      </c>
      <c r="AM12" s="9">
        <v>1.5596641154662101</v>
      </c>
      <c r="AN12" s="9">
        <v>6.5367092459742597</v>
      </c>
      <c r="AO12" s="9" t="s">
        <v>2533</v>
      </c>
      <c r="AP12" s="9">
        <v>39.418415426013603</v>
      </c>
      <c r="AQ12" s="9">
        <v>1.40426808936968</v>
      </c>
      <c r="AR12" s="9">
        <v>6.4593686866056501</v>
      </c>
      <c r="AS12" s="9" t="s">
        <v>2534</v>
      </c>
      <c r="AT12" s="9">
        <v>37.386585785325202</v>
      </c>
      <c r="AU12" s="9">
        <v>1.48498305711781</v>
      </c>
      <c r="AV12" s="10">
        <v>6.9904130288300799</v>
      </c>
    </row>
    <row r="13" spans="1:48" x14ac:dyDescent="0.3">
      <c r="A13" s="5" t="s">
        <v>2529</v>
      </c>
      <c r="B13" s="6">
        <v>38.114906206784298</v>
      </c>
      <c r="C13" s="6">
        <v>1.4352277834745599</v>
      </c>
      <c r="D13" s="6">
        <v>7.2899645728026901</v>
      </c>
      <c r="E13" s="6" t="s">
        <v>2525</v>
      </c>
      <c r="F13" s="6">
        <v>39.459628106846601</v>
      </c>
      <c r="G13" s="6">
        <v>1.3296437586673799</v>
      </c>
      <c r="H13" s="6">
        <v>6.6033200124413503</v>
      </c>
      <c r="I13" s="6" t="s">
        <v>2527</v>
      </c>
      <c r="J13" s="6">
        <v>49.539505711475996</v>
      </c>
      <c r="K13" s="6">
        <v>3.4592217807757901</v>
      </c>
      <c r="L13" s="6">
        <v>5.1198904708763404</v>
      </c>
      <c r="M13" s="6" t="s">
        <v>2527</v>
      </c>
      <c r="N13" s="6">
        <v>39.849436848255898</v>
      </c>
      <c r="O13" s="6">
        <v>1.8408318056641499</v>
      </c>
      <c r="P13" s="6">
        <v>5.5860541086591597</v>
      </c>
      <c r="Q13" s="6" t="s">
        <v>2530</v>
      </c>
      <c r="R13" s="6">
        <v>37.102345434105402</v>
      </c>
      <c r="S13" s="6">
        <v>1.6361980792752</v>
      </c>
      <c r="T13" s="6">
        <v>7.0334246112378196</v>
      </c>
      <c r="U13" s="6" t="s">
        <v>2531</v>
      </c>
      <c r="V13" s="6">
        <v>49.185680196794898</v>
      </c>
      <c r="W13" s="6">
        <v>2.8888787015002699</v>
      </c>
      <c r="X13" s="6">
        <v>5.2039873691596403</v>
      </c>
      <c r="Y13" s="6" t="s">
        <v>2531</v>
      </c>
      <c r="Z13" s="6">
        <v>40.392551549735302</v>
      </c>
      <c r="AA13" s="6">
        <v>1.65767242813908</v>
      </c>
      <c r="AB13" s="6">
        <v>5.7216479545523402</v>
      </c>
      <c r="AC13" s="6" t="s">
        <v>2534</v>
      </c>
      <c r="AD13" s="6">
        <v>38.536784620877</v>
      </c>
      <c r="AE13" s="6">
        <v>1.5596641154662101</v>
      </c>
      <c r="AF13" s="6">
        <v>6.5367092459742597</v>
      </c>
      <c r="AG13" s="6" t="s">
        <v>2534</v>
      </c>
      <c r="AH13" s="6">
        <v>37.386585785325202</v>
      </c>
      <c r="AI13" s="6">
        <v>1.48498305711781</v>
      </c>
      <c r="AJ13" s="6">
        <v>6.9904130288300799</v>
      </c>
      <c r="AK13" s="6" t="s">
        <v>2535</v>
      </c>
      <c r="AL13" s="6">
        <v>39.006297099421701</v>
      </c>
      <c r="AM13" s="6">
        <v>1.5192010956297799</v>
      </c>
      <c r="AN13" s="6">
        <v>6.2753447892433503</v>
      </c>
      <c r="AO13" s="6" t="s">
        <v>2536</v>
      </c>
      <c r="AP13" s="6">
        <v>46.381598529346597</v>
      </c>
      <c r="AQ13" s="6">
        <v>2.7096955058414398</v>
      </c>
      <c r="AR13" s="6">
        <v>5.2337316193022403</v>
      </c>
      <c r="AS13" s="6" t="s">
        <v>2536</v>
      </c>
      <c r="AT13" s="6">
        <v>39.277235100781603</v>
      </c>
      <c r="AU13" s="6">
        <v>1.4576501431598901</v>
      </c>
      <c r="AV13" s="7">
        <v>6.6098525968152799</v>
      </c>
    </row>
    <row r="14" spans="1:48" x14ac:dyDescent="0.3">
      <c r="A14" s="8" t="s">
        <v>2529</v>
      </c>
      <c r="B14" s="9">
        <v>38.114906206784298</v>
      </c>
      <c r="C14" s="9">
        <v>1.4352277834745599</v>
      </c>
      <c r="D14" s="9">
        <v>7.2899645728026901</v>
      </c>
      <c r="E14" s="9" t="s">
        <v>2525</v>
      </c>
      <c r="F14" s="9">
        <v>39.459628106846601</v>
      </c>
      <c r="G14" s="9">
        <v>1.3296437586673799</v>
      </c>
      <c r="H14" s="9">
        <v>6.6033200124413503</v>
      </c>
      <c r="I14" s="9" t="s">
        <v>2527</v>
      </c>
      <c r="J14" s="9">
        <v>49.539505711475996</v>
      </c>
      <c r="K14" s="9">
        <v>3.4592217807757901</v>
      </c>
      <c r="L14" s="9">
        <v>5.1198904708763404</v>
      </c>
      <c r="M14" s="9" t="s">
        <v>2527</v>
      </c>
      <c r="N14" s="9">
        <v>39.849436848255898</v>
      </c>
      <c r="O14" s="9">
        <v>1.8408318056641499</v>
      </c>
      <c r="P14" s="9">
        <v>5.5860541086591597</v>
      </c>
      <c r="Q14" s="9" t="s">
        <v>2531</v>
      </c>
      <c r="R14" s="9">
        <v>49.185680196794898</v>
      </c>
      <c r="S14" s="9">
        <v>2.8888787015002699</v>
      </c>
      <c r="T14" s="9">
        <v>5.2039873691596403</v>
      </c>
      <c r="U14" s="9" t="s">
        <v>2531</v>
      </c>
      <c r="V14" s="9">
        <v>40.392551549735302</v>
      </c>
      <c r="W14" s="9">
        <v>1.65767242813908</v>
      </c>
      <c r="X14" s="9">
        <v>5.7216479545523402</v>
      </c>
      <c r="Y14" s="9" t="s">
        <v>2534</v>
      </c>
      <c r="Z14" s="9">
        <v>38.536784620877</v>
      </c>
      <c r="AA14" s="9">
        <v>1.5596641154662101</v>
      </c>
      <c r="AB14" s="9">
        <v>6.5367092459742597</v>
      </c>
      <c r="AC14" s="9" t="s">
        <v>2534</v>
      </c>
      <c r="AD14" s="9">
        <v>37.386585785325202</v>
      </c>
      <c r="AE14" s="9">
        <v>1.48498305711781</v>
      </c>
      <c r="AF14" s="9">
        <v>6.9904130288300799</v>
      </c>
      <c r="AG14" s="9" t="s">
        <v>2535</v>
      </c>
      <c r="AH14" s="9">
        <v>39.006297099421701</v>
      </c>
      <c r="AI14" s="9">
        <v>1.5192010956297799</v>
      </c>
      <c r="AJ14" s="9">
        <v>6.2753447892433503</v>
      </c>
      <c r="AK14" s="9" t="s">
        <v>2536</v>
      </c>
      <c r="AL14" s="9">
        <v>46.381598529346597</v>
      </c>
      <c r="AM14" s="9">
        <v>2.7096955058414398</v>
      </c>
      <c r="AN14" s="9">
        <v>5.2337316193022403</v>
      </c>
      <c r="AO14" s="9" t="s">
        <v>2537</v>
      </c>
      <c r="AP14" s="9">
        <v>36.265263355638098</v>
      </c>
      <c r="AQ14" s="9">
        <v>1.5935537208516599</v>
      </c>
      <c r="AR14" s="9">
        <v>6.9111713968804898</v>
      </c>
      <c r="AS14" s="9" t="s">
        <v>2537</v>
      </c>
      <c r="AT14" s="9">
        <v>46.381598529346597</v>
      </c>
      <c r="AU14" s="9">
        <v>2.7096955058414398</v>
      </c>
      <c r="AV14" s="10">
        <v>5.2337316193022403</v>
      </c>
    </row>
    <row r="15" spans="1:48" x14ac:dyDescent="0.3">
      <c r="A15" s="5" t="s">
        <v>2529</v>
      </c>
      <c r="B15" s="6">
        <v>38.114906206784298</v>
      </c>
      <c r="C15" s="6">
        <v>1.4352277834745599</v>
      </c>
      <c r="D15" s="6">
        <v>7.2899645728026901</v>
      </c>
      <c r="E15" s="6" t="s">
        <v>2525</v>
      </c>
      <c r="F15" s="6">
        <v>39.459628106846601</v>
      </c>
      <c r="G15" s="6">
        <v>1.3296437586673799</v>
      </c>
      <c r="H15" s="6">
        <v>6.6033200124413503</v>
      </c>
      <c r="I15" s="6" t="s">
        <v>2527</v>
      </c>
      <c r="J15" s="6">
        <v>49.539505711475996</v>
      </c>
      <c r="K15" s="6">
        <v>3.4592217807757901</v>
      </c>
      <c r="L15" s="6">
        <v>5.1198904708763404</v>
      </c>
      <c r="M15" s="6" t="s">
        <v>2527</v>
      </c>
      <c r="N15" s="6">
        <v>39.849436848255898</v>
      </c>
      <c r="O15" s="6">
        <v>1.8408318056641499</v>
      </c>
      <c r="P15" s="6">
        <v>5.5860541086591597</v>
      </c>
      <c r="Q15" s="6" t="s">
        <v>2531</v>
      </c>
      <c r="R15" s="6">
        <v>49.185680196794898</v>
      </c>
      <c r="S15" s="6">
        <v>2.8888787015002699</v>
      </c>
      <c r="T15" s="6">
        <v>5.2039873691596403</v>
      </c>
      <c r="U15" s="6" t="s">
        <v>2534</v>
      </c>
      <c r="V15" s="6">
        <v>37.386585785325202</v>
      </c>
      <c r="W15" s="6">
        <v>1.48498305711781</v>
      </c>
      <c r="X15" s="6">
        <v>6.9904130288300799</v>
      </c>
      <c r="Y15" s="6" t="s">
        <v>2536</v>
      </c>
      <c r="Z15" s="6">
        <v>46.381598529346597</v>
      </c>
      <c r="AA15" s="6">
        <v>2.7096955058414398</v>
      </c>
      <c r="AB15" s="6">
        <v>5.2337316193022403</v>
      </c>
      <c r="AC15" s="6" t="s">
        <v>2537</v>
      </c>
      <c r="AD15" s="6">
        <v>36.265263355638098</v>
      </c>
      <c r="AE15" s="6">
        <v>1.5935537208516599</v>
      </c>
      <c r="AF15" s="6">
        <v>6.9111713968804898</v>
      </c>
      <c r="AG15" s="6" t="s">
        <v>2537</v>
      </c>
      <c r="AH15" s="6">
        <v>46.381598529346597</v>
      </c>
      <c r="AI15" s="6">
        <v>2.7096955058414398</v>
      </c>
      <c r="AJ15" s="6">
        <v>5.2337316193022403</v>
      </c>
      <c r="AK15" s="6" t="s">
        <v>2538</v>
      </c>
      <c r="AL15" s="6">
        <v>36.229909895775997</v>
      </c>
      <c r="AM15" s="6">
        <v>1.7256482140465701</v>
      </c>
      <c r="AN15" s="6">
        <v>6.5259267183872902</v>
      </c>
      <c r="AO15" s="6" t="s">
        <v>2539</v>
      </c>
      <c r="AP15" s="6">
        <v>38.509577394548202</v>
      </c>
      <c r="AQ15" s="6">
        <v>1.4471668191231299</v>
      </c>
      <c r="AR15" s="6">
        <v>6.2874637700131304</v>
      </c>
      <c r="AS15" s="6" t="s">
        <v>2539</v>
      </c>
      <c r="AT15" s="6">
        <v>40.153390220054703</v>
      </c>
      <c r="AU15" s="6">
        <v>1.6355621191840799</v>
      </c>
      <c r="AV15" s="7">
        <v>5.7201823478698097</v>
      </c>
    </row>
    <row r="16" spans="1:48" x14ac:dyDescent="0.3">
      <c r="A16" s="8" t="s">
        <v>2529</v>
      </c>
      <c r="B16" s="9">
        <v>38.114906206784298</v>
      </c>
      <c r="C16" s="9">
        <v>1.4352277834745599</v>
      </c>
      <c r="D16" s="9">
        <v>7.2899645728026901</v>
      </c>
      <c r="E16" s="9" t="s">
        <v>2525</v>
      </c>
      <c r="F16" s="9">
        <v>39.459628106846601</v>
      </c>
      <c r="G16" s="9">
        <v>1.3296437586673799</v>
      </c>
      <c r="H16" s="9">
        <v>6.6033200124413503</v>
      </c>
      <c r="I16" s="9" t="s">
        <v>2527</v>
      </c>
      <c r="J16" s="9">
        <v>49.539505711475996</v>
      </c>
      <c r="K16" s="9">
        <v>3.4592217807757901</v>
      </c>
      <c r="L16" s="9">
        <v>5.1198904708763404</v>
      </c>
      <c r="M16" s="9" t="s">
        <v>2527</v>
      </c>
      <c r="N16" s="9">
        <v>39.849436848255898</v>
      </c>
      <c r="O16" s="9">
        <v>1.8408318056641499</v>
      </c>
      <c r="P16" s="9">
        <v>5.5860541086591597</v>
      </c>
      <c r="Q16" s="9" t="s">
        <v>2531</v>
      </c>
      <c r="R16" s="9">
        <v>49.185680196794898</v>
      </c>
      <c r="S16" s="9">
        <v>2.8888787015002699</v>
      </c>
      <c r="T16" s="9">
        <v>5.2039873691596403</v>
      </c>
      <c r="U16" s="9" t="s">
        <v>2534</v>
      </c>
      <c r="V16" s="9">
        <v>37.386585785325202</v>
      </c>
      <c r="W16" s="9">
        <v>1.48498305711781</v>
      </c>
      <c r="X16" s="9">
        <v>6.9904130288300799</v>
      </c>
      <c r="Y16" s="9" t="s">
        <v>2536</v>
      </c>
      <c r="Z16" s="9">
        <v>46.381598529346597</v>
      </c>
      <c r="AA16" s="9">
        <v>2.7096955058414398</v>
      </c>
      <c r="AB16" s="9">
        <v>5.2337316193022403</v>
      </c>
      <c r="AC16" s="9" t="s">
        <v>2537</v>
      </c>
      <c r="AD16" s="9">
        <v>46.381598529346597</v>
      </c>
      <c r="AE16" s="9">
        <v>2.7096955058414398</v>
      </c>
      <c r="AF16" s="9">
        <v>5.2337316193022403</v>
      </c>
      <c r="AG16" s="9" t="s">
        <v>2538</v>
      </c>
      <c r="AH16" s="9">
        <v>36.229909895775997</v>
      </c>
      <c r="AI16" s="9">
        <v>1.7256482140465701</v>
      </c>
      <c r="AJ16" s="9">
        <v>6.5259267183872902</v>
      </c>
      <c r="AK16" s="9" t="s">
        <v>2539</v>
      </c>
      <c r="AL16" s="9">
        <v>40.153390220054703</v>
      </c>
      <c r="AM16" s="9">
        <v>1.6355621191840799</v>
      </c>
      <c r="AN16" s="9">
        <v>5.7201823478698097</v>
      </c>
      <c r="AO16" s="9" t="s">
        <v>2540</v>
      </c>
      <c r="AP16" s="9">
        <v>38.988386137560802</v>
      </c>
      <c r="AQ16" s="9">
        <v>1.6396695947993301</v>
      </c>
      <c r="AR16" s="9">
        <v>6.2200466947420496</v>
      </c>
      <c r="AS16" s="9" t="s">
        <v>2541</v>
      </c>
      <c r="AT16" s="9">
        <v>36.923019988414403</v>
      </c>
      <c r="AU16" s="9">
        <v>1.5522451654681799</v>
      </c>
      <c r="AV16" s="10">
        <v>6.3892443095736002</v>
      </c>
    </row>
    <row r="17" spans="1:48" x14ac:dyDescent="0.3">
      <c r="A17" s="5" t="s">
        <v>2529</v>
      </c>
      <c r="B17" s="6">
        <v>38.114906206784298</v>
      </c>
      <c r="C17" s="6">
        <v>1.4352277834745599</v>
      </c>
      <c r="D17" s="6">
        <v>7.2899645728026901</v>
      </c>
      <c r="E17" s="6" t="s">
        <v>2525</v>
      </c>
      <c r="F17" s="6">
        <v>39.459628106846601</v>
      </c>
      <c r="G17" s="6">
        <v>1.3296437586673799</v>
      </c>
      <c r="H17" s="6">
        <v>6.6033200124413503</v>
      </c>
      <c r="I17" s="6" t="s">
        <v>2527</v>
      </c>
      <c r="J17" s="6">
        <v>49.539505711475996</v>
      </c>
      <c r="K17" s="6">
        <v>3.4592217807757901</v>
      </c>
      <c r="L17" s="6">
        <v>5.1198904708763404</v>
      </c>
      <c r="M17" s="6" t="s">
        <v>2527</v>
      </c>
      <c r="N17" s="6">
        <v>39.849436848255898</v>
      </c>
      <c r="O17" s="6">
        <v>1.8408318056641499</v>
      </c>
      <c r="P17" s="6">
        <v>5.5860541086591597</v>
      </c>
      <c r="Q17" s="6" t="s">
        <v>2531</v>
      </c>
      <c r="R17" s="6">
        <v>49.185680196794898</v>
      </c>
      <c r="S17" s="6">
        <v>2.8888787015002699</v>
      </c>
      <c r="T17" s="6">
        <v>5.2039873691596403</v>
      </c>
      <c r="U17" s="6" t="s">
        <v>2534</v>
      </c>
      <c r="V17" s="6">
        <v>37.386585785325202</v>
      </c>
      <c r="W17" s="6">
        <v>1.48498305711781</v>
      </c>
      <c r="X17" s="6">
        <v>6.9904130288300799</v>
      </c>
      <c r="Y17" s="6" t="s">
        <v>2536</v>
      </c>
      <c r="Z17" s="6">
        <v>46.381598529346597</v>
      </c>
      <c r="AA17" s="6">
        <v>2.7096955058414398</v>
      </c>
      <c r="AB17" s="6">
        <v>5.2337316193022403</v>
      </c>
      <c r="AC17" s="6" t="s">
        <v>2538</v>
      </c>
      <c r="AD17" s="6">
        <v>36.229909895775997</v>
      </c>
      <c r="AE17" s="6">
        <v>1.7256482140465701</v>
      </c>
      <c r="AF17" s="6">
        <v>6.5259267183872902</v>
      </c>
      <c r="AG17" s="6" t="s">
        <v>2539</v>
      </c>
      <c r="AH17" s="6">
        <v>40.153390220054703</v>
      </c>
      <c r="AI17" s="6">
        <v>1.6355621191840799</v>
      </c>
      <c r="AJ17" s="6">
        <v>5.7201823478698097</v>
      </c>
      <c r="AK17" s="6" t="s">
        <v>2541</v>
      </c>
      <c r="AL17" s="6">
        <v>36.923019988414403</v>
      </c>
      <c r="AM17" s="6">
        <v>1.5522451654681799</v>
      </c>
      <c r="AN17" s="6">
        <v>6.3892443095736002</v>
      </c>
      <c r="AO17" s="6" t="s">
        <v>2542</v>
      </c>
      <c r="AP17" s="6">
        <v>46.381598529346597</v>
      </c>
      <c r="AQ17" s="6">
        <v>2.7096955058414398</v>
      </c>
      <c r="AR17" s="6">
        <v>5.2337316193022403</v>
      </c>
      <c r="AS17" s="6" t="s">
        <v>2543</v>
      </c>
      <c r="AT17" s="6">
        <v>38.7751377001374</v>
      </c>
      <c r="AU17" s="6">
        <v>1.4003046626701701</v>
      </c>
      <c r="AV17" s="7">
        <v>5.9812006050739397</v>
      </c>
    </row>
    <row r="18" spans="1:48" x14ac:dyDescent="0.3">
      <c r="A18" s="8" t="s">
        <v>2529</v>
      </c>
      <c r="B18" s="9">
        <v>38.114906206784298</v>
      </c>
      <c r="C18" s="9">
        <v>1.4352277834745599</v>
      </c>
      <c r="D18" s="9">
        <v>7.2899645728026901</v>
      </c>
      <c r="E18" s="9" t="s">
        <v>2525</v>
      </c>
      <c r="F18" s="9">
        <v>39.459628106846601</v>
      </c>
      <c r="G18" s="9">
        <v>1.3296437586673799</v>
      </c>
      <c r="H18" s="9">
        <v>6.6033200124413503</v>
      </c>
      <c r="I18" s="9" t="s">
        <v>2527</v>
      </c>
      <c r="J18" s="9">
        <v>49.539505711475996</v>
      </c>
      <c r="K18" s="9">
        <v>3.4592217807757901</v>
      </c>
      <c r="L18" s="9">
        <v>5.1198904708763404</v>
      </c>
      <c r="M18" s="9" t="s">
        <v>2527</v>
      </c>
      <c r="N18" s="9">
        <v>39.849436848255898</v>
      </c>
      <c r="O18" s="9">
        <v>1.8408318056641499</v>
      </c>
      <c r="P18" s="9">
        <v>5.5860541086591597</v>
      </c>
      <c r="Q18" s="9" t="s">
        <v>2531</v>
      </c>
      <c r="R18" s="9">
        <v>49.185680196794898</v>
      </c>
      <c r="S18" s="9">
        <v>2.8888787015002699</v>
      </c>
      <c r="T18" s="9">
        <v>5.2039873691596403</v>
      </c>
      <c r="U18" s="9" t="s">
        <v>2534</v>
      </c>
      <c r="V18" s="9">
        <v>37.386585785325202</v>
      </c>
      <c r="W18" s="9">
        <v>1.48498305711781</v>
      </c>
      <c r="X18" s="9">
        <v>6.9904130288300799</v>
      </c>
      <c r="Y18" s="9" t="s">
        <v>2536</v>
      </c>
      <c r="Z18" s="9">
        <v>46.381598529346597</v>
      </c>
      <c r="AA18" s="9">
        <v>2.7096955058414398</v>
      </c>
      <c r="AB18" s="9">
        <v>5.2337316193022403</v>
      </c>
      <c r="AC18" s="9" t="s">
        <v>2538</v>
      </c>
      <c r="AD18" s="9">
        <v>36.229909895775997</v>
      </c>
      <c r="AE18" s="9">
        <v>1.7256482140465701</v>
      </c>
      <c r="AF18" s="9">
        <v>6.5259267183872902</v>
      </c>
      <c r="AG18" s="9" t="s">
        <v>2539</v>
      </c>
      <c r="AH18" s="9">
        <v>40.153390220054703</v>
      </c>
      <c r="AI18" s="9">
        <v>1.6355621191840799</v>
      </c>
      <c r="AJ18" s="9">
        <v>5.7201823478698097</v>
      </c>
      <c r="AK18" s="9" t="s">
        <v>2541</v>
      </c>
      <c r="AL18" s="9">
        <v>36.923019988414403</v>
      </c>
      <c r="AM18" s="9">
        <v>1.5522451654681799</v>
      </c>
      <c r="AN18" s="9">
        <v>6.3892443095736002</v>
      </c>
      <c r="AO18" s="9" t="s">
        <v>2543</v>
      </c>
      <c r="AP18" s="9">
        <v>38.7751377001374</v>
      </c>
      <c r="AQ18" s="9">
        <v>1.4003046626701701</v>
      </c>
      <c r="AR18" s="9">
        <v>5.9812006050739397</v>
      </c>
      <c r="AS18" s="9" t="s">
        <v>2544</v>
      </c>
      <c r="AT18" s="9">
        <v>46.6004695926541</v>
      </c>
      <c r="AU18" s="9">
        <v>2.4705711692642098</v>
      </c>
      <c r="AV18" s="10">
        <v>5.50680061589392</v>
      </c>
    </row>
    <row r="19" spans="1:48" x14ac:dyDescent="0.3">
      <c r="A19" s="5" t="s">
        <v>2529</v>
      </c>
      <c r="B19" s="6">
        <v>38.114906206784298</v>
      </c>
      <c r="C19" s="6">
        <v>1.4352277834745599</v>
      </c>
      <c r="D19" s="6">
        <v>7.2899645728026901</v>
      </c>
      <c r="E19" s="6" t="s">
        <v>2525</v>
      </c>
      <c r="F19" s="6">
        <v>39.459628106846601</v>
      </c>
      <c r="G19" s="6">
        <v>1.3296437586673799</v>
      </c>
      <c r="H19" s="6">
        <v>6.6033200124413503</v>
      </c>
      <c r="I19" s="6" t="s">
        <v>2527</v>
      </c>
      <c r="J19" s="6">
        <v>49.539505711475996</v>
      </c>
      <c r="K19" s="6">
        <v>3.4592217807757901</v>
      </c>
      <c r="L19" s="6">
        <v>5.1198904708763404</v>
      </c>
      <c r="M19" s="6" t="s">
        <v>2527</v>
      </c>
      <c r="N19" s="6">
        <v>39.849436848255898</v>
      </c>
      <c r="O19" s="6">
        <v>1.8408318056641499</v>
      </c>
      <c r="P19" s="6">
        <v>5.5860541086591597</v>
      </c>
      <c r="Q19" s="6" t="s">
        <v>2531</v>
      </c>
      <c r="R19" s="6">
        <v>49.185680196794898</v>
      </c>
      <c r="S19" s="6">
        <v>2.8888787015002699</v>
      </c>
      <c r="T19" s="6">
        <v>5.2039873691596403</v>
      </c>
      <c r="U19" s="6" t="s">
        <v>2534</v>
      </c>
      <c r="V19" s="6">
        <v>37.386585785325202</v>
      </c>
      <c r="W19" s="6">
        <v>1.48498305711781</v>
      </c>
      <c r="X19" s="6">
        <v>6.9904130288300799</v>
      </c>
      <c r="Y19" s="6" t="s">
        <v>2536</v>
      </c>
      <c r="Z19" s="6">
        <v>46.381598529346597</v>
      </c>
      <c r="AA19" s="6">
        <v>2.7096955058414398</v>
      </c>
      <c r="AB19" s="6">
        <v>5.2337316193022403</v>
      </c>
      <c r="AC19" s="6" t="s">
        <v>2538</v>
      </c>
      <c r="AD19" s="6">
        <v>36.229909895775997</v>
      </c>
      <c r="AE19" s="6">
        <v>1.7256482140465701</v>
      </c>
      <c r="AF19" s="6">
        <v>6.5259267183872902</v>
      </c>
      <c r="AG19" s="6" t="s">
        <v>2539</v>
      </c>
      <c r="AH19" s="6">
        <v>40.153390220054703</v>
      </c>
      <c r="AI19" s="6">
        <v>1.6355621191840799</v>
      </c>
      <c r="AJ19" s="6">
        <v>5.7201823478698097</v>
      </c>
      <c r="AK19" s="6" t="s">
        <v>2543</v>
      </c>
      <c r="AL19" s="6">
        <v>38.7751377001374</v>
      </c>
      <c r="AM19" s="6">
        <v>1.4003046626701701</v>
      </c>
      <c r="AN19" s="6">
        <v>5.9812006050739397</v>
      </c>
      <c r="AO19" s="6" t="s">
        <v>2544</v>
      </c>
      <c r="AP19" s="6">
        <v>46.6004695926541</v>
      </c>
      <c r="AQ19" s="6">
        <v>2.4705711692642098</v>
      </c>
      <c r="AR19" s="6">
        <v>5.50680061589392</v>
      </c>
      <c r="AS19" s="6" t="s">
        <v>2545</v>
      </c>
      <c r="AT19" s="6">
        <v>43.731253558173997</v>
      </c>
      <c r="AU19" s="6">
        <v>2.51269601300362</v>
      </c>
      <c r="AV19" s="7">
        <v>5.4513754069644103</v>
      </c>
    </row>
    <row r="20" spans="1:48" x14ac:dyDescent="0.3">
      <c r="A20" s="8" t="s">
        <v>2529</v>
      </c>
      <c r="B20" s="9">
        <v>38.114906206784298</v>
      </c>
      <c r="C20" s="9">
        <v>1.4352277834745599</v>
      </c>
      <c r="D20" s="9">
        <v>7.2899645728026901</v>
      </c>
      <c r="E20" s="9" t="s">
        <v>2525</v>
      </c>
      <c r="F20" s="9">
        <v>39.459628106846601</v>
      </c>
      <c r="G20" s="9">
        <v>1.3296437586673799</v>
      </c>
      <c r="H20" s="9">
        <v>6.6033200124413503</v>
      </c>
      <c r="I20" s="9" t="s">
        <v>2527</v>
      </c>
      <c r="J20" s="9">
        <v>49.539505711475996</v>
      </c>
      <c r="K20" s="9">
        <v>3.4592217807757901</v>
      </c>
      <c r="L20" s="9">
        <v>5.1198904708763404</v>
      </c>
      <c r="M20" s="9" t="s">
        <v>2527</v>
      </c>
      <c r="N20" s="9">
        <v>39.849436848255898</v>
      </c>
      <c r="O20" s="9">
        <v>1.8408318056641499</v>
      </c>
      <c r="P20" s="9">
        <v>5.5860541086591597</v>
      </c>
      <c r="Q20" s="9" t="s">
        <v>2531</v>
      </c>
      <c r="R20" s="9">
        <v>49.185680196794898</v>
      </c>
      <c r="S20" s="9">
        <v>2.8888787015002699</v>
      </c>
      <c r="T20" s="9">
        <v>5.2039873691596403</v>
      </c>
      <c r="U20" s="9" t="s">
        <v>2534</v>
      </c>
      <c r="V20" s="9">
        <v>37.386585785325202</v>
      </c>
      <c r="W20" s="9">
        <v>1.48498305711781</v>
      </c>
      <c r="X20" s="9">
        <v>6.9904130288300799</v>
      </c>
      <c r="Y20" s="9" t="s">
        <v>2536</v>
      </c>
      <c r="Z20" s="9">
        <v>46.381598529346597</v>
      </c>
      <c r="AA20" s="9">
        <v>2.7096955058414398</v>
      </c>
      <c r="AB20" s="9">
        <v>5.2337316193022403</v>
      </c>
      <c r="AC20" s="9" t="s">
        <v>2538</v>
      </c>
      <c r="AD20" s="9">
        <v>36.229909895775997</v>
      </c>
      <c r="AE20" s="9">
        <v>1.7256482140465701</v>
      </c>
      <c r="AF20" s="9">
        <v>6.5259267183872902</v>
      </c>
      <c r="AG20" s="9" t="s">
        <v>2539</v>
      </c>
      <c r="AH20" s="9">
        <v>40.153390220054703</v>
      </c>
      <c r="AI20" s="9">
        <v>1.6355621191840799</v>
      </c>
      <c r="AJ20" s="9">
        <v>5.7201823478698097</v>
      </c>
      <c r="AK20" s="9" t="s">
        <v>2543</v>
      </c>
      <c r="AL20" s="9">
        <v>38.7751377001374</v>
      </c>
      <c r="AM20" s="9">
        <v>1.4003046626701701</v>
      </c>
      <c r="AN20" s="9">
        <v>5.9812006050739397</v>
      </c>
      <c r="AO20" s="9" t="s">
        <v>2545</v>
      </c>
      <c r="AP20" s="9">
        <v>43.731253558173997</v>
      </c>
      <c r="AQ20" s="9">
        <v>2.51269601300362</v>
      </c>
      <c r="AR20" s="9">
        <v>5.4513754069644103</v>
      </c>
      <c r="AS20" s="9" t="s">
        <v>2546</v>
      </c>
      <c r="AT20" s="9">
        <v>45.911623383902402</v>
      </c>
      <c r="AU20" s="9">
        <v>2.4473069229389401</v>
      </c>
      <c r="AV20" s="10">
        <v>5.4186097541030698</v>
      </c>
    </row>
    <row r="21" spans="1:48" x14ac:dyDescent="0.3">
      <c r="A21" t="s">
        <v>270</v>
      </c>
      <c r="B21" t="s">
        <v>268</v>
      </c>
      <c r="C21" t="s">
        <v>269</v>
      </c>
      <c r="D21" t="s">
        <v>271</v>
      </c>
      <c r="E21" t="s">
        <v>272</v>
      </c>
      <c r="F21" t="s">
        <v>273</v>
      </c>
    </row>
    <row r="22" spans="1:48" x14ac:dyDescent="0.3">
      <c r="A22" s="13">
        <f>AVERAGEIF(A1:AV1,"&gt;=30")</f>
        <v>41.258610500012153</v>
      </c>
      <c r="B22">
        <f>AVERAGEIF(A1:AV1,"&lt;=4")</f>
        <v>1.8381473990933057</v>
      </c>
      <c r="C22">
        <f>AVERAGEIFS(A1:AV1,A1:AV1,"&gt;=4",A1:AV1, "&lt;=12")</f>
        <v>7.2821649084796034</v>
      </c>
      <c r="D22">
        <f>_xlfn.MINIFS(A1:AV1,A1:AV1,"&gt;=30")</f>
        <v>38.177692009398903</v>
      </c>
      <c r="E22">
        <f>_xlfn.MINIFS(A1:AV1,A1:AV1,"&lt;=30")</f>
        <v>1.36169507089189</v>
      </c>
      <c r="F22">
        <f>_xlfn.MINIFS(A1:AV1,A1:AV1,"&gt;=4",A1:AV1,"&lt;=12")</f>
        <v>6.1588350667817098</v>
      </c>
    </row>
    <row r="23" spans="1:48" x14ac:dyDescent="0.3">
      <c r="A23" s="13">
        <f t="shared" ref="A23:A41" si="0">AVERAGEIF(A2:AV2,"&gt;=30")</f>
        <v>40.953279476236283</v>
      </c>
      <c r="B23">
        <f t="shared" ref="B23:B41" si="1">AVERAGEIF(A2:AV2,"&lt;=4")</f>
        <v>1.7738621678941979</v>
      </c>
      <c r="C23">
        <f t="shared" ref="C23:C41" si="2">AVERAGEIFS(A2:AV2,A2:AV2,"&gt;=4",A2:AV2, "&lt;=12")</f>
        <v>7.2976999704252989</v>
      </c>
      <c r="D23">
        <f t="shared" ref="D23:D41" si="3">_xlfn.MINIFS(A2:AV2,A2:AV2,"&gt;=30")</f>
        <v>38.046883432166702</v>
      </c>
      <c r="E23">
        <f t="shared" ref="E23:E41" si="4">_xlfn.MINIFS(A2:AV2,A2:AV2,"&lt;=30")</f>
        <v>1.36169507089189</v>
      </c>
      <c r="F23">
        <f t="shared" ref="F23:F41" si="5">_xlfn.MINIFS(A2:AV2,A2:AV2,"&gt;=4",A2:AV2,"&lt;=12")</f>
        <v>5.7361805857413399</v>
      </c>
    </row>
    <row r="24" spans="1:48" x14ac:dyDescent="0.3">
      <c r="A24" s="13">
        <f t="shared" si="0"/>
        <v>40.894217007229024</v>
      </c>
      <c r="B24">
        <f t="shared" si="1"/>
        <v>1.7563959673432901</v>
      </c>
      <c r="C24">
        <f t="shared" si="2"/>
        <v>7.1139794697838248</v>
      </c>
      <c r="D24">
        <f t="shared" si="3"/>
        <v>38.046883432166702</v>
      </c>
      <c r="E24">
        <f t="shared" si="4"/>
        <v>1.36169507089189</v>
      </c>
      <c r="F24">
        <f t="shared" si="5"/>
        <v>5.7361805857413399</v>
      </c>
    </row>
    <row r="25" spans="1:48" x14ac:dyDescent="0.3">
      <c r="A25" s="13">
        <f t="shared" si="0"/>
        <v>40.781075480360833</v>
      </c>
      <c r="B25">
        <f t="shared" si="1"/>
        <v>1.651601099380573</v>
      </c>
      <c r="C25">
        <f t="shared" si="2"/>
        <v>7.0529833496379624</v>
      </c>
      <c r="D25">
        <f t="shared" si="3"/>
        <v>38.046883432166702</v>
      </c>
      <c r="E25">
        <f t="shared" si="4"/>
        <v>1.3557649272141099</v>
      </c>
      <c r="F25">
        <f t="shared" si="5"/>
        <v>5.7361805857413399</v>
      </c>
    </row>
    <row r="26" spans="1:48" x14ac:dyDescent="0.3">
      <c r="A26" s="13">
        <f t="shared" si="0"/>
        <v>40.288621549743247</v>
      </c>
      <c r="B26">
        <f t="shared" si="1"/>
        <v>1.6475231972069182</v>
      </c>
      <c r="C26">
        <f t="shared" si="2"/>
        <v>6.9455992761417953</v>
      </c>
      <c r="D26">
        <f t="shared" si="3"/>
        <v>37.7682674269318</v>
      </c>
      <c r="E26">
        <f t="shared" si="4"/>
        <v>1.3557649272141099</v>
      </c>
      <c r="F26">
        <f t="shared" si="5"/>
        <v>5.7361805857413399</v>
      </c>
    </row>
    <row r="27" spans="1:48" x14ac:dyDescent="0.3">
      <c r="A27" s="13">
        <f t="shared" si="0"/>
        <v>40.249884847233211</v>
      </c>
      <c r="B27">
        <f t="shared" si="1"/>
        <v>1.6698844763932987</v>
      </c>
      <c r="C27">
        <f t="shared" si="2"/>
        <v>6.7385193175243456</v>
      </c>
      <c r="D27">
        <f t="shared" si="3"/>
        <v>37.7682674269318</v>
      </c>
      <c r="E27">
        <f t="shared" si="4"/>
        <v>1.3557649272141099</v>
      </c>
      <c r="F27">
        <f t="shared" si="5"/>
        <v>5.7361805857413399</v>
      </c>
    </row>
    <row r="28" spans="1:48" x14ac:dyDescent="0.3">
      <c r="A28" s="13">
        <f t="shared" si="0"/>
        <v>42.064704125654451</v>
      </c>
      <c r="B28">
        <f t="shared" si="1"/>
        <v>1.9050930236350607</v>
      </c>
      <c r="C28">
        <f t="shared" si="2"/>
        <v>6.4395756533212678</v>
      </c>
      <c r="D28">
        <f t="shared" si="3"/>
        <v>37.391768863680802</v>
      </c>
      <c r="E28">
        <f t="shared" si="4"/>
        <v>1.3557649272141099</v>
      </c>
      <c r="F28">
        <f t="shared" si="5"/>
        <v>5.6186610914646602</v>
      </c>
    </row>
    <row r="29" spans="1:48" x14ac:dyDescent="0.3">
      <c r="A29" s="13">
        <f t="shared" si="0"/>
        <v>44.010713401412602</v>
      </c>
      <c r="B29">
        <f t="shared" si="1"/>
        <v>2.162379501434367</v>
      </c>
      <c r="C29">
        <f t="shared" si="2"/>
        <v>6.2925845086365948</v>
      </c>
      <c r="D29">
        <f t="shared" si="3"/>
        <v>37.391768863680802</v>
      </c>
      <c r="E29">
        <f t="shared" si="4"/>
        <v>1.3557649272141099</v>
      </c>
      <c r="F29">
        <f t="shared" si="5"/>
        <v>5.4206336976394702</v>
      </c>
    </row>
    <row r="30" spans="1:48" x14ac:dyDescent="0.3">
      <c r="A30" s="13">
        <f t="shared" si="0"/>
        <v>44.497953155719649</v>
      </c>
      <c r="B30">
        <f t="shared" si="1"/>
        <v>2.3378143994279075</v>
      </c>
      <c r="C30">
        <f t="shared" si="2"/>
        <v>6.026334789849547</v>
      </c>
      <c r="D30">
        <f t="shared" si="3"/>
        <v>37.391768863680802</v>
      </c>
      <c r="E30">
        <f t="shared" si="4"/>
        <v>1.3296437586673799</v>
      </c>
      <c r="F30">
        <f t="shared" si="5"/>
        <v>5.4206336976394702</v>
      </c>
    </row>
    <row r="31" spans="1:48" x14ac:dyDescent="0.3">
      <c r="A31" s="13">
        <f t="shared" si="0"/>
        <v>43.152709682543055</v>
      </c>
      <c r="B31">
        <f t="shared" si="1"/>
        <v>2.359113525046407</v>
      </c>
      <c r="C31">
        <f t="shared" si="2"/>
        <v>6.0061479366495645</v>
      </c>
      <c r="D31">
        <f t="shared" si="3"/>
        <v>37.391768863680802</v>
      </c>
      <c r="E31">
        <f t="shared" si="4"/>
        <v>1.3296437586673799</v>
      </c>
      <c r="F31">
        <f t="shared" si="5"/>
        <v>5.1198904708763404</v>
      </c>
    </row>
    <row r="32" spans="1:48" x14ac:dyDescent="0.3">
      <c r="A32" s="13">
        <f t="shared" si="0"/>
        <v>43.275925389207636</v>
      </c>
      <c r="B32">
        <f t="shared" si="1"/>
        <v>2.330732357272757</v>
      </c>
      <c r="C32">
        <f t="shared" si="2"/>
        <v>5.9336457568297893</v>
      </c>
      <c r="D32">
        <f t="shared" si="3"/>
        <v>37.102345434105402</v>
      </c>
      <c r="E32">
        <f t="shared" si="4"/>
        <v>1.3296437586673799</v>
      </c>
      <c r="F32">
        <f t="shared" si="5"/>
        <v>5.1198904708763404</v>
      </c>
    </row>
    <row r="33" spans="1:6" x14ac:dyDescent="0.3">
      <c r="A33" s="13">
        <f t="shared" si="0"/>
        <v>42.201625291342836</v>
      </c>
      <c r="B33">
        <f t="shared" si="1"/>
        <v>2.1392332785680654</v>
      </c>
      <c r="C33">
        <f t="shared" si="2"/>
        <v>6.1155039547015209</v>
      </c>
      <c r="D33">
        <f t="shared" si="3"/>
        <v>37.102345434105402</v>
      </c>
      <c r="E33">
        <f t="shared" si="4"/>
        <v>1.3296437586673799</v>
      </c>
      <c r="F33">
        <f t="shared" si="5"/>
        <v>5.1198904708763404</v>
      </c>
    </row>
    <row r="34" spans="1:6" x14ac:dyDescent="0.3">
      <c r="A34" s="13">
        <f t="shared" si="0"/>
        <v>41.186046265812543</v>
      </c>
      <c r="B34">
        <f t="shared" si="1"/>
        <v>1.9149056878926298</v>
      </c>
      <c r="C34">
        <f t="shared" si="2"/>
        <v>6.1836950316578791</v>
      </c>
      <c r="D34">
        <f t="shared" si="3"/>
        <v>37.102345434105402</v>
      </c>
      <c r="E34">
        <f t="shared" si="4"/>
        <v>1.3296437586673799</v>
      </c>
      <c r="F34">
        <f t="shared" si="5"/>
        <v>5.1198904708763404</v>
      </c>
    </row>
    <row r="35" spans="1:6" x14ac:dyDescent="0.3">
      <c r="A35" s="13">
        <f t="shared" si="0"/>
        <v>41.708319711654021</v>
      </c>
      <c r="B35">
        <f t="shared" si="1"/>
        <v>2.0156891049141308</v>
      </c>
      <c r="C35">
        <f t="shared" si="2"/>
        <v>6.0588305156686815</v>
      </c>
      <c r="D35">
        <f t="shared" si="3"/>
        <v>36.265263355638098</v>
      </c>
      <c r="E35">
        <f t="shared" si="4"/>
        <v>1.3296437586673799</v>
      </c>
      <c r="F35">
        <f t="shared" si="5"/>
        <v>5.1198904708763404</v>
      </c>
    </row>
    <row r="36" spans="1:6" x14ac:dyDescent="0.3">
      <c r="A36" s="13">
        <f t="shared" si="0"/>
        <v>41.454756731682757</v>
      </c>
      <c r="B36">
        <f t="shared" si="1"/>
        <v>2.0216757310073565</v>
      </c>
      <c r="C36">
        <f t="shared" si="2"/>
        <v>6.0588197528770387</v>
      </c>
      <c r="D36">
        <f t="shared" si="3"/>
        <v>36.229909895775997</v>
      </c>
      <c r="E36">
        <f t="shared" si="4"/>
        <v>1.3296437586673799</v>
      </c>
      <c r="F36">
        <f t="shared" si="5"/>
        <v>5.1198904708763404</v>
      </c>
    </row>
    <row r="37" spans="1:6" x14ac:dyDescent="0.3">
      <c r="A37" s="13">
        <f t="shared" si="0"/>
        <v>41.549470512998496</v>
      </c>
      <c r="B37">
        <f t="shared" si="1"/>
        <v>2.0342752493650829</v>
      </c>
      <c r="C37">
        <f t="shared" si="2"/>
        <v>6.0097077393288743</v>
      </c>
      <c r="D37">
        <f t="shared" si="3"/>
        <v>36.229909895775997</v>
      </c>
      <c r="E37">
        <f t="shared" si="4"/>
        <v>1.3296437586673799</v>
      </c>
      <c r="F37">
        <f t="shared" si="5"/>
        <v>5.1198904708763404</v>
      </c>
    </row>
    <row r="38" spans="1:6" x14ac:dyDescent="0.3">
      <c r="A38" s="13">
        <f t="shared" si="0"/>
        <v>41.531699809879882</v>
      </c>
      <c r="B38">
        <f t="shared" si="1"/>
        <v>2.0143281716876529</v>
      </c>
      <c r="C38">
        <f t="shared" si="2"/>
        <v>5.9898038985231983</v>
      </c>
      <c r="D38">
        <f t="shared" si="3"/>
        <v>36.229909895775997</v>
      </c>
      <c r="E38">
        <f t="shared" si="4"/>
        <v>1.3296437586673799</v>
      </c>
      <c r="F38">
        <f t="shared" si="5"/>
        <v>5.1198904708763404</v>
      </c>
    </row>
    <row r="39" spans="1:6" x14ac:dyDescent="0.3">
      <c r="A39" s="13">
        <f t="shared" si="0"/>
        <v>41.549939065155506</v>
      </c>
      <c r="B39">
        <f t="shared" si="1"/>
        <v>1.9944011436395508</v>
      </c>
      <c r="C39">
        <f t="shared" si="2"/>
        <v>6.0125596482391721</v>
      </c>
      <c r="D39">
        <f t="shared" si="3"/>
        <v>36.229909895775997</v>
      </c>
      <c r="E39">
        <f t="shared" si="4"/>
        <v>1.3296437586673799</v>
      </c>
      <c r="F39">
        <f t="shared" si="5"/>
        <v>5.1198904708763404</v>
      </c>
    </row>
    <row r="40" spans="1:6" x14ac:dyDescent="0.3">
      <c r="A40" s="13">
        <f t="shared" si="0"/>
        <v>42.117291862635476</v>
      </c>
      <c r="B40">
        <f t="shared" si="1"/>
        <v>2.074438714267504</v>
      </c>
      <c r="C40">
        <f t="shared" si="2"/>
        <v>5.9344039063550724</v>
      </c>
      <c r="D40">
        <f t="shared" si="3"/>
        <v>36.229909895775997</v>
      </c>
      <c r="E40">
        <f t="shared" si="4"/>
        <v>1.3296437586673799</v>
      </c>
      <c r="F40">
        <f t="shared" si="5"/>
        <v>5.1198904708763404</v>
      </c>
    </row>
    <row r="41" spans="1:6" x14ac:dyDescent="0.3">
      <c r="A41" s="13">
        <f t="shared" si="0"/>
        <v>42.05988801190616</v>
      </c>
      <c r="B41">
        <f t="shared" si="1"/>
        <v>2.0725000270737315</v>
      </c>
      <c r="C41">
        <f t="shared" si="2"/>
        <v>5.9270546678725013</v>
      </c>
      <c r="D41">
        <f t="shared" si="3"/>
        <v>36.229909895775997</v>
      </c>
      <c r="E41">
        <f t="shared" si="4"/>
        <v>1.3296437586673799</v>
      </c>
      <c r="F41">
        <f t="shared" si="5"/>
        <v>5.1198904708763404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2"/>
  <sheetViews>
    <sheetView workbookViewId="0">
      <selection activeCell="M3" sqref="M3:BH22"/>
    </sheetView>
  </sheetViews>
  <sheetFormatPr baseColWidth="10" defaultRowHeight="14.4" x14ac:dyDescent="0.3"/>
  <cols>
    <col min="1" max="1" width="18" bestFit="1" customWidth="1"/>
    <col min="2" max="2" width="10.77734375" bestFit="1" customWidth="1"/>
    <col min="3" max="3" width="19.44140625" bestFit="1" customWidth="1"/>
    <col min="4" max="5" width="10.77734375" bestFit="1" customWidth="1"/>
    <col min="6" max="6" width="26.21875" bestFit="1" customWidth="1"/>
    <col min="7" max="7" width="17.6640625" bestFit="1" customWidth="1"/>
    <col min="8" max="8" width="26.21875" bestFit="1" customWidth="1"/>
    <col min="9" max="9" width="18.6640625" bestFit="1" customWidth="1"/>
    <col min="10" max="10" width="27.21875" bestFit="1" customWidth="1"/>
    <col min="11" max="11" width="17.6640625" bestFit="1" customWidth="1"/>
    <col min="12" max="12" width="19.6640625" bestFit="1" customWidth="1"/>
    <col min="13" max="13" width="28.44140625" bestFit="1" customWidth="1"/>
    <col min="14" max="14" width="21.21875" bestFit="1" customWidth="1"/>
    <col min="15" max="15" width="19.109375" bestFit="1" customWidth="1"/>
    <col min="16" max="16" width="19.44140625" bestFit="1" customWidth="1"/>
    <col min="17" max="17" width="28.21875" bestFit="1" customWidth="1"/>
    <col min="18" max="18" width="19.77734375" bestFit="1" customWidth="1"/>
    <col min="19" max="19" width="19.109375" bestFit="1" customWidth="1"/>
    <col min="20" max="20" width="19.44140625" bestFit="1" customWidth="1"/>
    <col min="21" max="21" width="28.21875" bestFit="1" customWidth="1"/>
    <col min="22" max="22" width="19.77734375" bestFit="1" customWidth="1"/>
    <col min="23" max="23" width="19.109375" bestFit="1" customWidth="1"/>
    <col min="24" max="24" width="20.109375" bestFit="1" customWidth="1"/>
    <col min="25" max="25" width="28.21875" bestFit="1" customWidth="1"/>
    <col min="26" max="26" width="33.33203125" bestFit="1" customWidth="1"/>
    <col min="27" max="27" width="19.109375" bestFit="1" customWidth="1"/>
    <col min="28" max="28" width="19.44140625" bestFit="1" customWidth="1"/>
    <col min="29" max="29" width="29.109375" bestFit="1" customWidth="1"/>
    <col min="30" max="30" width="31.33203125" bestFit="1" customWidth="1"/>
    <col min="31" max="31" width="19.109375" bestFit="1" customWidth="1"/>
    <col min="32" max="32" width="20.109375" bestFit="1" customWidth="1"/>
    <col min="33" max="33" width="29.109375" bestFit="1" customWidth="1"/>
    <col min="34" max="34" width="19.77734375" bestFit="1" customWidth="1"/>
    <col min="35" max="35" width="19.109375" bestFit="1" customWidth="1"/>
    <col min="36" max="36" width="19.44140625" bestFit="1" customWidth="1"/>
    <col min="37" max="37" width="29.109375" bestFit="1" customWidth="1"/>
    <col min="38" max="38" width="19.77734375" bestFit="1" customWidth="1"/>
    <col min="39" max="39" width="19.109375" bestFit="1" customWidth="1"/>
    <col min="40" max="40" width="20.109375" bestFit="1" customWidth="1"/>
    <col min="41" max="41" width="29.109375" bestFit="1" customWidth="1"/>
    <col min="42" max="42" width="19.77734375" bestFit="1" customWidth="1"/>
    <col min="43" max="43" width="19.109375" bestFit="1" customWidth="1"/>
    <col min="44" max="44" width="20.109375" bestFit="1" customWidth="1"/>
    <col min="45" max="45" width="29.109375" bestFit="1" customWidth="1"/>
    <col min="46" max="46" width="19.77734375" bestFit="1" customWidth="1"/>
    <col min="47" max="47" width="19.109375" bestFit="1" customWidth="1"/>
    <col min="48" max="48" width="19.44140625" bestFit="1" customWidth="1"/>
    <col min="49" max="49" width="29.109375" bestFit="1" customWidth="1"/>
    <col min="50" max="50" width="19.77734375" bestFit="1" customWidth="1"/>
    <col min="51" max="51" width="19.109375" bestFit="1" customWidth="1"/>
    <col min="52" max="52" width="19.44140625" bestFit="1" customWidth="1"/>
    <col min="53" max="53" width="29.109375" bestFit="1" customWidth="1"/>
    <col min="54" max="54" width="19.77734375" bestFit="1" customWidth="1"/>
    <col min="55" max="55" width="19.109375" bestFit="1" customWidth="1"/>
    <col min="56" max="56" width="20.109375" bestFit="1" customWidth="1"/>
    <col min="57" max="57" width="29.109375" bestFit="1" customWidth="1"/>
    <col min="58" max="58" width="19.77734375" bestFit="1" customWidth="1"/>
    <col min="59" max="59" width="19.109375" bestFit="1" customWidth="1"/>
    <col min="60" max="60" width="20.109375" bestFit="1" customWidth="1"/>
  </cols>
  <sheetData>
    <row r="1" spans="1:60" x14ac:dyDescent="0.3">
      <c r="A1" t="s">
        <v>274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307</v>
      </c>
      <c r="AI1" t="s">
        <v>308</v>
      </c>
      <c r="AJ1" t="s">
        <v>309</v>
      </c>
      <c r="AK1" t="s">
        <v>310</v>
      </c>
      <c r="AL1" t="s">
        <v>311</v>
      </c>
      <c r="AM1" t="s">
        <v>312</v>
      </c>
      <c r="AN1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X1" t="s">
        <v>323</v>
      </c>
      <c r="AY1" t="s">
        <v>324</v>
      </c>
      <c r="AZ1" t="s">
        <v>325</v>
      </c>
      <c r="BA1" t="s">
        <v>326</v>
      </c>
      <c r="BB1" t="s">
        <v>327</v>
      </c>
      <c r="BC1" t="s">
        <v>328</v>
      </c>
      <c r="BD1" t="s">
        <v>329</v>
      </c>
      <c r="BE1" t="s">
        <v>330</v>
      </c>
      <c r="BF1" t="s">
        <v>331</v>
      </c>
      <c r="BG1" t="s">
        <v>332</v>
      </c>
      <c r="BH1" t="s">
        <v>333</v>
      </c>
    </row>
    <row r="2" spans="1:60" x14ac:dyDescent="0.3">
      <c r="A2" s="3" t="s">
        <v>334</v>
      </c>
      <c r="B2" s="3" t="s">
        <v>335</v>
      </c>
      <c r="C2" s="3" t="s">
        <v>336</v>
      </c>
      <c r="D2" s="3" t="s">
        <v>1</v>
      </c>
      <c r="E2" s="3" t="s">
        <v>2</v>
      </c>
      <c r="F2" s="3" t="s">
        <v>337</v>
      </c>
      <c r="G2" s="3" t="s">
        <v>3</v>
      </c>
      <c r="H2" s="3" t="s">
        <v>4</v>
      </c>
      <c r="I2" s="3" t="s">
        <v>338</v>
      </c>
      <c r="J2" s="3" t="s">
        <v>5</v>
      </c>
      <c r="K2" s="3" t="s">
        <v>339</v>
      </c>
      <c r="L2" s="3" t="s">
        <v>6</v>
      </c>
      <c r="M2" s="3" t="s">
        <v>340</v>
      </c>
      <c r="N2" s="3" t="s">
        <v>7</v>
      </c>
      <c r="O2" s="3" t="s">
        <v>8</v>
      </c>
      <c r="P2" s="3" t="s">
        <v>9</v>
      </c>
      <c r="Q2" s="3">
        <v>0.2</v>
      </c>
      <c r="R2" s="3" t="s">
        <v>10</v>
      </c>
      <c r="S2" s="3">
        <v>0.9</v>
      </c>
      <c r="T2" s="3" t="s">
        <v>11</v>
      </c>
      <c r="U2" s="3">
        <v>0.5</v>
      </c>
      <c r="V2" s="3" t="s">
        <v>12</v>
      </c>
      <c r="W2" s="3" t="s">
        <v>343</v>
      </c>
      <c r="X2" s="3" t="s">
        <v>13</v>
      </c>
      <c r="Y2" s="3" t="s">
        <v>344</v>
      </c>
      <c r="Z2" s="3" t="s">
        <v>14</v>
      </c>
      <c r="AA2" s="3" t="s">
        <v>345</v>
      </c>
      <c r="AB2" s="3" t="s">
        <v>15</v>
      </c>
      <c r="AC2" s="3" t="s">
        <v>346</v>
      </c>
      <c r="AD2" s="3" t="s">
        <v>16</v>
      </c>
      <c r="AE2" s="3">
        <v>0.25</v>
      </c>
      <c r="AF2" s="3" t="s">
        <v>17</v>
      </c>
      <c r="AG2" s="3">
        <v>0.2</v>
      </c>
      <c r="AH2" s="3" t="s">
        <v>348</v>
      </c>
      <c r="AI2" s="3" t="s">
        <v>348</v>
      </c>
      <c r="AJ2" s="3" t="s">
        <v>348</v>
      </c>
      <c r="AK2" s="3" t="s">
        <v>348</v>
      </c>
      <c r="AL2" s="3" t="s">
        <v>348</v>
      </c>
      <c r="AM2" s="3" t="s">
        <v>348</v>
      </c>
      <c r="AN2" s="3" t="s">
        <v>348</v>
      </c>
      <c r="AO2" s="3" t="s">
        <v>348</v>
      </c>
      <c r="AP2" s="3" t="s">
        <v>348</v>
      </c>
      <c r="AQ2" s="3" t="s">
        <v>348</v>
      </c>
      <c r="AR2" s="3" t="s">
        <v>348</v>
      </c>
      <c r="AS2" s="3" t="s">
        <v>348</v>
      </c>
      <c r="AT2" s="3" t="s">
        <v>348</v>
      </c>
      <c r="AU2" s="3" t="s">
        <v>348</v>
      </c>
      <c r="AV2" s="3" t="s">
        <v>348</v>
      </c>
      <c r="AW2" s="3" t="s">
        <v>348</v>
      </c>
      <c r="AX2" s="3" t="s">
        <v>348</v>
      </c>
      <c r="AY2" s="3" t="s">
        <v>348</v>
      </c>
      <c r="AZ2" s="3" t="s">
        <v>348</v>
      </c>
      <c r="BA2" s="3" t="s">
        <v>348</v>
      </c>
      <c r="BB2" s="3" t="s">
        <v>348</v>
      </c>
      <c r="BC2" s="3" t="s">
        <v>348</v>
      </c>
      <c r="BD2" s="3" t="s">
        <v>348</v>
      </c>
      <c r="BE2" s="3" t="s">
        <v>348</v>
      </c>
      <c r="BF2" s="3" t="s">
        <v>348</v>
      </c>
      <c r="BG2" s="3" t="s">
        <v>348</v>
      </c>
      <c r="BH2" s="3" t="s">
        <v>348</v>
      </c>
    </row>
    <row r="3" spans="1:60" x14ac:dyDescent="0.3">
      <c r="A3" s="3" t="s">
        <v>349</v>
      </c>
      <c r="B3" s="3" t="s">
        <v>350</v>
      </c>
      <c r="C3" s="3" t="s">
        <v>336</v>
      </c>
      <c r="D3" s="3" t="s">
        <v>1</v>
      </c>
      <c r="E3" s="3" t="s">
        <v>351</v>
      </c>
      <c r="F3" s="3" t="s">
        <v>352</v>
      </c>
      <c r="G3" s="3">
        <v>38.781174555910603</v>
      </c>
      <c r="H3" s="3" t="s">
        <v>353</v>
      </c>
      <c r="I3" s="3">
        <v>1.54204349426371</v>
      </c>
      <c r="J3" s="3" t="s">
        <v>352</v>
      </c>
      <c r="K3" s="3">
        <v>6.0164127768851996</v>
      </c>
      <c r="L3" s="3">
        <v>2.3160825681756401</v>
      </c>
      <c r="M3" s="4" t="s">
        <v>416</v>
      </c>
      <c r="N3" s="3">
        <v>41.448303930638097</v>
      </c>
      <c r="O3" s="3">
        <v>1.54204349426371</v>
      </c>
      <c r="P3" s="3">
        <v>7.3064206837630303</v>
      </c>
      <c r="Q3" s="3" t="s">
        <v>417</v>
      </c>
      <c r="R3" s="3">
        <v>38.781174555910603</v>
      </c>
      <c r="S3" s="3">
        <v>1.9491007226544801</v>
      </c>
      <c r="T3" s="3">
        <v>6.0164127768851996</v>
      </c>
      <c r="U3" s="3" t="s">
        <v>418</v>
      </c>
      <c r="V3" s="3">
        <v>41.034436028546203</v>
      </c>
      <c r="W3" s="3">
        <v>1.5518969593110301</v>
      </c>
      <c r="X3" s="3">
        <v>6.04120092126362</v>
      </c>
      <c r="Y3" s="3" t="s">
        <v>348</v>
      </c>
      <c r="Z3" s="3" t="s">
        <v>348</v>
      </c>
      <c r="AA3" s="3" t="s">
        <v>348</v>
      </c>
      <c r="AB3" s="3" t="s">
        <v>348</v>
      </c>
      <c r="AC3" s="3" t="s">
        <v>348</v>
      </c>
      <c r="AD3" s="3" t="s">
        <v>348</v>
      </c>
      <c r="AE3" s="3" t="s">
        <v>348</v>
      </c>
      <c r="AF3" s="3" t="s">
        <v>348</v>
      </c>
      <c r="AG3" s="3" t="s">
        <v>348</v>
      </c>
      <c r="AH3" s="3" t="s">
        <v>348</v>
      </c>
      <c r="AI3" s="3" t="s">
        <v>348</v>
      </c>
      <c r="AJ3" s="3" t="s">
        <v>348</v>
      </c>
      <c r="AK3" s="3" t="s">
        <v>348</v>
      </c>
      <c r="AL3" s="3" t="s">
        <v>348</v>
      </c>
      <c r="AM3" s="3" t="s">
        <v>348</v>
      </c>
      <c r="AN3" s="3" t="s">
        <v>348</v>
      </c>
      <c r="AO3" s="3" t="s">
        <v>348</v>
      </c>
      <c r="AP3" s="3" t="s">
        <v>348</v>
      </c>
      <c r="AQ3" s="3" t="s">
        <v>348</v>
      </c>
      <c r="AR3" s="3" t="s">
        <v>348</v>
      </c>
      <c r="AS3" s="3" t="s">
        <v>348</v>
      </c>
      <c r="AT3" s="3" t="s">
        <v>348</v>
      </c>
      <c r="AU3" s="3" t="s">
        <v>348</v>
      </c>
      <c r="AV3" s="3" t="s">
        <v>348</v>
      </c>
      <c r="AW3" s="3" t="s">
        <v>348</v>
      </c>
      <c r="AX3" s="3" t="s">
        <v>348</v>
      </c>
      <c r="AY3" s="3" t="s">
        <v>348</v>
      </c>
      <c r="AZ3" s="3" t="s">
        <v>348</v>
      </c>
      <c r="BA3" s="3" t="s">
        <v>348</v>
      </c>
      <c r="BB3" s="3" t="s">
        <v>348</v>
      </c>
      <c r="BC3" s="3" t="s">
        <v>348</v>
      </c>
      <c r="BD3" s="3" t="s">
        <v>348</v>
      </c>
      <c r="BE3" s="3" t="s">
        <v>348</v>
      </c>
      <c r="BF3" s="3" t="s">
        <v>348</v>
      </c>
      <c r="BG3" s="3" t="s">
        <v>348</v>
      </c>
      <c r="BH3" s="3" t="s">
        <v>348</v>
      </c>
    </row>
    <row r="4" spans="1:60" x14ac:dyDescent="0.3">
      <c r="A4" s="3" t="s">
        <v>354</v>
      </c>
      <c r="B4" s="3" t="s">
        <v>355</v>
      </c>
      <c r="C4" s="3" t="s">
        <v>336</v>
      </c>
      <c r="D4" s="3" t="s">
        <v>1</v>
      </c>
      <c r="E4" s="3" t="s">
        <v>356</v>
      </c>
      <c r="F4" s="3" t="s">
        <v>352</v>
      </c>
      <c r="G4" s="3">
        <v>38.781174555910603</v>
      </c>
      <c r="H4" s="3" t="s">
        <v>357</v>
      </c>
      <c r="I4" s="3">
        <v>1.37677975427217</v>
      </c>
      <c r="J4" s="3" t="s">
        <v>352</v>
      </c>
      <c r="K4" s="3">
        <v>6.0164127768851996</v>
      </c>
      <c r="L4" s="3">
        <v>0.37145159209727202</v>
      </c>
      <c r="M4" s="4" t="s">
        <v>416</v>
      </c>
      <c r="N4" s="3">
        <v>41.448303930638097</v>
      </c>
      <c r="O4" s="3">
        <v>1.54204349426371</v>
      </c>
      <c r="P4" s="3">
        <v>7.3064206837630303</v>
      </c>
      <c r="Q4" s="3" t="s">
        <v>417</v>
      </c>
      <c r="R4" s="3">
        <v>38.781174555910603</v>
      </c>
      <c r="S4" s="3">
        <v>1.9491007226544801</v>
      </c>
      <c r="T4" s="3">
        <v>6.0164127768851996</v>
      </c>
      <c r="U4" s="3" t="s">
        <v>418</v>
      </c>
      <c r="V4" s="3">
        <v>41.034436028546203</v>
      </c>
      <c r="W4" s="3">
        <v>1.5518969593110301</v>
      </c>
      <c r="X4" s="3">
        <v>6.04120092126362</v>
      </c>
      <c r="Y4" s="3" t="s">
        <v>419</v>
      </c>
      <c r="Z4" s="3">
        <v>39.347992728957003</v>
      </c>
      <c r="AA4" s="3">
        <v>1.69178726753091</v>
      </c>
      <c r="AB4" s="3">
        <v>7.8340296677108299</v>
      </c>
      <c r="AC4" s="3" t="s">
        <v>420</v>
      </c>
      <c r="AD4" s="3">
        <v>43.950202469689401</v>
      </c>
      <c r="AE4" s="3">
        <v>1.37677975427217</v>
      </c>
      <c r="AF4" s="3">
        <v>7.5725532298725398</v>
      </c>
      <c r="AG4" s="3" t="s">
        <v>348</v>
      </c>
      <c r="AH4" s="3" t="s">
        <v>348</v>
      </c>
      <c r="AI4" s="3" t="s">
        <v>348</v>
      </c>
      <c r="AJ4" s="3" t="s">
        <v>348</v>
      </c>
      <c r="AK4" s="3" t="s">
        <v>348</v>
      </c>
      <c r="AL4" s="3" t="s">
        <v>348</v>
      </c>
      <c r="AM4" s="3" t="s">
        <v>348</v>
      </c>
      <c r="AN4" s="3" t="s">
        <v>348</v>
      </c>
      <c r="AO4" s="3" t="s">
        <v>348</v>
      </c>
      <c r="AP4" s="3" t="s">
        <v>348</v>
      </c>
      <c r="AQ4" s="3" t="s">
        <v>348</v>
      </c>
      <c r="AR4" s="3" t="s">
        <v>348</v>
      </c>
      <c r="AS4" s="3" t="s">
        <v>348</v>
      </c>
      <c r="AT4" s="3" t="s">
        <v>348</v>
      </c>
      <c r="AU4" s="3" t="s">
        <v>348</v>
      </c>
      <c r="AV4" s="3" t="s">
        <v>348</v>
      </c>
      <c r="AW4" s="3" t="s">
        <v>348</v>
      </c>
      <c r="AX4" s="3" t="s">
        <v>348</v>
      </c>
      <c r="AY4" s="3" t="s">
        <v>348</v>
      </c>
      <c r="AZ4" s="3" t="s">
        <v>348</v>
      </c>
      <c r="BA4" s="3" t="s">
        <v>348</v>
      </c>
      <c r="BB4" s="3" t="s">
        <v>348</v>
      </c>
      <c r="BC4" s="3" t="s">
        <v>348</v>
      </c>
      <c r="BD4" s="3" t="s">
        <v>348</v>
      </c>
      <c r="BE4" s="3" t="s">
        <v>348</v>
      </c>
      <c r="BF4" s="3" t="s">
        <v>348</v>
      </c>
      <c r="BG4" s="3" t="s">
        <v>348</v>
      </c>
      <c r="BH4" s="3" t="s">
        <v>348</v>
      </c>
    </row>
    <row r="5" spans="1:60" x14ac:dyDescent="0.3">
      <c r="A5" s="3" t="s">
        <v>358</v>
      </c>
      <c r="B5" s="3" t="s">
        <v>359</v>
      </c>
      <c r="C5" s="3" t="s">
        <v>336</v>
      </c>
      <c r="D5" s="3" t="s">
        <v>1</v>
      </c>
      <c r="E5" s="3" t="s">
        <v>343</v>
      </c>
      <c r="F5" s="3" t="s">
        <v>352</v>
      </c>
      <c r="G5" s="3">
        <v>38.781174555910603</v>
      </c>
      <c r="H5" s="3" t="s">
        <v>357</v>
      </c>
      <c r="I5" s="3">
        <v>1.37677975427217</v>
      </c>
      <c r="J5" s="3" t="s">
        <v>352</v>
      </c>
      <c r="K5" s="3">
        <v>6.0164127768851996</v>
      </c>
      <c r="L5" s="3">
        <v>1.4266620451426899</v>
      </c>
      <c r="M5" s="4" t="s">
        <v>416</v>
      </c>
      <c r="N5" s="3">
        <v>41.448303930638097</v>
      </c>
      <c r="O5" s="3">
        <v>1.54204349426371</v>
      </c>
      <c r="P5" s="3">
        <v>7.3064206837630303</v>
      </c>
      <c r="Q5" s="3" t="s">
        <v>417</v>
      </c>
      <c r="R5" s="3">
        <v>38.781174555910603</v>
      </c>
      <c r="S5" s="3">
        <v>1.9491007226544801</v>
      </c>
      <c r="T5" s="3">
        <v>6.0164127768851996</v>
      </c>
      <c r="U5" s="3" t="s">
        <v>418</v>
      </c>
      <c r="V5" s="3">
        <v>41.034436028546203</v>
      </c>
      <c r="W5" s="3">
        <v>1.5518969593110301</v>
      </c>
      <c r="X5" s="3">
        <v>6.04120092126362</v>
      </c>
      <c r="Y5" s="3" t="s">
        <v>419</v>
      </c>
      <c r="Z5" s="3">
        <v>39.347992728957003</v>
      </c>
      <c r="AA5" s="3">
        <v>1.69178726753091</v>
      </c>
      <c r="AB5" s="3">
        <v>7.8340296677108299</v>
      </c>
      <c r="AC5" s="3" t="s">
        <v>420</v>
      </c>
      <c r="AD5" s="3">
        <v>43.950202469689401</v>
      </c>
      <c r="AE5" s="3">
        <v>1.37677975427217</v>
      </c>
      <c r="AF5" s="3">
        <v>7.5725532298725398</v>
      </c>
      <c r="AG5" s="3" t="s">
        <v>421</v>
      </c>
      <c r="AH5" s="3">
        <v>40.3624745605442</v>
      </c>
      <c r="AI5" s="3">
        <v>1.76405952759109</v>
      </c>
      <c r="AJ5" s="3">
        <v>7.7690202123584999</v>
      </c>
      <c r="AK5" s="3" t="s">
        <v>422</v>
      </c>
      <c r="AL5" s="3">
        <v>38.781174555910603</v>
      </c>
      <c r="AM5" s="3">
        <v>1.9491007226544801</v>
      </c>
      <c r="AN5" s="3">
        <v>6.0164127768851996</v>
      </c>
      <c r="AO5" s="3" t="s">
        <v>423</v>
      </c>
      <c r="AP5" s="3">
        <v>38.781174555910603</v>
      </c>
      <c r="AQ5" s="3">
        <v>1.9491007226544801</v>
      </c>
      <c r="AR5" s="3">
        <v>6.0164127768851996</v>
      </c>
      <c r="AS5" s="3" t="s">
        <v>348</v>
      </c>
      <c r="AT5" s="3" t="s">
        <v>348</v>
      </c>
      <c r="AU5" s="3" t="s">
        <v>348</v>
      </c>
      <c r="AV5" s="3" t="s">
        <v>348</v>
      </c>
      <c r="AW5" s="3" t="s">
        <v>348</v>
      </c>
      <c r="AX5" s="3" t="s">
        <v>348</v>
      </c>
      <c r="AY5" s="3" t="s">
        <v>348</v>
      </c>
      <c r="AZ5" s="3" t="s">
        <v>348</v>
      </c>
      <c r="BA5" s="3" t="s">
        <v>348</v>
      </c>
      <c r="BB5" s="3" t="s">
        <v>348</v>
      </c>
      <c r="BC5" s="3" t="s">
        <v>348</v>
      </c>
      <c r="BD5" s="3" t="s">
        <v>348</v>
      </c>
      <c r="BE5" s="3" t="s">
        <v>348</v>
      </c>
      <c r="BF5" s="3" t="s">
        <v>348</v>
      </c>
      <c r="BG5" s="3" t="s">
        <v>348</v>
      </c>
      <c r="BH5" s="3" t="s">
        <v>348</v>
      </c>
    </row>
    <row r="6" spans="1:60" x14ac:dyDescent="0.3">
      <c r="A6" s="3" t="s">
        <v>360</v>
      </c>
      <c r="B6" s="3" t="s">
        <v>361</v>
      </c>
      <c r="C6" s="3" t="s">
        <v>336</v>
      </c>
      <c r="D6" s="3" t="s">
        <v>1</v>
      </c>
      <c r="E6" s="3" t="s">
        <v>362</v>
      </c>
      <c r="F6" s="3" t="s">
        <v>363</v>
      </c>
      <c r="G6" s="3">
        <v>38.192011685341903</v>
      </c>
      <c r="H6" s="3" t="s">
        <v>357</v>
      </c>
      <c r="I6" s="3">
        <v>1.37677975427217</v>
      </c>
      <c r="J6" s="3" t="s">
        <v>364</v>
      </c>
      <c r="K6" s="3">
        <v>5.5785145208972997</v>
      </c>
      <c r="L6" s="3">
        <v>0.16893533167993199</v>
      </c>
      <c r="M6" s="4" t="s">
        <v>416</v>
      </c>
      <c r="N6" s="3">
        <v>41.448303930638097</v>
      </c>
      <c r="O6" s="3">
        <v>1.54204349426371</v>
      </c>
      <c r="P6" s="3">
        <v>7.3064206837630303</v>
      </c>
      <c r="Q6" s="3" t="s">
        <v>418</v>
      </c>
      <c r="R6" s="3">
        <v>41.034436028546203</v>
      </c>
      <c r="S6" s="3">
        <v>1.5518969593110301</v>
      </c>
      <c r="T6" s="3">
        <v>6.04120092126362</v>
      </c>
      <c r="U6" s="3" t="s">
        <v>420</v>
      </c>
      <c r="V6" s="3">
        <v>43.950202469689401</v>
      </c>
      <c r="W6" s="3">
        <v>1.37677975427217</v>
      </c>
      <c r="X6" s="3">
        <v>7.5725532298725398</v>
      </c>
      <c r="Y6" s="3" t="s">
        <v>424</v>
      </c>
      <c r="Z6" s="3">
        <v>38.192011685341903</v>
      </c>
      <c r="AA6" s="3">
        <v>1.66098323485438</v>
      </c>
      <c r="AB6" s="3">
        <v>6.8209113745084098</v>
      </c>
      <c r="AC6" s="3" t="s">
        <v>425</v>
      </c>
      <c r="AD6" s="3">
        <v>38.322526105533299</v>
      </c>
      <c r="AE6" s="3">
        <v>1.9348139856978199</v>
      </c>
      <c r="AF6" s="3">
        <v>5.5785145208972997</v>
      </c>
      <c r="AG6" s="3" t="s">
        <v>426</v>
      </c>
      <c r="AH6" s="3">
        <v>43.950202469689401</v>
      </c>
      <c r="AI6" s="3">
        <v>1.37677975427217</v>
      </c>
      <c r="AJ6" s="3">
        <v>7.5725532298725398</v>
      </c>
      <c r="AK6" s="3" t="s">
        <v>424</v>
      </c>
      <c r="AL6" s="3">
        <v>43.950202469689401</v>
      </c>
      <c r="AM6" s="3">
        <v>1.37677975427217</v>
      </c>
      <c r="AN6" s="3">
        <v>7.5725532298725398</v>
      </c>
      <c r="AO6" s="3" t="s">
        <v>348</v>
      </c>
      <c r="AP6" s="3" t="s">
        <v>348</v>
      </c>
      <c r="AQ6" s="3" t="s">
        <v>348</v>
      </c>
      <c r="AR6" s="3" t="s">
        <v>348</v>
      </c>
      <c r="AS6" s="3" t="s">
        <v>348</v>
      </c>
      <c r="AT6" s="3" t="s">
        <v>348</v>
      </c>
      <c r="AU6" s="3" t="s">
        <v>348</v>
      </c>
      <c r="AV6" s="3" t="s">
        <v>348</v>
      </c>
      <c r="AW6" s="3" t="s">
        <v>348</v>
      </c>
      <c r="AX6" s="3" t="s">
        <v>348</v>
      </c>
      <c r="AY6" s="3" t="s">
        <v>348</v>
      </c>
      <c r="AZ6" s="3" t="s">
        <v>348</v>
      </c>
      <c r="BA6" s="3" t="s">
        <v>348</v>
      </c>
      <c r="BB6" s="3" t="s">
        <v>348</v>
      </c>
      <c r="BC6" s="3" t="s">
        <v>348</v>
      </c>
      <c r="BD6" s="3" t="s">
        <v>348</v>
      </c>
      <c r="BE6" s="3" t="s">
        <v>348</v>
      </c>
      <c r="BF6" s="3" t="s">
        <v>348</v>
      </c>
      <c r="BG6" s="3" t="s">
        <v>348</v>
      </c>
      <c r="BH6" s="3" t="s">
        <v>348</v>
      </c>
    </row>
    <row r="7" spans="1:60" x14ac:dyDescent="0.3">
      <c r="A7" s="3" t="s">
        <v>365</v>
      </c>
      <c r="B7" s="3" t="s">
        <v>366</v>
      </c>
      <c r="C7" s="3" t="s">
        <v>336</v>
      </c>
      <c r="D7" s="3" t="s">
        <v>1</v>
      </c>
      <c r="E7" s="3" t="s">
        <v>346</v>
      </c>
      <c r="F7" s="3" t="s">
        <v>363</v>
      </c>
      <c r="G7" s="3">
        <v>38.192011685341903</v>
      </c>
      <c r="H7" s="3" t="s">
        <v>357</v>
      </c>
      <c r="I7" s="3">
        <v>1.37677975427217</v>
      </c>
      <c r="J7" s="3" t="s">
        <v>364</v>
      </c>
      <c r="K7" s="3">
        <v>5.5785145208972997</v>
      </c>
      <c r="L7" s="3">
        <v>0.107122754018337</v>
      </c>
      <c r="M7" s="4" t="s">
        <v>427</v>
      </c>
      <c r="N7" s="3">
        <v>43.950202469689401</v>
      </c>
      <c r="O7" s="3">
        <v>1.37677975427217</v>
      </c>
      <c r="P7" s="3">
        <v>7.5725532298725398</v>
      </c>
      <c r="Q7" s="3" t="s">
        <v>424</v>
      </c>
      <c r="R7" s="3">
        <v>38.192011685341903</v>
      </c>
      <c r="S7" s="3">
        <v>1.66098323485438</v>
      </c>
      <c r="T7" s="3">
        <v>6.8209113745084098</v>
      </c>
      <c r="U7" s="3" t="s">
        <v>425</v>
      </c>
      <c r="V7" s="3">
        <v>38.322526105533299</v>
      </c>
      <c r="W7" s="3">
        <v>1.9348139856978199</v>
      </c>
      <c r="X7" s="3">
        <v>5.5785145208972997</v>
      </c>
      <c r="Y7" s="3" t="s">
        <v>426</v>
      </c>
      <c r="Z7" s="3">
        <v>43.950202469689401</v>
      </c>
      <c r="AA7" s="3">
        <v>1.37677975427217</v>
      </c>
      <c r="AB7" s="3">
        <v>7.5725532298725398</v>
      </c>
      <c r="AC7" s="3" t="s">
        <v>424</v>
      </c>
      <c r="AD7" s="3">
        <v>43.950202469689401</v>
      </c>
      <c r="AE7" s="3">
        <v>1.37677975427217</v>
      </c>
      <c r="AF7" s="3">
        <v>7.5725532298725398</v>
      </c>
      <c r="AG7" s="3" t="s">
        <v>428</v>
      </c>
      <c r="AH7" s="3">
        <v>41.301538518826497</v>
      </c>
      <c r="AI7" s="3">
        <v>1.5008719377736</v>
      </c>
      <c r="AJ7" s="3">
        <v>6.2609288260264799</v>
      </c>
      <c r="AK7" s="3" t="s">
        <v>429</v>
      </c>
      <c r="AL7" s="3">
        <v>38.340250021263302</v>
      </c>
      <c r="AM7" s="3">
        <v>1.9054469704672401</v>
      </c>
      <c r="AN7" s="3">
        <v>5.6144690129564703</v>
      </c>
      <c r="AO7" s="3" t="s">
        <v>430</v>
      </c>
      <c r="AP7" s="3">
        <v>38.620313113056199</v>
      </c>
      <c r="AQ7" s="3">
        <v>1.4574374674958901</v>
      </c>
      <c r="AR7" s="3">
        <v>6.7342618516138497</v>
      </c>
      <c r="AS7" s="3" t="s">
        <v>428</v>
      </c>
      <c r="AT7" s="3">
        <v>40.160770589633501</v>
      </c>
      <c r="AU7" s="3">
        <v>1.41661288329109</v>
      </c>
      <c r="AV7" s="3">
        <v>7.84213560943454</v>
      </c>
      <c r="AW7" s="3" t="s">
        <v>428</v>
      </c>
      <c r="AX7" s="3">
        <v>38.460302372868099</v>
      </c>
      <c r="AY7" s="3">
        <v>1.5326229464896799</v>
      </c>
      <c r="AZ7" s="3">
        <v>5.7333723660999301</v>
      </c>
      <c r="BA7" s="3" t="s">
        <v>348</v>
      </c>
      <c r="BB7" s="3" t="s">
        <v>348</v>
      </c>
      <c r="BC7" s="3" t="s">
        <v>348</v>
      </c>
      <c r="BD7" s="3" t="s">
        <v>348</v>
      </c>
      <c r="BE7" s="3" t="s">
        <v>348</v>
      </c>
      <c r="BF7" s="3" t="s">
        <v>348</v>
      </c>
      <c r="BG7" s="3" t="s">
        <v>348</v>
      </c>
      <c r="BH7" s="3" t="s">
        <v>348</v>
      </c>
    </row>
    <row r="8" spans="1:60" x14ac:dyDescent="0.3">
      <c r="A8" s="3" t="s">
        <v>367</v>
      </c>
      <c r="B8" s="3" t="s">
        <v>368</v>
      </c>
      <c r="C8" s="3" t="s">
        <v>336</v>
      </c>
      <c r="D8" s="3" t="s">
        <v>1</v>
      </c>
      <c r="E8" s="3" t="s">
        <v>340</v>
      </c>
      <c r="F8" s="3" t="s">
        <v>363</v>
      </c>
      <c r="G8" s="3">
        <v>38.192011685341903</v>
      </c>
      <c r="H8" s="3" t="s">
        <v>369</v>
      </c>
      <c r="I8" s="3">
        <v>1.36840537759228</v>
      </c>
      <c r="J8" s="3" t="s">
        <v>364</v>
      </c>
      <c r="K8" s="3">
        <v>5.5785145208972997</v>
      </c>
      <c r="L8" s="3">
        <v>0.221711615881446</v>
      </c>
      <c r="M8" s="4" t="s">
        <v>427</v>
      </c>
      <c r="N8" s="3">
        <v>43.950202469689401</v>
      </c>
      <c r="O8" s="3">
        <v>1.37677975427217</v>
      </c>
      <c r="P8" s="3">
        <v>7.5725532298725398</v>
      </c>
      <c r="Q8" s="3" t="s">
        <v>424</v>
      </c>
      <c r="R8" s="3">
        <v>38.192011685341903</v>
      </c>
      <c r="S8" s="3">
        <v>1.66098323485438</v>
      </c>
      <c r="T8" s="3">
        <v>6.8209113745084098</v>
      </c>
      <c r="U8" s="3" t="s">
        <v>425</v>
      </c>
      <c r="V8" s="3">
        <v>38.322526105533299</v>
      </c>
      <c r="W8" s="3">
        <v>1.9348139856978199</v>
      </c>
      <c r="X8" s="3">
        <v>5.5785145208972997</v>
      </c>
      <c r="Y8" s="3" t="s">
        <v>424</v>
      </c>
      <c r="Z8" s="3">
        <v>43.950202469689401</v>
      </c>
      <c r="AA8" s="3">
        <v>1.37677975427217</v>
      </c>
      <c r="AB8" s="3">
        <v>7.5725532298725398</v>
      </c>
      <c r="AC8" s="3" t="s">
        <v>428</v>
      </c>
      <c r="AD8" s="3">
        <v>41.301538518826497</v>
      </c>
      <c r="AE8" s="3">
        <v>1.5008719377736</v>
      </c>
      <c r="AF8" s="3">
        <v>6.2609288260264799</v>
      </c>
      <c r="AG8" s="3" t="s">
        <v>429</v>
      </c>
      <c r="AH8" s="3">
        <v>38.340250021263302</v>
      </c>
      <c r="AI8" s="3">
        <v>1.9054469704672401</v>
      </c>
      <c r="AJ8" s="3">
        <v>5.6144690129564703</v>
      </c>
      <c r="AK8" s="3" t="s">
        <v>430</v>
      </c>
      <c r="AL8" s="3">
        <v>38.620313113056199</v>
      </c>
      <c r="AM8" s="3">
        <v>1.4574374674958901</v>
      </c>
      <c r="AN8" s="3">
        <v>6.7342618516138497</v>
      </c>
      <c r="AO8" s="3" t="s">
        <v>428</v>
      </c>
      <c r="AP8" s="3">
        <v>40.160770589633501</v>
      </c>
      <c r="AQ8" s="3">
        <v>1.41661288329109</v>
      </c>
      <c r="AR8" s="3">
        <v>7.84213560943454</v>
      </c>
      <c r="AS8" s="3" t="s">
        <v>428</v>
      </c>
      <c r="AT8" s="3">
        <v>38.460302372868099</v>
      </c>
      <c r="AU8" s="3">
        <v>1.5326229464896799</v>
      </c>
      <c r="AV8" s="3">
        <v>5.7333723660999301</v>
      </c>
      <c r="AW8" s="3" t="s">
        <v>431</v>
      </c>
      <c r="AX8" s="3">
        <v>38.343618176808697</v>
      </c>
      <c r="AY8" s="3">
        <v>1.5974750253841501</v>
      </c>
      <c r="AZ8" s="3">
        <v>6.0855647174860499</v>
      </c>
      <c r="BA8" s="3" t="s">
        <v>432</v>
      </c>
      <c r="BB8" s="3">
        <v>42.017763989573801</v>
      </c>
      <c r="BC8" s="3">
        <v>1.36840537759228</v>
      </c>
      <c r="BD8" s="3">
        <v>8.2599205722787303</v>
      </c>
      <c r="BE8" s="3" t="s">
        <v>432</v>
      </c>
      <c r="BF8" s="3">
        <v>38.460302372868099</v>
      </c>
      <c r="BG8" s="3">
        <v>1.5326229464896799</v>
      </c>
      <c r="BH8" s="3">
        <v>5.7333723660999301</v>
      </c>
    </row>
    <row r="9" spans="1:60" x14ac:dyDescent="0.3">
      <c r="A9" s="3" t="s">
        <v>370</v>
      </c>
      <c r="B9" s="3" t="s">
        <v>371</v>
      </c>
      <c r="C9" s="3" t="s">
        <v>336</v>
      </c>
      <c r="D9" s="3" t="s">
        <v>1</v>
      </c>
      <c r="E9" s="3" t="s">
        <v>372</v>
      </c>
      <c r="F9" s="3" t="s">
        <v>373</v>
      </c>
      <c r="G9" s="3">
        <v>37.932299242960298</v>
      </c>
      <c r="H9" s="3" t="s">
        <v>373</v>
      </c>
      <c r="I9" s="3">
        <v>1.3077488805152799</v>
      </c>
      <c r="J9" s="3" t="s">
        <v>364</v>
      </c>
      <c r="K9" s="3">
        <v>5.5785145208972997</v>
      </c>
      <c r="L9" s="3">
        <v>0.112135685759103</v>
      </c>
      <c r="M9" s="4" t="s">
        <v>427</v>
      </c>
      <c r="N9" s="3">
        <v>43.950202469689401</v>
      </c>
      <c r="O9" s="3">
        <v>1.37677975427217</v>
      </c>
      <c r="P9" s="3">
        <v>7.5725532298725398</v>
      </c>
      <c r="Q9" s="3" t="s">
        <v>425</v>
      </c>
      <c r="R9" s="3">
        <v>38.322526105533299</v>
      </c>
      <c r="S9" s="3">
        <v>1.9348139856978199</v>
      </c>
      <c r="T9" s="3">
        <v>5.5785145208972997</v>
      </c>
      <c r="U9" s="3" t="s">
        <v>424</v>
      </c>
      <c r="V9" s="3">
        <v>43.950202469689401</v>
      </c>
      <c r="W9" s="3">
        <v>1.37677975427217</v>
      </c>
      <c r="X9" s="3">
        <v>7.5725532298725398</v>
      </c>
      <c r="Y9" s="3" t="s">
        <v>428</v>
      </c>
      <c r="Z9" s="3">
        <v>41.301538518826497</v>
      </c>
      <c r="AA9" s="3">
        <v>1.5008719377736</v>
      </c>
      <c r="AB9" s="3">
        <v>6.2609288260264799</v>
      </c>
      <c r="AC9" s="3" t="s">
        <v>429</v>
      </c>
      <c r="AD9" s="3">
        <v>38.340250021263302</v>
      </c>
      <c r="AE9" s="3">
        <v>1.9054469704672401</v>
      </c>
      <c r="AF9" s="3">
        <v>5.6144690129564703</v>
      </c>
      <c r="AG9" s="3" t="s">
        <v>430</v>
      </c>
      <c r="AH9" s="3">
        <v>38.620313113056199</v>
      </c>
      <c r="AI9" s="3">
        <v>1.4574374674958901</v>
      </c>
      <c r="AJ9" s="3">
        <v>6.7342618516138497</v>
      </c>
      <c r="AK9" s="3" t="s">
        <v>428</v>
      </c>
      <c r="AL9" s="3">
        <v>38.460302372868099</v>
      </c>
      <c r="AM9" s="3">
        <v>1.5326229464896799</v>
      </c>
      <c r="AN9" s="3">
        <v>5.7333723660999301</v>
      </c>
      <c r="AO9" s="3" t="s">
        <v>431</v>
      </c>
      <c r="AP9" s="3">
        <v>38.343618176808697</v>
      </c>
      <c r="AQ9" s="3">
        <v>1.5974750253841501</v>
      </c>
      <c r="AR9" s="3">
        <v>6.0855647174860499</v>
      </c>
      <c r="AS9" s="3" t="s">
        <v>432</v>
      </c>
      <c r="AT9" s="3">
        <v>38.460302372868099</v>
      </c>
      <c r="AU9" s="3">
        <v>1.5326229464896799</v>
      </c>
      <c r="AV9" s="3">
        <v>5.7333723660999301</v>
      </c>
      <c r="AW9" s="3" t="s">
        <v>433</v>
      </c>
      <c r="AX9" s="3">
        <v>38.613061980937402</v>
      </c>
      <c r="AY9" s="3">
        <v>1.3077488805152799</v>
      </c>
      <c r="AZ9" s="3">
        <v>7.96787478592399</v>
      </c>
      <c r="BA9" s="3" t="s">
        <v>433</v>
      </c>
      <c r="BB9" s="3">
        <v>37.932299242960298</v>
      </c>
      <c r="BC9" s="3">
        <v>1.4853609562374299</v>
      </c>
      <c r="BD9" s="3">
        <v>6.3743888601753103</v>
      </c>
      <c r="BE9" s="3" t="s">
        <v>434</v>
      </c>
      <c r="BF9" s="3">
        <v>38.206578774579299</v>
      </c>
      <c r="BG9" s="3">
        <v>1.39529764194786</v>
      </c>
      <c r="BH9" s="3">
        <v>6.7484625111003602</v>
      </c>
    </row>
    <row r="10" spans="1:60" x14ac:dyDescent="0.3">
      <c r="A10" s="3" t="s">
        <v>374</v>
      </c>
      <c r="B10" s="3" t="s">
        <v>375</v>
      </c>
      <c r="C10" s="3" t="s">
        <v>336</v>
      </c>
      <c r="D10" s="3" t="s">
        <v>1</v>
      </c>
      <c r="E10" s="3" t="s">
        <v>344</v>
      </c>
      <c r="F10" s="3" t="s">
        <v>373</v>
      </c>
      <c r="G10" s="3">
        <v>37.932299242960298</v>
      </c>
      <c r="H10" s="3" t="s">
        <v>373</v>
      </c>
      <c r="I10" s="3">
        <v>1.3077488805152799</v>
      </c>
      <c r="J10" s="3" t="s">
        <v>364</v>
      </c>
      <c r="K10" s="3">
        <v>5.5785145208972997</v>
      </c>
      <c r="L10" s="3">
        <v>0.91289295214854904</v>
      </c>
      <c r="M10" s="4" t="s">
        <v>427</v>
      </c>
      <c r="N10" s="3">
        <v>43.950202469689401</v>
      </c>
      <c r="O10" s="3">
        <v>1.37677975427217</v>
      </c>
      <c r="P10" s="3">
        <v>7.5725532298725398</v>
      </c>
      <c r="Q10" s="3" t="s">
        <v>425</v>
      </c>
      <c r="R10" s="3">
        <v>38.322526105533299</v>
      </c>
      <c r="S10" s="3">
        <v>1.9348139856978199</v>
      </c>
      <c r="T10" s="3">
        <v>5.5785145208972997</v>
      </c>
      <c r="U10" s="3" t="s">
        <v>424</v>
      </c>
      <c r="V10" s="3">
        <v>43.950202469689401</v>
      </c>
      <c r="W10" s="3">
        <v>1.37677975427217</v>
      </c>
      <c r="X10" s="3">
        <v>7.5725532298725398</v>
      </c>
      <c r="Y10" s="3" t="s">
        <v>428</v>
      </c>
      <c r="Z10" s="3">
        <v>41.301538518826497</v>
      </c>
      <c r="AA10" s="3">
        <v>1.5008719377736</v>
      </c>
      <c r="AB10" s="3">
        <v>6.2609288260264799</v>
      </c>
      <c r="AC10" s="3" t="s">
        <v>429</v>
      </c>
      <c r="AD10" s="3">
        <v>38.340250021263302</v>
      </c>
      <c r="AE10" s="3">
        <v>1.9054469704672401</v>
      </c>
      <c r="AF10" s="3">
        <v>5.6144690129564703</v>
      </c>
      <c r="AG10" s="3" t="s">
        <v>430</v>
      </c>
      <c r="AH10" s="3">
        <v>38.620313113056199</v>
      </c>
      <c r="AI10" s="3">
        <v>1.4574374674958901</v>
      </c>
      <c r="AJ10" s="3">
        <v>6.7342618516138497</v>
      </c>
      <c r="AK10" s="3" t="s">
        <v>431</v>
      </c>
      <c r="AL10" s="3">
        <v>38.343618176808697</v>
      </c>
      <c r="AM10" s="3">
        <v>1.5974750253841501</v>
      </c>
      <c r="AN10" s="3">
        <v>6.0855647174860499</v>
      </c>
      <c r="AO10" s="3" t="s">
        <v>432</v>
      </c>
      <c r="AP10" s="3">
        <v>38.460302372868099</v>
      </c>
      <c r="AQ10" s="3">
        <v>1.5326229464896799</v>
      </c>
      <c r="AR10" s="3">
        <v>5.7333723660999301</v>
      </c>
      <c r="AS10" s="3" t="s">
        <v>433</v>
      </c>
      <c r="AT10" s="3">
        <v>38.613061980937402</v>
      </c>
      <c r="AU10" s="3">
        <v>1.3077488805152799</v>
      </c>
      <c r="AV10" s="3">
        <v>7.96787478592399</v>
      </c>
      <c r="AW10" s="3" t="s">
        <v>433</v>
      </c>
      <c r="AX10" s="3">
        <v>37.932299242960298</v>
      </c>
      <c r="AY10" s="3">
        <v>1.4853609562374299</v>
      </c>
      <c r="AZ10" s="3">
        <v>6.3743888601753103</v>
      </c>
      <c r="BA10" s="3" t="s">
        <v>434</v>
      </c>
      <c r="BB10" s="3">
        <v>38.206578774579299</v>
      </c>
      <c r="BC10" s="3">
        <v>1.39529764194786</v>
      </c>
      <c r="BD10" s="3">
        <v>6.7484625111003602</v>
      </c>
      <c r="BE10" s="3" t="s">
        <v>435</v>
      </c>
      <c r="BF10" s="3">
        <v>38.221089752288201</v>
      </c>
      <c r="BG10" s="3">
        <v>1.61433672213916</v>
      </c>
      <c r="BH10" s="3">
        <v>5.8329057967860303</v>
      </c>
    </row>
    <row r="11" spans="1:60" x14ac:dyDescent="0.3">
      <c r="A11" s="3" t="s">
        <v>376</v>
      </c>
      <c r="B11" s="3" t="s">
        <v>377</v>
      </c>
      <c r="C11" s="3" t="s">
        <v>336</v>
      </c>
      <c r="D11" s="3" t="s">
        <v>1</v>
      </c>
      <c r="E11" s="3" t="s">
        <v>378</v>
      </c>
      <c r="F11" s="3" t="s">
        <v>379</v>
      </c>
      <c r="G11" s="3">
        <v>37.876200664633103</v>
      </c>
      <c r="H11" s="3" t="s">
        <v>373</v>
      </c>
      <c r="I11" s="3">
        <v>1.3077488805152799</v>
      </c>
      <c r="J11" s="3" t="s">
        <v>379</v>
      </c>
      <c r="K11" s="3">
        <v>5.2492691503802797</v>
      </c>
      <c r="L11" s="3">
        <v>0.58945564390274097</v>
      </c>
      <c r="M11" s="4" t="s">
        <v>436</v>
      </c>
      <c r="N11" s="3">
        <v>38.322526105533299</v>
      </c>
      <c r="O11" s="3">
        <v>1.9348139856978199</v>
      </c>
      <c r="P11" s="3">
        <v>5.5785145208972997</v>
      </c>
      <c r="Q11" s="3" t="s">
        <v>429</v>
      </c>
      <c r="R11" s="3">
        <v>38.340250021263302</v>
      </c>
      <c r="S11" s="3">
        <v>1.9054469704672401</v>
      </c>
      <c r="T11" s="3">
        <v>5.6144690129564703</v>
      </c>
      <c r="U11" s="3" t="s">
        <v>430</v>
      </c>
      <c r="V11" s="3">
        <v>38.620313113056199</v>
      </c>
      <c r="W11" s="3">
        <v>1.4574374674958901</v>
      </c>
      <c r="X11" s="3">
        <v>6.7342618516138497</v>
      </c>
      <c r="Y11" s="3" t="s">
        <v>431</v>
      </c>
      <c r="Z11" s="3">
        <v>38.343618176808697</v>
      </c>
      <c r="AA11" s="3">
        <v>1.5974750253841501</v>
      </c>
      <c r="AB11" s="3">
        <v>6.0855647174860499</v>
      </c>
      <c r="AC11" s="3" t="s">
        <v>432</v>
      </c>
      <c r="AD11" s="3">
        <v>38.460302372868099</v>
      </c>
      <c r="AE11" s="3">
        <v>1.5326229464896799</v>
      </c>
      <c r="AF11" s="3">
        <v>5.7333723660999301</v>
      </c>
      <c r="AG11" s="3" t="s">
        <v>433</v>
      </c>
      <c r="AH11" s="3">
        <v>38.613061980937402</v>
      </c>
      <c r="AI11" s="3">
        <v>1.3077488805152799</v>
      </c>
      <c r="AJ11" s="3">
        <v>7.96787478592399</v>
      </c>
      <c r="AK11" s="3" t="s">
        <v>433</v>
      </c>
      <c r="AL11" s="3">
        <v>37.932299242960298</v>
      </c>
      <c r="AM11" s="3">
        <v>1.4853609562374299</v>
      </c>
      <c r="AN11" s="3">
        <v>6.3743888601753103</v>
      </c>
      <c r="AO11" s="3" t="s">
        <v>434</v>
      </c>
      <c r="AP11" s="3">
        <v>38.206578774579299</v>
      </c>
      <c r="AQ11" s="3">
        <v>1.39529764194786</v>
      </c>
      <c r="AR11" s="3">
        <v>6.7484625111003602</v>
      </c>
      <c r="AS11" s="3" t="s">
        <v>435</v>
      </c>
      <c r="AT11" s="3">
        <v>38.221089752288201</v>
      </c>
      <c r="AU11" s="3">
        <v>1.61433672213916</v>
      </c>
      <c r="AV11" s="3">
        <v>5.8329057967860303</v>
      </c>
      <c r="AW11" s="3" t="s">
        <v>437</v>
      </c>
      <c r="AX11" s="3">
        <v>40.452041124891601</v>
      </c>
      <c r="AY11" s="3">
        <v>1.3515955535597399</v>
      </c>
      <c r="AZ11" s="3">
        <v>5.2492691503802797</v>
      </c>
      <c r="BA11" s="3" t="s">
        <v>437</v>
      </c>
      <c r="BB11" s="3">
        <v>37.876200664633103</v>
      </c>
      <c r="BC11" s="3">
        <v>1.73609972516263</v>
      </c>
      <c r="BD11" s="3">
        <v>6.2084413957717199</v>
      </c>
      <c r="BE11" s="3" t="s">
        <v>348</v>
      </c>
      <c r="BF11" s="3" t="s">
        <v>348</v>
      </c>
      <c r="BG11" s="3" t="s">
        <v>348</v>
      </c>
      <c r="BH11" s="3" t="s">
        <v>348</v>
      </c>
    </row>
    <row r="12" spans="1:60" x14ac:dyDescent="0.3">
      <c r="A12" s="3" t="s">
        <v>380</v>
      </c>
      <c r="B12" s="3" t="s">
        <v>381</v>
      </c>
      <c r="C12" s="3" t="s">
        <v>336</v>
      </c>
      <c r="D12" s="3" t="s">
        <v>1</v>
      </c>
      <c r="E12" s="3" t="s">
        <v>382</v>
      </c>
      <c r="F12" s="3" t="s">
        <v>383</v>
      </c>
      <c r="G12" s="3">
        <v>37.1904418798119</v>
      </c>
      <c r="H12" s="3" t="s">
        <v>373</v>
      </c>
      <c r="I12" s="3">
        <v>1.3077488805152799</v>
      </c>
      <c r="J12" s="3" t="s">
        <v>379</v>
      </c>
      <c r="K12" s="3">
        <v>5.2492691503802797</v>
      </c>
      <c r="L12" s="3">
        <v>593533104.07537997</v>
      </c>
      <c r="M12" s="4" t="s">
        <v>436</v>
      </c>
      <c r="N12" s="3">
        <v>38.322526105533299</v>
      </c>
      <c r="O12" s="3">
        <v>1.9348139856978199</v>
      </c>
      <c r="P12" s="3">
        <v>5.5785145208972997</v>
      </c>
      <c r="Q12" s="3" t="s">
        <v>429</v>
      </c>
      <c r="R12" s="3">
        <v>38.340250021263302</v>
      </c>
      <c r="S12" s="3">
        <v>1.9054469704672401</v>
      </c>
      <c r="T12" s="3">
        <v>5.6144690129564703</v>
      </c>
      <c r="U12" s="3" t="s">
        <v>432</v>
      </c>
      <c r="V12" s="3">
        <v>38.460302372868099</v>
      </c>
      <c r="W12" s="3">
        <v>1.5326229464896799</v>
      </c>
      <c r="X12" s="3">
        <v>5.7333723660999301</v>
      </c>
      <c r="Y12" s="3" t="s">
        <v>433</v>
      </c>
      <c r="Z12" s="3">
        <v>38.613061980937402</v>
      </c>
      <c r="AA12" s="3">
        <v>1.3077488805152799</v>
      </c>
      <c r="AB12" s="3">
        <v>7.96787478592399</v>
      </c>
      <c r="AC12" s="3" t="s">
        <v>433</v>
      </c>
      <c r="AD12" s="3">
        <v>37.932299242960298</v>
      </c>
      <c r="AE12" s="3">
        <v>1.4853609562374299</v>
      </c>
      <c r="AF12" s="3">
        <v>6.3743888601753103</v>
      </c>
      <c r="AG12" s="3" t="s">
        <v>434</v>
      </c>
      <c r="AH12" s="3">
        <v>38.206578774579299</v>
      </c>
      <c r="AI12" s="3">
        <v>1.39529764194786</v>
      </c>
      <c r="AJ12" s="3">
        <v>6.7484625111003602</v>
      </c>
      <c r="AK12" s="3" t="s">
        <v>437</v>
      </c>
      <c r="AL12" s="3">
        <v>40.452041124891601</v>
      </c>
      <c r="AM12" s="3">
        <v>1.3515955535597399</v>
      </c>
      <c r="AN12" s="3">
        <v>5.2492691503802797</v>
      </c>
      <c r="AO12" s="3" t="s">
        <v>438</v>
      </c>
      <c r="AP12" s="3">
        <v>37.8138119931454</v>
      </c>
      <c r="AQ12" s="3">
        <v>1.7221513753654101</v>
      </c>
      <c r="AR12" s="3">
        <v>5.9988060092751603</v>
      </c>
      <c r="AS12" s="3" t="s">
        <v>439</v>
      </c>
      <c r="AT12" s="3">
        <v>38.2304356841382</v>
      </c>
      <c r="AU12" s="3">
        <v>1.47637969022964</v>
      </c>
      <c r="AV12" s="3">
        <v>6.1414643503486497</v>
      </c>
      <c r="AW12" s="3" t="s">
        <v>440</v>
      </c>
      <c r="AX12" s="3">
        <v>37.1904418798119</v>
      </c>
      <c r="AY12" s="3">
        <v>1.4559465286089599</v>
      </c>
      <c r="AZ12" s="3">
        <v>6.4272150763820797</v>
      </c>
      <c r="BA12" s="3" t="s">
        <v>438</v>
      </c>
      <c r="BB12" s="3">
        <v>39.620111740304402</v>
      </c>
      <c r="BC12" s="3">
        <v>1.43592978782021</v>
      </c>
      <c r="BD12" s="3">
        <v>6.3570164517699199</v>
      </c>
      <c r="BE12" s="3" t="s">
        <v>440</v>
      </c>
      <c r="BF12" s="3">
        <v>38.101145695124899</v>
      </c>
      <c r="BG12" s="3">
        <v>1.65412745949461</v>
      </c>
      <c r="BH12" s="3">
        <v>6.0372755793444401</v>
      </c>
    </row>
    <row r="13" spans="1:60" x14ac:dyDescent="0.3">
      <c r="A13" s="3" t="s">
        <v>384</v>
      </c>
      <c r="B13" s="3" t="s">
        <v>385</v>
      </c>
      <c r="C13" s="3" t="s">
        <v>336</v>
      </c>
      <c r="D13" s="3" t="s">
        <v>1</v>
      </c>
      <c r="E13" s="3" t="s">
        <v>386</v>
      </c>
      <c r="F13" s="3" t="s">
        <v>383</v>
      </c>
      <c r="G13" s="3">
        <v>37.1904418798119</v>
      </c>
      <c r="H13" s="3" t="s">
        <v>373</v>
      </c>
      <c r="I13" s="3">
        <v>1.3077488805152799</v>
      </c>
      <c r="J13" s="3" t="s">
        <v>379</v>
      </c>
      <c r="K13" s="3">
        <v>5.2492691503802797</v>
      </c>
      <c r="L13" s="3">
        <v>593533103.92993295</v>
      </c>
      <c r="M13" s="4" t="s">
        <v>436</v>
      </c>
      <c r="N13" s="3">
        <v>38.322526105533299</v>
      </c>
      <c r="O13" s="3">
        <v>1.9348139856978199</v>
      </c>
      <c r="P13" s="3">
        <v>5.5785145208972997</v>
      </c>
      <c r="Q13" s="3" t="s">
        <v>432</v>
      </c>
      <c r="R13" s="3">
        <v>38.460302372868099</v>
      </c>
      <c r="S13" s="3">
        <v>1.5326229464896799</v>
      </c>
      <c r="T13" s="3">
        <v>5.7333723660999301</v>
      </c>
      <c r="U13" s="3" t="s">
        <v>433</v>
      </c>
      <c r="V13" s="3">
        <v>38.613061980937402</v>
      </c>
      <c r="W13" s="3">
        <v>1.3077488805152799</v>
      </c>
      <c r="X13" s="3">
        <v>7.96787478592399</v>
      </c>
      <c r="Y13" s="3" t="s">
        <v>434</v>
      </c>
      <c r="Z13" s="3">
        <v>38.206578774579299</v>
      </c>
      <c r="AA13" s="3">
        <v>1.39529764194786</v>
      </c>
      <c r="AB13" s="3">
        <v>6.7484625111003602</v>
      </c>
      <c r="AC13" s="3" t="s">
        <v>437</v>
      </c>
      <c r="AD13" s="3">
        <v>40.452041124891601</v>
      </c>
      <c r="AE13" s="3">
        <v>1.3515955535597399</v>
      </c>
      <c r="AF13" s="3">
        <v>5.2492691503802797</v>
      </c>
      <c r="AG13" s="3" t="s">
        <v>438</v>
      </c>
      <c r="AH13" s="3">
        <v>37.8138119931454</v>
      </c>
      <c r="AI13" s="3">
        <v>1.7221513753654101</v>
      </c>
      <c r="AJ13" s="3">
        <v>5.9988060092751603</v>
      </c>
      <c r="AK13" s="3" t="s">
        <v>440</v>
      </c>
      <c r="AL13" s="3">
        <v>37.1904418798119</v>
      </c>
      <c r="AM13" s="3">
        <v>1.4559465286089599</v>
      </c>
      <c r="AN13" s="3">
        <v>6.4272150763820797</v>
      </c>
      <c r="AO13" s="3" t="s">
        <v>440</v>
      </c>
      <c r="AP13" s="3">
        <v>38.101145695124899</v>
      </c>
      <c r="AQ13" s="3">
        <v>1.65412745949461</v>
      </c>
      <c r="AR13" s="3">
        <v>6.0372755793444401</v>
      </c>
      <c r="AS13" s="3" t="s">
        <v>441</v>
      </c>
      <c r="AT13" s="3">
        <v>37.746115394684203</v>
      </c>
      <c r="AU13" s="3">
        <v>1.73037135032754</v>
      </c>
      <c r="AV13" s="3">
        <v>6.3777278131679802</v>
      </c>
      <c r="AW13" s="3" t="s">
        <v>442</v>
      </c>
      <c r="AX13" s="3">
        <v>39.274914265012903</v>
      </c>
      <c r="AY13" s="3">
        <v>1.4359704473357999</v>
      </c>
      <c r="AZ13" s="3">
        <v>6.26841775547528</v>
      </c>
      <c r="BA13" s="3" t="s">
        <v>443</v>
      </c>
      <c r="BB13" s="3">
        <v>39.5941263468942</v>
      </c>
      <c r="BC13" s="3">
        <v>1.3378320619169899</v>
      </c>
      <c r="BD13" s="3">
        <v>6.5747245138495902</v>
      </c>
      <c r="BE13" s="3" t="s">
        <v>442</v>
      </c>
      <c r="BF13" s="3">
        <v>39.904184823956101</v>
      </c>
      <c r="BG13" s="3">
        <v>1.5588020319772999</v>
      </c>
      <c r="BH13" s="3">
        <v>5.5154528483372198</v>
      </c>
    </row>
    <row r="14" spans="1:60" x14ac:dyDescent="0.3">
      <c r="A14" s="3" t="s">
        <v>387</v>
      </c>
      <c r="B14" s="3" t="s">
        <v>388</v>
      </c>
      <c r="C14" s="3" t="s">
        <v>336</v>
      </c>
      <c r="D14" s="3" t="s">
        <v>1</v>
      </c>
      <c r="E14" s="3" t="s">
        <v>389</v>
      </c>
      <c r="F14" s="3" t="s">
        <v>383</v>
      </c>
      <c r="G14" s="3">
        <v>37.1904418798119</v>
      </c>
      <c r="H14" s="3" t="s">
        <v>373</v>
      </c>
      <c r="I14" s="3">
        <v>1.3077488805152799</v>
      </c>
      <c r="J14" s="3" t="s">
        <v>390</v>
      </c>
      <c r="K14" s="3">
        <v>5.1033577549623397</v>
      </c>
      <c r="L14" s="3">
        <v>593533103.58107698</v>
      </c>
      <c r="M14" s="4" t="s">
        <v>436</v>
      </c>
      <c r="N14" s="3">
        <v>38.322526105533299</v>
      </c>
      <c r="O14" s="3">
        <v>1.9348139856978199</v>
      </c>
      <c r="P14" s="3">
        <v>5.5785145208972997</v>
      </c>
      <c r="Q14" s="3" t="s">
        <v>432</v>
      </c>
      <c r="R14" s="3">
        <v>38.460302372868099</v>
      </c>
      <c r="S14" s="3">
        <v>1.5326229464896799</v>
      </c>
      <c r="T14" s="3">
        <v>5.7333723660999301</v>
      </c>
      <c r="U14" s="3" t="s">
        <v>433</v>
      </c>
      <c r="V14" s="3">
        <v>38.613061980937402</v>
      </c>
      <c r="W14" s="3">
        <v>1.3077488805152799</v>
      </c>
      <c r="X14" s="3">
        <v>7.96787478592399</v>
      </c>
      <c r="Y14" s="3" t="s">
        <v>434</v>
      </c>
      <c r="Z14" s="3">
        <v>38.206578774579299</v>
      </c>
      <c r="AA14" s="3">
        <v>1.39529764194786</v>
      </c>
      <c r="AB14" s="3">
        <v>6.7484625111003602</v>
      </c>
      <c r="AC14" s="3" t="s">
        <v>437</v>
      </c>
      <c r="AD14" s="3">
        <v>40.452041124891601</v>
      </c>
      <c r="AE14" s="3">
        <v>1.3515955535597399</v>
      </c>
      <c r="AF14" s="3">
        <v>5.2492691503802797</v>
      </c>
      <c r="AG14" s="3" t="s">
        <v>440</v>
      </c>
      <c r="AH14" s="3">
        <v>37.1904418798119</v>
      </c>
      <c r="AI14" s="3">
        <v>1.4559465286089599</v>
      </c>
      <c r="AJ14" s="3">
        <v>6.4272150763820797</v>
      </c>
      <c r="AK14" s="3" t="s">
        <v>440</v>
      </c>
      <c r="AL14" s="3">
        <v>38.101145695124899</v>
      </c>
      <c r="AM14" s="3">
        <v>1.65412745949461</v>
      </c>
      <c r="AN14" s="3">
        <v>6.0372755793444401</v>
      </c>
      <c r="AO14" s="3" t="s">
        <v>441</v>
      </c>
      <c r="AP14" s="3">
        <v>37.746115394684203</v>
      </c>
      <c r="AQ14" s="3">
        <v>1.73037135032754</v>
      </c>
      <c r="AR14" s="3">
        <v>6.3777278131679802</v>
      </c>
      <c r="AS14" s="3" t="s">
        <v>442</v>
      </c>
      <c r="AT14" s="3">
        <v>39.274914265012903</v>
      </c>
      <c r="AU14" s="3">
        <v>1.4359704473357999</v>
      </c>
      <c r="AV14" s="3">
        <v>6.26841775547528</v>
      </c>
      <c r="AW14" s="3" t="s">
        <v>443</v>
      </c>
      <c r="AX14" s="3">
        <v>39.5941263468942</v>
      </c>
      <c r="AY14" s="3">
        <v>1.3378320619169899</v>
      </c>
      <c r="AZ14" s="3">
        <v>6.5747245138495902</v>
      </c>
      <c r="BA14" s="3" t="s">
        <v>442</v>
      </c>
      <c r="BB14" s="3">
        <v>39.904184823956101</v>
      </c>
      <c r="BC14" s="3">
        <v>1.5588020319772999</v>
      </c>
      <c r="BD14" s="3">
        <v>5.5154528483372198</v>
      </c>
      <c r="BE14" s="3" t="s">
        <v>444</v>
      </c>
      <c r="BF14" s="3">
        <v>39.3777233189208</v>
      </c>
      <c r="BG14" s="3">
        <v>1.7440318488095301</v>
      </c>
      <c r="BH14" s="3">
        <v>5.1033577549623397</v>
      </c>
    </row>
    <row r="15" spans="1:60" x14ac:dyDescent="0.3">
      <c r="A15" s="3" t="s">
        <v>391</v>
      </c>
      <c r="B15" s="3" t="s">
        <v>392</v>
      </c>
      <c r="C15" s="3" t="s">
        <v>336</v>
      </c>
      <c r="D15" s="3" t="s">
        <v>1</v>
      </c>
      <c r="E15" s="3" t="s">
        <v>338</v>
      </c>
      <c r="F15" s="3" t="s">
        <v>383</v>
      </c>
      <c r="G15" s="3">
        <v>37.1904418798119</v>
      </c>
      <c r="H15" s="3" t="s">
        <v>373</v>
      </c>
      <c r="I15" s="3">
        <v>1.3077488805152799</v>
      </c>
      <c r="J15" s="3" t="s">
        <v>390</v>
      </c>
      <c r="K15" s="3">
        <v>5.1033577549623397</v>
      </c>
      <c r="L15" s="3">
        <v>2.40648510062011</v>
      </c>
      <c r="M15" s="4" t="s">
        <v>436</v>
      </c>
      <c r="N15" s="3">
        <v>38.322526105533299</v>
      </c>
      <c r="O15" s="3">
        <v>1.9348139856978199</v>
      </c>
      <c r="P15" s="3">
        <v>5.5785145208972997</v>
      </c>
      <c r="Q15" s="3" t="s">
        <v>433</v>
      </c>
      <c r="R15" s="3">
        <v>38.613061980937402</v>
      </c>
      <c r="S15" s="3">
        <v>1.3077488805152799</v>
      </c>
      <c r="T15" s="3">
        <v>7.96787478592399</v>
      </c>
      <c r="U15" s="3" t="s">
        <v>434</v>
      </c>
      <c r="V15" s="3">
        <v>38.206578774579299</v>
      </c>
      <c r="W15" s="3">
        <v>1.39529764194786</v>
      </c>
      <c r="X15" s="3">
        <v>6.7484625111003602</v>
      </c>
      <c r="Y15" s="3" t="s">
        <v>440</v>
      </c>
      <c r="Z15" s="3">
        <v>37.1904418798119</v>
      </c>
      <c r="AA15" s="3">
        <v>1.4559465286089599</v>
      </c>
      <c r="AB15" s="3">
        <v>6.4272150763820797</v>
      </c>
      <c r="AC15" s="3" t="s">
        <v>440</v>
      </c>
      <c r="AD15" s="3">
        <v>38.101145695124899</v>
      </c>
      <c r="AE15" s="3">
        <v>1.65412745949461</v>
      </c>
      <c r="AF15" s="3">
        <v>6.0372755793444401</v>
      </c>
      <c r="AG15" s="3" t="s">
        <v>441</v>
      </c>
      <c r="AH15" s="3">
        <v>37.746115394684203</v>
      </c>
      <c r="AI15" s="3">
        <v>1.73037135032754</v>
      </c>
      <c r="AJ15" s="3">
        <v>6.3777278131679802</v>
      </c>
      <c r="AK15" s="3" t="s">
        <v>442</v>
      </c>
      <c r="AL15" s="3">
        <v>39.274914265012903</v>
      </c>
      <c r="AM15" s="3">
        <v>1.4359704473357999</v>
      </c>
      <c r="AN15" s="3">
        <v>6.26841775547528</v>
      </c>
      <c r="AO15" s="3" t="s">
        <v>443</v>
      </c>
      <c r="AP15" s="3">
        <v>39.5941263468942</v>
      </c>
      <c r="AQ15" s="3">
        <v>1.3378320619169899</v>
      </c>
      <c r="AR15" s="3">
        <v>6.5747245138495902</v>
      </c>
      <c r="AS15" s="3" t="s">
        <v>442</v>
      </c>
      <c r="AT15" s="3">
        <v>39.904184823956101</v>
      </c>
      <c r="AU15" s="3">
        <v>1.5588020319772999</v>
      </c>
      <c r="AV15" s="3">
        <v>5.5154528483372198</v>
      </c>
      <c r="AW15" s="3" t="s">
        <v>444</v>
      </c>
      <c r="AX15" s="3">
        <v>39.3777233189208</v>
      </c>
      <c r="AY15" s="3">
        <v>1.7440318488095301</v>
      </c>
      <c r="AZ15" s="3">
        <v>5.1033577549623397</v>
      </c>
      <c r="BA15" s="3" t="s">
        <v>445</v>
      </c>
      <c r="BB15" s="3">
        <v>40.452041124891601</v>
      </c>
      <c r="BC15" s="3">
        <v>1.3515955535597399</v>
      </c>
      <c r="BD15" s="3">
        <v>5.2492691503802797</v>
      </c>
      <c r="BE15" s="3" t="s">
        <v>446</v>
      </c>
      <c r="BF15" s="3">
        <v>40.3323883912783</v>
      </c>
      <c r="BG15" s="3">
        <v>1.5331699601533799</v>
      </c>
      <c r="BH15" s="3">
        <v>5.4382786636367104</v>
      </c>
    </row>
    <row r="16" spans="1:60" x14ac:dyDescent="0.3">
      <c r="A16" s="3" t="s">
        <v>393</v>
      </c>
      <c r="B16" s="3" t="s">
        <v>394</v>
      </c>
      <c r="C16" s="3" t="s">
        <v>336</v>
      </c>
      <c r="D16" s="3" t="s">
        <v>1</v>
      </c>
      <c r="E16" s="3" t="s">
        <v>395</v>
      </c>
      <c r="F16" s="3" t="s">
        <v>383</v>
      </c>
      <c r="G16" s="3">
        <v>37.1904418798119</v>
      </c>
      <c r="H16" s="3" t="s">
        <v>373</v>
      </c>
      <c r="I16" s="3">
        <v>1.3077488805152799</v>
      </c>
      <c r="J16" s="3" t="s">
        <v>390</v>
      </c>
      <c r="K16" s="3">
        <v>5.1033577549623397</v>
      </c>
      <c r="L16" s="3">
        <v>800319879.72480202</v>
      </c>
      <c r="M16" s="4" t="s">
        <v>436</v>
      </c>
      <c r="N16" s="3">
        <v>38.322526105533299</v>
      </c>
      <c r="O16" s="3">
        <v>1.9348139856978199</v>
      </c>
      <c r="P16" s="3">
        <v>5.5785145208972997</v>
      </c>
      <c r="Q16" s="3" t="s">
        <v>433</v>
      </c>
      <c r="R16" s="3">
        <v>38.613061980937402</v>
      </c>
      <c r="S16" s="3">
        <v>1.3077488805152799</v>
      </c>
      <c r="T16" s="3">
        <v>7.96787478592399</v>
      </c>
      <c r="U16" s="3" t="s">
        <v>434</v>
      </c>
      <c r="V16" s="3">
        <v>38.206578774579299</v>
      </c>
      <c r="W16" s="3">
        <v>1.39529764194786</v>
      </c>
      <c r="X16" s="3">
        <v>6.7484625111003602</v>
      </c>
      <c r="Y16" s="3" t="s">
        <v>440</v>
      </c>
      <c r="Z16" s="3">
        <v>37.1904418798119</v>
      </c>
      <c r="AA16" s="3">
        <v>1.4559465286089599</v>
      </c>
      <c r="AB16" s="3">
        <v>6.4272150763820797</v>
      </c>
      <c r="AC16" s="3" t="s">
        <v>441</v>
      </c>
      <c r="AD16" s="3">
        <v>37.746115394684203</v>
      </c>
      <c r="AE16" s="3">
        <v>1.73037135032754</v>
      </c>
      <c r="AF16" s="3">
        <v>6.3777278131679802</v>
      </c>
      <c r="AG16" s="3" t="s">
        <v>442</v>
      </c>
      <c r="AH16" s="3">
        <v>39.274914265012903</v>
      </c>
      <c r="AI16" s="3">
        <v>1.4359704473357999</v>
      </c>
      <c r="AJ16" s="3">
        <v>6.26841775547528</v>
      </c>
      <c r="AK16" s="3" t="s">
        <v>443</v>
      </c>
      <c r="AL16" s="3">
        <v>39.5941263468942</v>
      </c>
      <c r="AM16" s="3">
        <v>1.3378320619169899</v>
      </c>
      <c r="AN16" s="3">
        <v>6.5747245138495902</v>
      </c>
      <c r="AO16" s="3" t="s">
        <v>442</v>
      </c>
      <c r="AP16" s="3">
        <v>39.904184823956101</v>
      </c>
      <c r="AQ16" s="3">
        <v>1.5588020319772999</v>
      </c>
      <c r="AR16" s="3">
        <v>5.5154528483372198</v>
      </c>
      <c r="AS16" s="3" t="s">
        <v>444</v>
      </c>
      <c r="AT16" s="3">
        <v>39.3777233189208</v>
      </c>
      <c r="AU16" s="3">
        <v>1.7440318488095301</v>
      </c>
      <c r="AV16" s="3">
        <v>5.1033577549623397</v>
      </c>
      <c r="AW16" s="3" t="s">
        <v>445</v>
      </c>
      <c r="AX16" s="3">
        <v>40.452041124891601</v>
      </c>
      <c r="AY16" s="3">
        <v>1.3515955535597399</v>
      </c>
      <c r="AZ16" s="3">
        <v>5.2492691503802797</v>
      </c>
      <c r="BA16" s="3" t="s">
        <v>446</v>
      </c>
      <c r="BB16" s="3">
        <v>40.3323883912783</v>
      </c>
      <c r="BC16" s="3">
        <v>1.5331699601533799</v>
      </c>
      <c r="BD16" s="3">
        <v>5.4382786636367104</v>
      </c>
      <c r="BE16" s="3" t="s">
        <v>447</v>
      </c>
      <c r="BF16" s="3">
        <v>38.032263216771199</v>
      </c>
      <c r="BG16" s="3">
        <v>1.44665511788054</v>
      </c>
      <c r="BH16" s="3">
        <v>5.6058194005078503</v>
      </c>
    </row>
    <row r="17" spans="1:60" x14ac:dyDescent="0.3">
      <c r="A17" s="3" t="s">
        <v>396</v>
      </c>
      <c r="B17" s="3" t="s">
        <v>397</v>
      </c>
      <c r="C17" s="3" t="s">
        <v>336</v>
      </c>
      <c r="D17" s="3" t="s">
        <v>1</v>
      </c>
      <c r="E17" s="3" t="s">
        <v>398</v>
      </c>
      <c r="F17" s="3" t="s">
        <v>383</v>
      </c>
      <c r="G17" s="3">
        <v>37.1904418798119</v>
      </c>
      <c r="H17" s="3" t="s">
        <v>373</v>
      </c>
      <c r="I17" s="3">
        <v>1.3077488805152799</v>
      </c>
      <c r="J17" s="3" t="s">
        <v>390</v>
      </c>
      <c r="K17" s="3">
        <v>5.1033577549623397</v>
      </c>
      <c r="L17" s="3">
        <v>1.47110700357557</v>
      </c>
      <c r="M17" s="4" t="s">
        <v>436</v>
      </c>
      <c r="N17" s="3">
        <v>38.322526105533299</v>
      </c>
      <c r="O17" s="3">
        <v>1.9348139856978199</v>
      </c>
      <c r="P17" s="3">
        <v>5.5785145208972997</v>
      </c>
      <c r="Q17" s="3" t="s">
        <v>433</v>
      </c>
      <c r="R17" s="3">
        <v>38.613061980937402</v>
      </c>
      <c r="S17" s="3">
        <v>1.3077488805152799</v>
      </c>
      <c r="T17" s="3">
        <v>7.96787478592399</v>
      </c>
      <c r="U17" s="3" t="s">
        <v>434</v>
      </c>
      <c r="V17" s="3">
        <v>38.206578774579299</v>
      </c>
      <c r="W17" s="3">
        <v>1.39529764194786</v>
      </c>
      <c r="X17" s="3">
        <v>6.7484625111003602</v>
      </c>
      <c r="Y17" s="3" t="s">
        <v>440</v>
      </c>
      <c r="Z17" s="3">
        <v>37.1904418798119</v>
      </c>
      <c r="AA17" s="3">
        <v>1.4559465286089599</v>
      </c>
      <c r="AB17" s="3">
        <v>6.4272150763820797</v>
      </c>
      <c r="AC17" s="3" t="s">
        <v>441</v>
      </c>
      <c r="AD17" s="3">
        <v>37.746115394684203</v>
      </c>
      <c r="AE17" s="3">
        <v>1.73037135032754</v>
      </c>
      <c r="AF17" s="3">
        <v>6.3777278131679802</v>
      </c>
      <c r="AG17" s="3" t="s">
        <v>442</v>
      </c>
      <c r="AH17" s="3">
        <v>39.274914265012903</v>
      </c>
      <c r="AI17" s="3">
        <v>1.4359704473357999</v>
      </c>
      <c r="AJ17" s="3">
        <v>6.26841775547528</v>
      </c>
      <c r="AK17" s="3" t="s">
        <v>443</v>
      </c>
      <c r="AL17" s="3">
        <v>39.5941263468942</v>
      </c>
      <c r="AM17" s="3">
        <v>1.3378320619169899</v>
      </c>
      <c r="AN17" s="3">
        <v>6.5747245138495902</v>
      </c>
      <c r="AO17" s="3" t="s">
        <v>442</v>
      </c>
      <c r="AP17" s="3">
        <v>39.904184823956101</v>
      </c>
      <c r="AQ17" s="3">
        <v>1.5588020319772999</v>
      </c>
      <c r="AR17" s="3">
        <v>5.5154528483372198</v>
      </c>
      <c r="AS17" s="3" t="s">
        <v>444</v>
      </c>
      <c r="AT17" s="3">
        <v>39.3777233189208</v>
      </c>
      <c r="AU17" s="3">
        <v>1.7440318488095301</v>
      </c>
      <c r="AV17" s="3">
        <v>5.1033577549623397</v>
      </c>
      <c r="AW17" s="3" t="s">
        <v>446</v>
      </c>
      <c r="AX17" s="3">
        <v>40.3323883912783</v>
      </c>
      <c r="AY17" s="3">
        <v>1.5331699601533799</v>
      </c>
      <c r="AZ17" s="3">
        <v>5.4382786636367104</v>
      </c>
      <c r="BA17" s="3" t="s">
        <v>447</v>
      </c>
      <c r="BB17" s="3">
        <v>38.032263216771199</v>
      </c>
      <c r="BC17" s="3">
        <v>1.44665511788054</v>
      </c>
      <c r="BD17" s="3">
        <v>5.6058194005078503</v>
      </c>
      <c r="BE17" s="3" t="s">
        <v>448</v>
      </c>
      <c r="BF17" s="3">
        <v>40.450689986795403</v>
      </c>
      <c r="BG17" s="3">
        <v>1.34947865258669</v>
      </c>
      <c r="BH17" s="3">
        <v>5.24647516674416</v>
      </c>
    </row>
    <row r="18" spans="1:60" x14ac:dyDescent="0.3">
      <c r="A18" s="3" t="s">
        <v>399</v>
      </c>
      <c r="B18" s="3" t="s">
        <v>400</v>
      </c>
      <c r="C18" s="3" t="s">
        <v>336</v>
      </c>
      <c r="D18" s="3" t="s">
        <v>1</v>
      </c>
      <c r="E18" s="3" t="s">
        <v>401</v>
      </c>
      <c r="F18" s="3" t="s">
        <v>383</v>
      </c>
      <c r="G18" s="3">
        <v>37.1904418798119</v>
      </c>
      <c r="H18" s="3" t="s">
        <v>373</v>
      </c>
      <c r="I18" s="3">
        <v>1.3077488805152799</v>
      </c>
      <c r="J18" s="3" t="s">
        <v>402</v>
      </c>
      <c r="K18" s="3">
        <v>5.10164327148164</v>
      </c>
      <c r="L18" s="3">
        <v>593533103.98120201</v>
      </c>
      <c r="M18" s="4" t="s">
        <v>436</v>
      </c>
      <c r="N18" s="3">
        <v>38.322526105533299</v>
      </c>
      <c r="O18" s="3">
        <v>1.9348139856978199</v>
      </c>
      <c r="P18" s="3">
        <v>5.5785145208972997</v>
      </c>
      <c r="Q18" s="3" t="s">
        <v>433</v>
      </c>
      <c r="R18" s="3">
        <v>38.613061980937402</v>
      </c>
      <c r="S18" s="3">
        <v>1.3077488805152799</v>
      </c>
      <c r="T18" s="3">
        <v>7.96787478592399</v>
      </c>
      <c r="U18" s="3" t="s">
        <v>434</v>
      </c>
      <c r="V18" s="3">
        <v>38.206578774579299</v>
      </c>
      <c r="W18" s="3">
        <v>1.39529764194786</v>
      </c>
      <c r="X18" s="3">
        <v>6.7484625111003602</v>
      </c>
      <c r="Y18" s="3" t="s">
        <v>440</v>
      </c>
      <c r="Z18" s="3">
        <v>37.1904418798119</v>
      </c>
      <c r="AA18" s="3">
        <v>1.4559465286089599</v>
      </c>
      <c r="AB18" s="3">
        <v>6.4272150763820797</v>
      </c>
      <c r="AC18" s="3" t="s">
        <v>441</v>
      </c>
      <c r="AD18" s="3">
        <v>37.746115394684203</v>
      </c>
      <c r="AE18" s="3">
        <v>1.73037135032754</v>
      </c>
      <c r="AF18" s="3">
        <v>6.3777278131679802</v>
      </c>
      <c r="AG18" s="3" t="s">
        <v>443</v>
      </c>
      <c r="AH18" s="3">
        <v>39.5941263468942</v>
      </c>
      <c r="AI18" s="3">
        <v>1.3378320619169899</v>
      </c>
      <c r="AJ18" s="3">
        <v>6.5747245138495902</v>
      </c>
      <c r="AK18" s="3" t="s">
        <v>442</v>
      </c>
      <c r="AL18" s="3">
        <v>39.904184823956101</v>
      </c>
      <c r="AM18" s="3">
        <v>1.5588020319772999</v>
      </c>
      <c r="AN18" s="3">
        <v>5.5154528483372198</v>
      </c>
      <c r="AO18" s="3" t="s">
        <v>446</v>
      </c>
      <c r="AP18" s="3">
        <v>40.3323883912783</v>
      </c>
      <c r="AQ18" s="3">
        <v>1.5331699601533799</v>
      </c>
      <c r="AR18" s="3">
        <v>5.4382786636367104</v>
      </c>
      <c r="AS18" s="3" t="s">
        <v>449</v>
      </c>
      <c r="AT18" s="3">
        <v>40.450689986795403</v>
      </c>
      <c r="AU18" s="3">
        <v>1.34947865258669</v>
      </c>
      <c r="AV18" s="3">
        <v>5.24647516674416</v>
      </c>
      <c r="AW18" s="3" t="s">
        <v>450</v>
      </c>
      <c r="AX18" s="3">
        <v>38.007420631120503</v>
      </c>
      <c r="AY18" s="3">
        <v>1.4436833939012701</v>
      </c>
      <c r="AZ18" s="3">
        <v>5.5992827701569698</v>
      </c>
      <c r="BA18" s="3" t="s">
        <v>450</v>
      </c>
      <c r="BB18" s="3">
        <v>39.3740984543604</v>
      </c>
      <c r="BC18" s="3">
        <v>1.74615717925374</v>
      </c>
      <c r="BD18" s="3">
        <v>5.10164327148164</v>
      </c>
      <c r="BE18" s="3" t="s">
        <v>449</v>
      </c>
      <c r="BF18" s="3">
        <v>39.206741175499701</v>
      </c>
      <c r="BG18" s="3">
        <v>1.34738258282323</v>
      </c>
      <c r="BH18" s="3">
        <v>6.2529895124061197</v>
      </c>
    </row>
    <row r="19" spans="1:60" x14ac:dyDescent="0.3">
      <c r="A19" s="3" t="s">
        <v>403</v>
      </c>
      <c r="B19" s="3" t="s">
        <v>404</v>
      </c>
      <c r="C19" s="3" t="s">
        <v>336</v>
      </c>
      <c r="D19" s="3" t="s">
        <v>1</v>
      </c>
      <c r="E19" s="3" t="s">
        <v>405</v>
      </c>
      <c r="F19" s="3" t="s">
        <v>383</v>
      </c>
      <c r="G19" s="3">
        <v>37.1904418798119</v>
      </c>
      <c r="H19" s="3" t="s">
        <v>373</v>
      </c>
      <c r="I19" s="3">
        <v>1.3077488805152799</v>
      </c>
      <c r="J19" s="3" t="s">
        <v>402</v>
      </c>
      <c r="K19" s="3">
        <v>5.10164327148164</v>
      </c>
      <c r="L19" s="3">
        <v>1.5597687718664599</v>
      </c>
      <c r="M19" s="4" t="s">
        <v>436</v>
      </c>
      <c r="N19" s="3">
        <v>38.322526105533299</v>
      </c>
      <c r="O19" s="3">
        <v>1.9348139856978199</v>
      </c>
      <c r="P19" s="3">
        <v>5.5785145208972997</v>
      </c>
      <c r="Q19" s="3" t="s">
        <v>433</v>
      </c>
      <c r="R19" s="3">
        <v>38.613061980937402</v>
      </c>
      <c r="S19" s="3">
        <v>1.3077488805152799</v>
      </c>
      <c r="T19" s="3">
        <v>7.96787478592399</v>
      </c>
      <c r="U19" s="3" t="s">
        <v>434</v>
      </c>
      <c r="V19" s="3">
        <v>38.206578774579299</v>
      </c>
      <c r="W19" s="3">
        <v>1.39529764194786</v>
      </c>
      <c r="X19" s="3">
        <v>6.7484625111003602</v>
      </c>
      <c r="Y19" s="3" t="s">
        <v>440</v>
      </c>
      <c r="Z19" s="3">
        <v>37.1904418798119</v>
      </c>
      <c r="AA19" s="3">
        <v>1.4559465286089599</v>
      </c>
      <c r="AB19" s="3">
        <v>6.4272150763820797</v>
      </c>
      <c r="AC19" s="3" t="s">
        <v>441</v>
      </c>
      <c r="AD19" s="3">
        <v>37.746115394684203</v>
      </c>
      <c r="AE19" s="3">
        <v>1.73037135032754</v>
      </c>
      <c r="AF19" s="3">
        <v>6.3777278131679802</v>
      </c>
      <c r="AG19" s="3" t="s">
        <v>443</v>
      </c>
      <c r="AH19" s="3">
        <v>39.5941263468942</v>
      </c>
      <c r="AI19" s="3">
        <v>1.3378320619169899</v>
      </c>
      <c r="AJ19" s="3">
        <v>6.5747245138495902</v>
      </c>
      <c r="AK19" s="3" t="s">
        <v>442</v>
      </c>
      <c r="AL19" s="3">
        <v>39.904184823956101</v>
      </c>
      <c r="AM19" s="3">
        <v>1.5588020319772999</v>
      </c>
      <c r="AN19" s="3">
        <v>5.5154528483372198</v>
      </c>
      <c r="AO19" s="3" t="s">
        <v>446</v>
      </c>
      <c r="AP19" s="3">
        <v>40.3323883912783</v>
      </c>
      <c r="AQ19" s="3">
        <v>1.5331699601533799</v>
      </c>
      <c r="AR19" s="3">
        <v>5.4382786636367104</v>
      </c>
      <c r="AS19" s="3" t="s">
        <v>449</v>
      </c>
      <c r="AT19" s="3">
        <v>40.450689986795403</v>
      </c>
      <c r="AU19" s="3">
        <v>1.34947865258669</v>
      </c>
      <c r="AV19" s="3">
        <v>5.24647516674416</v>
      </c>
      <c r="AW19" s="3" t="s">
        <v>450</v>
      </c>
      <c r="AX19" s="3">
        <v>38.007420631120503</v>
      </c>
      <c r="AY19" s="3">
        <v>1.4436833939012701</v>
      </c>
      <c r="AZ19" s="3">
        <v>5.5992827701569698</v>
      </c>
      <c r="BA19" s="3" t="s">
        <v>450</v>
      </c>
      <c r="BB19" s="3">
        <v>39.3740984543604</v>
      </c>
      <c r="BC19" s="3">
        <v>1.74615717925374</v>
      </c>
      <c r="BD19" s="3">
        <v>5.10164327148164</v>
      </c>
      <c r="BE19" s="3" t="s">
        <v>449</v>
      </c>
      <c r="BF19" s="3">
        <v>39.206741175499701</v>
      </c>
      <c r="BG19" s="3">
        <v>1.34738258282323</v>
      </c>
      <c r="BH19" s="3">
        <v>6.2529895124061197</v>
      </c>
    </row>
    <row r="20" spans="1:60" x14ac:dyDescent="0.3">
      <c r="A20" s="3" t="s">
        <v>406</v>
      </c>
      <c r="B20" s="3" t="s">
        <v>407</v>
      </c>
      <c r="C20" s="3" t="s">
        <v>336</v>
      </c>
      <c r="D20" s="3" t="s">
        <v>1</v>
      </c>
      <c r="E20" s="3" t="s">
        <v>408</v>
      </c>
      <c r="F20" s="3" t="s">
        <v>383</v>
      </c>
      <c r="G20" s="3">
        <v>37.1904418798119</v>
      </c>
      <c r="H20" s="3" t="s">
        <v>373</v>
      </c>
      <c r="I20" s="3">
        <v>1.3077488805152799</v>
      </c>
      <c r="J20" s="3" t="s">
        <v>402</v>
      </c>
      <c r="K20" s="3">
        <v>5.10164327148164</v>
      </c>
      <c r="L20" s="3">
        <v>1.45534634485074</v>
      </c>
      <c r="M20" s="4" t="s">
        <v>436</v>
      </c>
      <c r="N20" s="3">
        <v>38.322526105533299</v>
      </c>
      <c r="O20" s="3">
        <v>1.9348139856978199</v>
      </c>
      <c r="P20" s="3">
        <v>5.5785145208972997</v>
      </c>
      <c r="Q20" s="3" t="s">
        <v>433</v>
      </c>
      <c r="R20" s="3">
        <v>38.613061980937402</v>
      </c>
      <c r="S20" s="3">
        <v>1.3077488805152799</v>
      </c>
      <c r="T20" s="3">
        <v>7.96787478592399</v>
      </c>
      <c r="U20" s="3" t="s">
        <v>434</v>
      </c>
      <c r="V20" s="3">
        <v>38.206578774579299</v>
      </c>
      <c r="W20" s="3">
        <v>1.39529764194786</v>
      </c>
      <c r="X20" s="3">
        <v>6.7484625111003602</v>
      </c>
      <c r="Y20" s="3" t="s">
        <v>440</v>
      </c>
      <c r="Z20" s="3">
        <v>37.1904418798119</v>
      </c>
      <c r="AA20" s="3">
        <v>1.4559465286089599</v>
      </c>
      <c r="AB20" s="3">
        <v>6.4272150763820797</v>
      </c>
      <c r="AC20" s="3" t="s">
        <v>443</v>
      </c>
      <c r="AD20" s="3">
        <v>39.5941263468942</v>
      </c>
      <c r="AE20" s="3">
        <v>1.3378320619169899</v>
      </c>
      <c r="AF20" s="3">
        <v>6.5747245138495902</v>
      </c>
      <c r="AG20" s="3" t="s">
        <v>449</v>
      </c>
      <c r="AH20" s="3">
        <v>40.450689986795403</v>
      </c>
      <c r="AI20" s="3">
        <v>1.34947865258669</v>
      </c>
      <c r="AJ20" s="3">
        <v>5.24647516674416</v>
      </c>
      <c r="AK20" s="3" t="s">
        <v>450</v>
      </c>
      <c r="AL20" s="3">
        <v>38.007420631120503</v>
      </c>
      <c r="AM20" s="3">
        <v>1.4436833939012701</v>
      </c>
      <c r="AN20" s="3">
        <v>5.5992827701569698</v>
      </c>
      <c r="AO20" s="3" t="s">
        <v>450</v>
      </c>
      <c r="AP20" s="3">
        <v>39.3740984543604</v>
      </c>
      <c r="AQ20" s="3">
        <v>1.74615717925374</v>
      </c>
      <c r="AR20" s="3">
        <v>5.10164327148164</v>
      </c>
      <c r="AS20" s="3" t="s">
        <v>449</v>
      </c>
      <c r="AT20" s="3">
        <v>39.206741175499701</v>
      </c>
      <c r="AU20" s="3">
        <v>1.34738258282323</v>
      </c>
      <c r="AV20" s="3">
        <v>6.2529895124061197</v>
      </c>
      <c r="AW20" s="3" t="s">
        <v>451</v>
      </c>
      <c r="AX20" s="3">
        <v>37.896005776063497</v>
      </c>
      <c r="AY20" s="3">
        <v>1.54051531696988</v>
      </c>
      <c r="AZ20" s="3">
        <v>5.8577273405857602</v>
      </c>
      <c r="BA20" s="3" t="s">
        <v>452</v>
      </c>
      <c r="BB20" s="3">
        <v>37.426108566458602</v>
      </c>
      <c r="BC20" s="3">
        <v>1.6190652100869201</v>
      </c>
      <c r="BD20" s="3">
        <v>5.9278386379208197</v>
      </c>
      <c r="BE20" s="3" t="s">
        <v>451</v>
      </c>
      <c r="BF20" s="3">
        <v>37.486012256976103</v>
      </c>
      <c r="BG20" s="3">
        <v>1.5647045884167901</v>
      </c>
      <c r="BH20" s="3">
        <v>5.9135837081155298</v>
      </c>
    </row>
    <row r="21" spans="1:60" x14ac:dyDescent="0.3">
      <c r="A21" s="3" t="s">
        <v>409</v>
      </c>
      <c r="B21" s="3" t="s">
        <v>410</v>
      </c>
      <c r="C21" s="3" t="s">
        <v>336</v>
      </c>
      <c r="D21" s="3" t="s">
        <v>1</v>
      </c>
      <c r="E21" s="3" t="s">
        <v>411</v>
      </c>
      <c r="F21" s="3" t="s">
        <v>383</v>
      </c>
      <c r="G21" s="3">
        <v>37.1904418798119</v>
      </c>
      <c r="H21" s="3" t="s">
        <v>373</v>
      </c>
      <c r="I21" s="3">
        <v>1.3077488805152799</v>
      </c>
      <c r="J21" s="3" t="s">
        <v>402</v>
      </c>
      <c r="K21" s="3">
        <v>5.10164327148164</v>
      </c>
      <c r="L21" s="3">
        <v>0.47539701145284102</v>
      </c>
      <c r="M21" s="4" t="s">
        <v>436</v>
      </c>
      <c r="N21" s="3">
        <v>38.322526105533299</v>
      </c>
      <c r="O21" s="3">
        <v>1.9348139856978199</v>
      </c>
      <c r="P21" s="3">
        <v>5.5785145208972997</v>
      </c>
      <c r="Q21" s="3" t="s">
        <v>433</v>
      </c>
      <c r="R21" s="3">
        <v>38.613061980937402</v>
      </c>
      <c r="S21" s="3">
        <v>1.3077488805152799</v>
      </c>
      <c r="T21" s="3">
        <v>7.96787478592399</v>
      </c>
      <c r="U21" s="3" t="s">
        <v>434</v>
      </c>
      <c r="V21" s="3">
        <v>38.206578774579299</v>
      </c>
      <c r="W21" s="3">
        <v>1.39529764194786</v>
      </c>
      <c r="X21" s="3">
        <v>6.7484625111003602</v>
      </c>
      <c r="Y21" s="3" t="s">
        <v>440</v>
      </c>
      <c r="Z21" s="3">
        <v>37.1904418798119</v>
      </c>
      <c r="AA21" s="3">
        <v>1.4559465286089599</v>
      </c>
      <c r="AB21" s="3">
        <v>6.4272150763820797</v>
      </c>
      <c r="AC21" s="3" t="s">
        <v>443</v>
      </c>
      <c r="AD21" s="3">
        <v>39.5941263468942</v>
      </c>
      <c r="AE21" s="3">
        <v>1.3378320619169899</v>
      </c>
      <c r="AF21" s="3">
        <v>6.5747245138495902</v>
      </c>
      <c r="AG21" s="3" t="s">
        <v>449</v>
      </c>
      <c r="AH21" s="3">
        <v>40.450689986795403</v>
      </c>
      <c r="AI21" s="3">
        <v>1.34947865258669</v>
      </c>
      <c r="AJ21" s="3">
        <v>5.24647516674416</v>
      </c>
      <c r="AK21" s="3" t="s">
        <v>450</v>
      </c>
      <c r="AL21" s="3">
        <v>38.007420631120503</v>
      </c>
      <c r="AM21" s="3">
        <v>1.4436833939012701</v>
      </c>
      <c r="AN21" s="3">
        <v>5.5992827701569698</v>
      </c>
      <c r="AO21" s="3" t="s">
        <v>450</v>
      </c>
      <c r="AP21" s="3">
        <v>39.3740984543604</v>
      </c>
      <c r="AQ21" s="3">
        <v>1.74615717925374</v>
      </c>
      <c r="AR21" s="3">
        <v>5.10164327148164</v>
      </c>
      <c r="AS21" s="3" t="s">
        <v>449</v>
      </c>
      <c r="AT21" s="3">
        <v>39.206741175499701</v>
      </c>
      <c r="AU21" s="3">
        <v>1.34738258282323</v>
      </c>
      <c r="AV21" s="3">
        <v>6.2529895124061197</v>
      </c>
      <c r="AW21" s="3" t="s">
        <v>451</v>
      </c>
      <c r="AX21" s="3">
        <v>37.896005776063497</v>
      </c>
      <c r="AY21" s="3">
        <v>1.54051531696988</v>
      </c>
      <c r="AZ21" s="3">
        <v>5.8577273405857602</v>
      </c>
      <c r="BA21" s="3" t="s">
        <v>451</v>
      </c>
      <c r="BB21" s="3">
        <v>37.486012256976103</v>
      </c>
      <c r="BC21" s="3">
        <v>1.5647045884167901</v>
      </c>
      <c r="BD21" s="3">
        <v>5.9135837081155298</v>
      </c>
      <c r="BE21" s="3" t="s">
        <v>453</v>
      </c>
      <c r="BF21" s="3">
        <v>37.459251273689198</v>
      </c>
      <c r="BG21" s="3">
        <v>1.6035869655209201</v>
      </c>
      <c r="BH21" s="3">
        <v>5.9329758803488799</v>
      </c>
    </row>
    <row r="22" spans="1:60" x14ac:dyDescent="0.3">
      <c r="A22" s="3" t="s">
        <v>412</v>
      </c>
      <c r="B22" s="3" t="s">
        <v>413</v>
      </c>
      <c r="C22" s="3" t="s">
        <v>336</v>
      </c>
      <c r="D22" s="3" t="s">
        <v>1</v>
      </c>
      <c r="E22" s="3" t="s">
        <v>414</v>
      </c>
      <c r="F22" s="3" t="s">
        <v>383</v>
      </c>
      <c r="G22" s="3">
        <v>37.1904418798119</v>
      </c>
      <c r="H22" s="3" t="s">
        <v>373</v>
      </c>
      <c r="I22" s="3">
        <v>1.3077488805152799</v>
      </c>
      <c r="J22" s="3" t="s">
        <v>415</v>
      </c>
      <c r="K22" s="3">
        <v>5.0111181395212903</v>
      </c>
      <c r="L22" s="3">
        <v>593533103.64037895</v>
      </c>
      <c r="M22" s="4" t="s">
        <v>436</v>
      </c>
      <c r="N22" s="3">
        <v>38.322526105533299</v>
      </c>
      <c r="O22" s="3">
        <v>1.9348139856978199</v>
      </c>
      <c r="P22" s="3">
        <v>5.5785145208972997</v>
      </c>
      <c r="Q22" s="3" t="s">
        <v>433</v>
      </c>
      <c r="R22" s="3">
        <v>38.613061980937402</v>
      </c>
      <c r="S22" s="3">
        <v>1.3077488805152799</v>
      </c>
      <c r="T22" s="3">
        <v>7.96787478592399</v>
      </c>
      <c r="U22" s="3" t="s">
        <v>434</v>
      </c>
      <c r="V22" s="3">
        <v>38.206578774579299</v>
      </c>
      <c r="W22" s="3">
        <v>1.39529764194786</v>
      </c>
      <c r="X22" s="3">
        <v>6.7484625111003602</v>
      </c>
      <c r="Y22" s="3" t="s">
        <v>440</v>
      </c>
      <c r="Z22" s="3">
        <v>37.1904418798119</v>
      </c>
      <c r="AA22" s="3">
        <v>1.4559465286089599</v>
      </c>
      <c r="AB22" s="3">
        <v>6.4272150763820797</v>
      </c>
      <c r="AC22" s="3" t="s">
        <v>443</v>
      </c>
      <c r="AD22" s="3">
        <v>39.5941263468942</v>
      </c>
      <c r="AE22" s="3">
        <v>1.3378320619169899</v>
      </c>
      <c r="AF22" s="3">
        <v>6.5747245138495902</v>
      </c>
      <c r="AG22" s="3" t="s">
        <v>449</v>
      </c>
      <c r="AH22" s="3">
        <v>40.450689986795403</v>
      </c>
      <c r="AI22" s="3">
        <v>1.34947865258669</v>
      </c>
      <c r="AJ22" s="3">
        <v>5.24647516674416</v>
      </c>
      <c r="AK22" s="3" t="s">
        <v>450</v>
      </c>
      <c r="AL22" s="3">
        <v>39.3740984543604</v>
      </c>
      <c r="AM22" s="3">
        <v>1.74615717925374</v>
      </c>
      <c r="AN22" s="3">
        <v>5.10164327148164</v>
      </c>
      <c r="AO22" s="3" t="s">
        <v>449</v>
      </c>
      <c r="AP22" s="3">
        <v>39.206741175499701</v>
      </c>
      <c r="AQ22" s="3">
        <v>1.34738258282323</v>
      </c>
      <c r="AR22" s="3">
        <v>6.2529895124061197</v>
      </c>
      <c r="AS22" s="3" t="s">
        <v>451</v>
      </c>
      <c r="AT22" s="3">
        <v>37.896005776063497</v>
      </c>
      <c r="AU22" s="3">
        <v>1.54051531696988</v>
      </c>
      <c r="AV22" s="3">
        <v>5.8577273405857602</v>
      </c>
      <c r="AW22" s="3" t="s">
        <v>453</v>
      </c>
      <c r="AX22" s="3">
        <v>37.459251273689198</v>
      </c>
      <c r="AY22" s="3">
        <v>1.6035869655209201</v>
      </c>
      <c r="AZ22" s="3">
        <v>5.9329758803488799</v>
      </c>
      <c r="BA22" s="3" t="s">
        <v>454</v>
      </c>
      <c r="BB22" s="3">
        <v>40.096080405900601</v>
      </c>
      <c r="BC22" s="3">
        <v>1.3777875844530301</v>
      </c>
      <c r="BD22" s="3">
        <v>6.1094577171743101</v>
      </c>
      <c r="BE22" s="3" t="s">
        <v>455</v>
      </c>
      <c r="BF22" s="3">
        <v>45.797707029511301</v>
      </c>
      <c r="BG22" s="3">
        <v>2.4791809150571398</v>
      </c>
      <c r="BH22" s="3">
        <v>5.0111181395212903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A927-C1F1-46D7-9D0D-73D199B7A00A}">
  <dimension ref="A1:P24"/>
  <sheetViews>
    <sheetView zoomScale="70" zoomScaleNormal="70" workbookViewId="0">
      <selection activeCell="I31" sqref="I31"/>
    </sheetView>
  </sheetViews>
  <sheetFormatPr baseColWidth="10" defaultRowHeight="14.4" x14ac:dyDescent="0.3"/>
  <sheetData>
    <row r="1" spans="1:16" x14ac:dyDescent="0.3">
      <c r="A1" t="s">
        <v>935</v>
      </c>
      <c r="B1" t="s">
        <v>270</v>
      </c>
      <c r="C1" t="s">
        <v>268</v>
      </c>
      <c r="D1" t="s">
        <v>269</v>
      </c>
      <c r="E1" t="s">
        <v>271</v>
      </c>
      <c r="F1" t="s">
        <v>272</v>
      </c>
      <c r="G1" t="s">
        <v>273</v>
      </c>
      <c r="H1" t="s">
        <v>929</v>
      </c>
      <c r="I1" t="s">
        <v>930</v>
      </c>
      <c r="J1" t="s">
        <v>931</v>
      </c>
      <c r="K1" t="s">
        <v>932</v>
      </c>
      <c r="L1" t="s">
        <v>933</v>
      </c>
      <c r="M1" t="s">
        <v>934</v>
      </c>
      <c r="N1" t="s">
        <v>2553</v>
      </c>
    </row>
    <row r="2" spans="1:16" x14ac:dyDescent="0.3">
      <c r="A2">
        <v>1</v>
      </c>
      <c r="B2" s="13">
        <f>AVERAGE(run1_2!A22,run2_2!A22,run3_2!A22,run4_2!A22)</f>
        <v>44.31894487708324</v>
      </c>
      <c r="C2" s="13">
        <f>AVERAGE(run1_2!B22,run2_2!B22,run3_2!B22,run4_2!B22)</f>
        <v>2.0720431086096633</v>
      </c>
      <c r="D2" s="13">
        <f>AVERAGE(run1_2!C22,run2_2!C22,run3_2!C22,run4_2!C22)</f>
        <v>7.1571241710453393</v>
      </c>
      <c r="E2" s="13">
        <f>AVERAGE(run1_2!D22,run2_2!D22,run3_2!D22,run4_2!D22)</f>
        <v>39.828891214412948</v>
      </c>
      <c r="F2" s="13">
        <f>AVERAGE(run1_2!E22,run2_2!E22,run3_2!E22,run4_2!E22)</f>
        <v>1.55042082400994</v>
      </c>
      <c r="G2" s="13">
        <f>AVERAGE(run1_2!F22,run2_2!F22,run3_2!F22,run4_2!F22)</f>
        <v>6.2752201841619053</v>
      </c>
      <c r="H2" s="13">
        <f>_xlfn.STDEV.P(run1_2!A22,run2_2!A22,run3_2!A22,run4_2!A22)</f>
        <v>2.1191031671785954</v>
      </c>
      <c r="I2" s="13">
        <f>_xlfn.STDEV.P(run1_2!B22,run2_2!B22,run3_2!B22,run4_2!B22)</f>
        <v>0.19656458431159549</v>
      </c>
      <c r="J2" s="13">
        <f>_xlfn.STDEV.P(run1_2!C22,run2_2!C22,run3_2!C22,run4_2!C22)</f>
        <v>0.31122023299929719</v>
      </c>
      <c r="K2" s="13">
        <f>_xlfn.STDEV.P(run1_2!D22,run2_2!D22,run3_2!D22,run4_2!D22)</f>
        <v>1.2149325656277006</v>
      </c>
      <c r="L2" s="13">
        <f>_xlfn.STDEV.P(run1_2!E22,run2_2!E22,run3_2!E22,run4_2!E22)</f>
        <v>0.11899648586144053</v>
      </c>
      <c r="M2" s="13">
        <f>_xlfn.STDEV.P(run1_2!F22,run2_2!F22,run3_2!F22,run4_2!F22)</f>
        <v>0.23266190246560245</v>
      </c>
      <c r="N2">
        <f>CORREL(avg_std!E:E,avg_std_2!E:E)</f>
        <v>0.93485850198613984</v>
      </c>
      <c r="O2">
        <f>CORREL(avg_std!F:F,avg_std_2!F:F)</f>
        <v>0.94906224453894117</v>
      </c>
      <c r="P2">
        <f>CORREL(avg_std!G:G,avg_std_2!G:G)</f>
        <v>0.81410661340605384</v>
      </c>
    </row>
    <row r="3" spans="1:16" x14ac:dyDescent="0.3">
      <c r="A3">
        <v>2</v>
      </c>
      <c r="B3" s="13">
        <f>AVERAGE(run1_2!A23,run2_2!A23,run3_2!A23,run4_2!A23)</f>
        <v>43.894424728475492</v>
      </c>
      <c r="C3" s="13">
        <f>AVERAGE(run1_2!B23,run2_2!B23,run3_2!B23,run4_2!B23)</f>
        <v>2.0465352857314913</v>
      </c>
      <c r="D3" s="13">
        <f>AVERAGE(run1_2!C23,run2_2!C23,run3_2!C23,run4_2!C23)</f>
        <v>7.055843604079735</v>
      </c>
      <c r="E3" s="13">
        <f>AVERAGE(run1_2!D23,run2_2!D23,run3_2!D23,run4_2!D23)</f>
        <v>39.324899721657978</v>
      </c>
      <c r="F3" s="13">
        <f>AVERAGE(run1_2!E23,run2_2!E23,run3_2!E23,run4_2!E23)</f>
        <v>1.4944443380511598</v>
      </c>
      <c r="G3" s="13">
        <f>AVERAGE(run1_2!F23,run2_2!F23,run3_2!F23,run4_2!F23)</f>
        <v>6.1695565639018133</v>
      </c>
      <c r="H3" s="13">
        <f>_xlfn.STDEV.P(run1_2!A23,run2_2!A23,run3_2!A23,run4_2!A23)</f>
        <v>2.1165665791914217</v>
      </c>
      <c r="I3" s="13">
        <f>_xlfn.STDEV.P(run1_2!B23,run2_2!B23,run3_2!B23,run4_2!B23)</f>
        <v>0.19246481056225156</v>
      </c>
      <c r="J3" s="13">
        <f>_xlfn.STDEV.P(run1_2!C23,run2_2!C23,run3_2!C23,run4_2!C23)</f>
        <v>0.30620396513292819</v>
      </c>
      <c r="K3" s="13">
        <f>_xlfn.STDEV.P(run1_2!D23,run2_2!D23,run3_2!D23,run4_2!D23)</f>
        <v>1.0495085952268335</v>
      </c>
      <c r="L3" s="13">
        <f>_xlfn.STDEV.P(run1_2!E23,run2_2!E23,run3_2!E23,run4_2!E23)</f>
        <v>9.3444570847613262E-2</v>
      </c>
      <c r="M3" s="13">
        <f>_xlfn.STDEV.P(run1_2!F23,run2_2!F23,run3_2!F23,run4_2!F23)</f>
        <v>0.33499449024110084</v>
      </c>
    </row>
    <row r="4" spans="1:16" x14ac:dyDescent="0.3">
      <c r="A4">
        <v>3</v>
      </c>
      <c r="B4" s="13">
        <f>AVERAGE(run1_2!A24,run2_2!A24,run3_2!A24,run4_2!A24)</f>
        <v>42.140246289189143</v>
      </c>
      <c r="C4" s="13">
        <f>AVERAGE(run1_2!B24,run2_2!B24,run3_2!B24,run4_2!B24)</f>
        <v>1.8196296058524988</v>
      </c>
      <c r="D4" s="13">
        <f>AVERAGE(run1_2!C24,run2_2!C24,run3_2!C24,run4_2!C24)</f>
        <v>6.9756371161491053</v>
      </c>
      <c r="E4" s="13">
        <f>AVERAGE(run1_2!D24,run2_2!D24,run3_2!D24,run4_2!D24)</f>
        <v>39.324899721657978</v>
      </c>
      <c r="F4" s="13">
        <f>AVERAGE(run1_2!E24,run2_2!E24,run3_2!E24,run4_2!E24)</f>
        <v>1.3983090613355875</v>
      </c>
      <c r="G4" s="13">
        <f>AVERAGE(run1_2!F24,run2_2!F24,run3_2!F24,run4_2!F24)</f>
        <v>5.9977203236244057</v>
      </c>
      <c r="H4" s="13">
        <f>_xlfn.STDEV.P(run1_2!A24,run2_2!A24,run3_2!A24,run4_2!A24)</f>
        <v>1.1400178891352766</v>
      </c>
      <c r="I4" s="13">
        <f>_xlfn.STDEV.P(run1_2!B24,run2_2!B24,run3_2!B24,run4_2!B24)</f>
        <v>0.1735218222385646</v>
      </c>
      <c r="J4" s="13">
        <f>_xlfn.STDEV.P(run1_2!C24,run2_2!C24,run3_2!C24,run4_2!C24)</f>
        <v>0.341097038326927</v>
      </c>
      <c r="K4" s="13">
        <f>_xlfn.STDEV.P(run1_2!D24,run2_2!D24,run3_2!D24,run4_2!D24)</f>
        <v>1.0495085952268335</v>
      </c>
      <c r="L4" s="13">
        <f>_xlfn.STDEV.P(run1_2!E24,run2_2!E24,run3_2!E24,run4_2!E24)</f>
        <v>6.2414907270187815E-2</v>
      </c>
      <c r="M4" s="13">
        <f>_xlfn.STDEV.P(run1_2!F24,run2_2!F24,run3_2!F24,run4_2!F24)</f>
        <v>0.3167584033729996</v>
      </c>
    </row>
    <row r="5" spans="1:16" x14ac:dyDescent="0.3">
      <c r="A5">
        <v>4</v>
      </c>
      <c r="B5" s="13">
        <f>AVERAGE(run1_2!A25,run2_2!A25,run3_2!A25,run4_2!A25)</f>
        <v>41.584759513071916</v>
      </c>
      <c r="C5" s="13">
        <f>AVERAGE(run1_2!B25,run2_2!B25,run3_2!B25,run4_2!B25)</f>
        <v>1.7186446208467192</v>
      </c>
      <c r="D5" s="13">
        <f>AVERAGE(run1_2!C25,run2_2!C25,run3_2!C25,run4_2!C25)</f>
        <v>6.8416896666064932</v>
      </c>
      <c r="E5" s="13">
        <f>AVERAGE(run1_2!D25,run2_2!D25,run3_2!D25,run4_2!D25)</f>
        <v>38.855854011332724</v>
      </c>
      <c r="F5" s="13">
        <f>AVERAGE(run1_2!E25,run2_2!E25,run3_2!E25,run4_2!E25)</f>
        <v>1.3653490658582024</v>
      </c>
      <c r="G5" s="13">
        <f>AVERAGE(run1_2!F25,run2_2!F25,run3_2!F25,run4_2!F25)</f>
        <v>5.9977203236244057</v>
      </c>
      <c r="H5" s="13">
        <f>_xlfn.STDEV.P(run1_2!A25,run2_2!A25,run3_2!A25,run4_2!A25)</f>
        <v>0.92903300235132535</v>
      </c>
      <c r="I5" s="13">
        <f>_xlfn.STDEV.P(run1_2!B25,run2_2!B25,run3_2!B25,run4_2!B25)</f>
        <v>0.14932585534509615</v>
      </c>
      <c r="J5" s="13">
        <f>_xlfn.STDEV.P(run1_2!C25,run2_2!C25,run3_2!C25,run4_2!C25)</f>
        <v>0.45672481739362197</v>
      </c>
      <c r="K5" s="13">
        <f>_xlfn.STDEV.P(run1_2!D25,run2_2!D25,run3_2!D25,run4_2!D25)</f>
        <v>0.85731907310207778</v>
      </c>
      <c r="L5" s="13">
        <f>_xlfn.STDEV.P(run1_2!E25,run2_2!E25,run3_2!E25,run4_2!E25)</f>
        <v>4.6817315531392012E-2</v>
      </c>
      <c r="M5" s="13">
        <f>_xlfn.STDEV.P(run1_2!F25,run2_2!F25,run3_2!F25,run4_2!F25)</f>
        <v>0.3167584033729996</v>
      </c>
    </row>
    <row r="6" spans="1:16" x14ac:dyDescent="0.3">
      <c r="A6">
        <v>5</v>
      </c>
      <c r="B6" s="13">
        <f>AVERAGE(run1_2!A26,run2_2!A26,run3_2!A26,run4_2!A26)</f>
        <v>41.707548352671907</v>
      </c>
      <c r="C6" s="13">
        <f>AVERAGE(run1_2!B26,run2_2!B26,run3_2!B26,run4_2!B26)</f>
        <v>1.7949157923548069</v>
      </c>
      <c r="D6" s="13">
        <f>AVERAGE(run1_2!C26,run2_2!C26,run3_2!C26,run4_2!C26)</f>
        <v>6.7617460411265702</v>
      </c>
      <c r="E6" s="13">
        <f>AVERAGE(run1_2!D26,run2_2!D26,run3_2!D26,run4_2!D26)</f>
        <v>38.184655611274799</v>
      </c>
      <c r="F6" s="13">
        <f>AVERAGE(run1_2!E26,run2_2!E26,run3_2!E26,run4_2!E26)</f>
        <v>1.3653490658582024</v>
      </c>
      <c r="G6" s="13">
        <f>AVERAGE(run1_2!F26,run2_2!F26,run3_2!F26,run4_2!F26)</f>
        <v>5.9103097919412901</v>
      </c>
      <c r="H6" s="13">
        <f>_xlfn.STDEV.P(run1_2!A26,run2_2!A26,run3_2!A26,run4_2!A26)</f>
        <v>0.97324729317118341</v>
      </c>
      <c r="I6" s="13">
        <f>_xlfn.STDEV.P(run1_2!B26,run2_2!B26,run3_2!B26,run4_2!B26)</f>
        <v>0.14904318748697848</v>
      </c>
      <c r="J6" s="13">
        <f>_xlfn.STDEV.P(run1_2!C26,run2_2!C26,run3_2!C26,run4_2!C26)</f>
        <v>0.42721736052886983</v>
      </c>
      <c r="K6" s="13">
        <f>_xlfn.STDEV.P(run1_2!D26,run2_2!D26,run3_2!D26,run4_2!D26)</f>
        <v>0.32586772226140948</v>
      </c>
      <c r="L6" s="13">
        <f>_xlfn.STDEV.P(run1_2!E26,run2_2!E26,run3_2!E26,run4_2!E26)</f>
        <v>4.6817315531392012E-2</v>
      </c>
      <c r="M6" s="13">
        <f>_xlfn.STDEV.P(run1_2!F26,run2_2!F26,run3_2!F26,run4_2!F26)</f>
        <v>0.41514714973037653</v>
      </c>
      <c r="N6" t="s">
        <v>2554</v>
      </c>
    </row>
    <row r="7" spans="1:16" x14ac:dyDescent="0.3">
      <c r="A7">
        <v>6</v>
      </c>
      <c r="B7" s="13">
        <f>AVERAGE(run1_2!A27,run2_2!A27,run3_2!A27,run4_2!A27)</f>
        <v>40.431775437507326</v>
      </c>
      <c r="C7" s="13">
        <f>AVERAGE(run1_2!B27,run2_2!B27,run3_2!B27,run4_2!B27)</f>
        <v>1.6587667661778289</v>
      </c>
      <c r="D7" s="13">
        <f>AVERAGE(run1_2!C27,run2_2!C27,run3_2!C27,run4_2!C27)</f>
        <v>6.7133745792981783</v>
      </c>
      <c r="E7" s="13">
        <f>AVERAGE(run1_2!D27,run2_2!D27,run3_2!D27,run4_2!D27)</f>
        <v>38.065108297788726</v>
      </c>
      <c r="F7" s="13">
        <f>AVERAGE(run1_2!E27,run2_2!E27,run3_2!E27,run4_2!E27)</f>
        <v>1.3653490658582024</v>
      </c>
      <c r="G7" s="13">
        <f>AVERAGE(run1_2!F27,run2_2!F27,run3_2!F27,run4_2!F27)</f>
        <v>5.8242887289695275</v>
      </c>
      <c r="H7" s="13">
        <f>_xlfn.STDEV.P(run1_2!A27,run2_2!A27,run3_2!A27,run4_2!A27)</f>
        <v>0.38917039730409125</v>
      </c>
      <c r="I7" s="13">
        <f>_xlfn.STDEV.P(run1_2!B27,run2_2!B27,run3_2!B27,run4_2!B27)</f>
        <v>9.9570593652065602E-3</v>
      </c>
      <c r="J7" s="13">
        <f>_xlfn.STDEV.P(run1_2!C27,run2_2!C27,run3_2!C27,run4_2!C27)</f>
        <v>0.41607075968091051</v>
      </c>
      <c r="K7" s="13">
        <f>_xlfn.STDEV.P(run1_2!D27,run2_2!D27,run3_2!D27,run4_2!D27)</f>
        <v>0.24259184327628178</v>
      </c>
      <c r="L7" s="13">
        <f>_xlfn.STDEV.P(run1_2!E27,run2_2!E27,run3_2!E27,run4_2!E27)</f>
        <v>4.6817315531392012E-2</v>
      </c>
      <c r="M7" s="13">
        <f>_xlfn.STDEV.P(run1_2!F27,run2_2!F27,run3_2!F27,run4_2!F27)</f>
        <v>0.38809536433017355</v>
      </c>
      <c r="N7">
        <f>CORREL(avg_std!E:E,avg_std_2!E:E)</f>
        <v>0.93485850198613984</v>
      </c>
      <c r="O7">
        <f>CORREL(avg_std!F:F,avg_std_2!F:F)</f>
        <v>0.94906224453894117</v>
      </c>
      <c r="P7">
        <f>CORREL(avg_std!G:G,avg_std_2!G:G)</f>
        <v>0.81410661340605384</v>
      </c>
    </row>
    <row r="8" spans="1:16" x14ac:dyDescent="0.3">
      <c r="A8">
        <v>7</v>
      </c>
      <c r="B8" s="13">
        <f>AVERAGE(run1_2!A28,run2_2!A28,run3_2!A28,run4_2!A28)</f>
        <v>40.538744719439251</v>
      </c>
      <c r="C8" s="13">
        <f>AVERAGE(run1_2!B28,run2_2!B28,run3_2!B28,run4_2!B28)</f>
        <v>1.6888192006326683</v>
      </c>
      <c r="D8" s="13">
        <f>AVERAGE(run1_2!C28,run2_2!C28,run3_2!C28,run4_2!C28)</f>
        <v>6.6512875390163364</v>
      </c>
      <c r="E8" s="13">
        <f>AVERAGE(run1_2!D28,run2_2!D28,run3_2!D28,run4_2!D28)</f>
        <v>37.779380712205025</v>
      </c>
      <c r="F8" s="13">
        <f>AVERAGE(run1_2!E28,run2_2!E28,run3_2!E28,run4_2!E28)</f>
        <v>1.3429044202177898</v>
      </c>
      <c r="G8" s="13">
        <f>AVERAGE(run1_2!F28,run2_2!F28,run3_2!F28,run4_2!F28)</f>
        <v>5.7715508404540747</v>
      </c>
      <c r="H8" s="13">
        <f>_xlfn.STDEV.P(run1_2!A28,run2_2!A28,run3_2!A28,run4_2!A28)</f>
        <v>0.96233977707061846</v>
      </c>
      <c r="I8" s="13">
        <f>_xlfn.STDEV.P(run1_2!B28,run2_2!B28,run3_2!B28,run4_2!B28)</f>
        <v>0.1280869930676998</v>
      </c>
      <c r="J8" s="13">
        <f>_xlfn.STDEV.P(run1_2!C28,run2_2!C28,run3_2!C28,run4_2!C28)</f>
        <v>0.34261266129309448</v>
      </c>
      <c r="K8" s="13">
        <f>_xlfn.STDEV.P(run1_2!D28,run2_2!D28,run3_2!D28,run4_2!D28)</f>
        <v>0.34868948127218952</v>
      </c>
      <c r="L8" s="13">
        <f>_xlfn.STDEV.P(run1_2!E28,run2_2!E28,run3_2!E28,run4_2!E28)</f>
        <v>1.5701272207899252E-2</v>
      </c>
      <c r="M8" s="13">
        <f>_xlfn.STDEV.P(run1_2!F28,run2_2!F28,run3_2!F28,run4_2!F28)</f>
        <v>0.37049553909219318</v>
      </c>
    </row>
    <row r="9" spans="1:16" x14ac:dyDescent="0.3">
      <c r="A9">
        <v>8</v>
      </c>
      <c r="B9" s="13">
        <f>AVERAGE(run1_2!A29,run2_2!A29,run3_2!A29,run4_2!A29)</f>
        <v>41.160759191463463</v>
      </c>
      <c r="C9" s="13">
        <f>AVERAGE(run1_2!B29,run2_2!B29,run3_2!B29,run4_2!B29)</f>
        <v>1.7590999813243515</v>
      </c>
      <c r="D9" s="13">
        <f>AVERAGE(run1_2!C29,run2_2!C29,run3_2!C29,run4_2!C29)</f>
        <v>6.5610328240452258</v>
      </c>
      <c r="E9" s="13">
        <f>AVERAGE(run1_2!D29,run2_2!D29,run3_2!D29,run4_2!D29)</f>
        <v>37.766007915716173</v>
      </c>
      <c r="F9" s="13">
        <f>AVERAGE(run1_2!E29,run2_2!E29,run3_2!E29,run4_2!E29)</f>
        <v>1.3411574885521025</v>
      </c>
      <c r="G9" s="13">
        <f>AVERAGE(run1_2!F29,run2_2!F29,run3_2!F29,run4_2!F29)</f>
        <v>5.693942836153858</v>
      </c>
      <c r="H9" s="13">
        <f>_xlfn.STDEV.P(run1_2!A29,run2_2!A29,run3_2!A29,run4_2!A29)</f>
        <v>1.723980813870273</v>
      </c>
      <c r="I9" s="13">
        <f>_xlfn.STDEV.P(run1_2!B29,run2_2!B29,run3_2!B29,run4_2!B29)</f>
        <v>0.23517998693313297</v>
      </c>
      <c r="J9" s="13">
        <f>_xlfn.STDEV.P(run1_2!C29,run2_2!C29,run3_2!C29,run4_2!C29)</f>
        <v>0.37361210707727238</v>
      </c>
      <c r="K9" s="13">
        <f>_xlfn.STDEV.P(run1_2!D29,run2_2!D29,run3_2!D29,run4_2!D29)</f>
        <v>0.32899140882601313</v>
      </c>
      <c r="L9" s="13">
        <f>_xlfn.STDEV.P(run1_2!E29,run2_2!E29,run3_2!E29,run4_2!E29)</f>
        <v>1.4896385578384103E-2</v>
      </c>
      <c r="M9" s="13">
        <f>_xlfn.STDEV.P(run1_2!F29,run2_2!F29,run3_2!F29,run4_2!F29)</f>
        <v>0.36865654157361039</v>
      </c>
    </row>
    <row r="10" spans="1:16" x14ac:dyDescent="0.3">
      <c r="A10">
        <v>9</v>
      </c>
      <c r="B10" s="13">
        <f>AVERAGE(run1_2!A30,run2_2!A30,run3_2!A30,run4_2!A30)</f>
        <v>41.309686907156284</v>
      </c>
      <c r="C10" s="13">
        <f>AVERAGE(run1_2!B30,run2_2!B30,run3_2!B30,run4_2!B30)</f>
        <v>1.8097638662729352</v>
      </c>
      <c r="D10" s="13">
        <f>AVERAGE(run1_2!C30,run2_2!C30,run3_2!C30,run4_2!C30)</f>
        <v>6.4722506088182818</v>
      </c>
      <c r="E10" s="13">
        <f>AVERAGE(run1_2!D30,run2_2!D30,run3_2!D30,run4_2!D30)</f>
        <v>37.508443218057224</v>
      </c>
      <c r="F10" s="13">
        <f>AVERAGE(run1_2!E30,run2_2!E30,run3_2!E30,run4_2!E30)</f>
        <v>1.3346271964154202</v>
      </c>
      <c r="G10" s="13">
        <f>AVERAGE(run1_2!F30,run2_2!F30,run3_2!F30,run4_2!F30)</f>
        <v>5.693942836153858</v>
      </c>
      <c r="H10" s="13">
        <f>_xlfn.STDEV.P(run1_2!A30,run2_2!A30,run3_2!A30,run4_2!A30)</f>
        <v>1.9322533205636927</v>
      </c>
      <c r="I10" s="13">
        <f>_xlfn.STDEV.P(run1_2!B30,run2_2!B30,run3_2!B30,run4_2!B30)</f>
        <v>0.30779475753886726</v>
      </c>
      <c r="J10" s="13">
        <f>_xlfn.STDEV.P(run1_2!C30,run2_2!C30,run3_2!C30,run4_2!C30)</f>
        <v>0.39677172235353592</v>
      </c>
      <c r="K10" s="13">
        <f>_xlfn.STDEV.P(run1_2!D30,run2_2!D30,run3_2!D30,run4_2!D30)</f>
        <v>0.26487672276126584</v>
      </c>
      <c r="L10" s="13">
        <f>_xlfn.STDEV.P(run1_2!E30,run2_2!E30,run3_2!E30,run4_2!E30)</f>
        <v>1.2611691631497484E-2</v>
      </c>
      <c r="M10" s="13">
        <f>_xlfn.STDEV.P(run1_2!F30,run2_2!F30,run3_2!F30,run4_2!F30)</f>
        <v>0.36865654157361039</v>
      </c>
    </row>
    <row r="11" spans="1:16" x14ac:dyDescent="0.3">
      <c r="A11">
        <v>10</v>
      </c>
      <c r="B11" s="13">
        <f>AVERAGE(run1_2!A31,run2_2!A31,run3_2!A31,run4_2!A31)</f>
        <v>40.927382728861623</v>
      </c>
      <c r="C11" s="13">
        <f>AVERAGE(run1_2!B31,run2_2!B31,run3_2!B31,run4_2!B31)</f>
        <v>1.8257135832525671</v>
      </c>
      <c r="D11" s="13">
        <f>AVERAGE(run1_2!C31,run2_2!C31,run3_2!C31,run4_2!C31)</f>
        <v>6.4197102965994981</v>
      </c>
      <c r="E11" s="13">
        <f>AVERAGE(run1_2!D31,run2_2!D31,run3_2!D31,run4_2!D31)</f>
        <v>37.445075759200876</v>
      </c>
      <c r="F11" s="13">
        <f>AVERAGE(run1_2!E31,run2_2!E31,run3_2!E31,run4_2!E31)</f>
        <v>1.3346271964154202</v>
      </c>
      <c r="G11" s="13">
        <f>AVERAGE(run1_2!F31,run2_2!F31,run3_2!F31,run4_2!F31)</f>
        <v>5.618757029463076</v>
      </c>
      <c r="H11" s="13">
        <f>_xlfn.STDEV.P(run1_2!A31,run2_2!A31,run3_2!A31,run4_2!A31)</f>
        <v>1.4258956572745534</v>
      </c>
      <c r="I11" s="13">
        <f>_xlfn.STDEV.P(run1_2!B31,run2_2!B31,run3_2!B31,run4_2!B31)</f>
        <v>0.31213151256058158</v>
      </c>
      <c r="J11" s="13">
        <f>_xlfn.STDEV.P(run1_2!C31,run2_2!C31,run3_2!C31,run4_2!C31)</f>
        <v>0.34047995479549847</v>
      </c>
      <c r="K11" s="13">
        <f>_xlfn.STDEV.P(run1_2!D31,run2_2!D31,run3_2!D31,run4_2!D31)</f>
        <v>0.26703399912776871</v>
      </c>
      <c r="L11" s="13">
        <f>_xlfn.STDEV.P(run1_2!E31,run2_2!E31,run3_2!E31,run4_2!E31)</f>
        <v>1.2611691631497484E-2</v>
      </c>
      <c r="M11" s="13">
        <f>_xlfn.STDEV.P(run1_2!F31,run2_2!F31,run3_2!F31,run4_2!F31)</f>
        <v>0.44041378082273969</v>
      </c>
    </row>
    <row r="12" spans="1:16" x14ac:dyDescent="0.3">
      <c r="A12">
        <v>11</v>
      </c>
      <c r="B12" s="13">
        <f>AVERAGE(run1_2!A32,run2_2!A32,run3_2!A32,run4_2!A32)</f>
        <v>40.635215784711406</v>
      </c>
      <c r="C12" s="13">
        <f>AVERAGE(run1_2!B32,run2_2!B32,run3_2!B32,run4_2!B32)</f>
        <v>1.7846692291330863</v>
      </c>
      <c r="D12" s="13">
        <f>AVERAGE(run1_2!C32,run2_2!C32,run3_2!C32,run4_2!C32)</f>
        <v>6.4441312756267299</v>
      </c>
      <c r="E12" s="13">
        <f>AVERAGE(run1_2!D32,run2_2!D32,run3_2!D32,run4_2!D32)</f>
        <v>37.372719901807031</v>
      </c>
      <c r="F12" s="13">
        <f>AVERAGE(run1_2!E32,run2_2!E32,run3_2!E32,run4_2!E32)</f>
        <v>1.3281433918019825</v>
      </c>
      <c r="G12" s="13">
        <f>AVERAGE(run1_2!F32,run2_2!F32,run3_2!F32,run4_2!F32)</f>
        <v>5.5364606638458778</v>
      </c>
      <c r="H12" s="13">
        <f>_xlfn.STDEV.P(run1_2!A32,run2_2!A32,run3_2!A32,run4_2!A32)</f>
        <v>1.651155111276964</v>
      </c>
      <c r="I12" s="13">
        <f>_xlfn.STDEV.P(run1_2!B32,run2_2!B32,run3_2!B32,run4_2!B32)</f>
        <v>0.32289083470408131</v>
      </c>
      <c r="J12" s="13">
        <f>_xlfn.STDEV.P(run1_2!C32,run2_2!C32,run3_2!C32,run4_2!C32)</f>
        <v>0.3909952287013797</v>
      </c>
      <c r="K12" s="13">
        <f>_xlfn.STDEV.P(run1_2!D32,run2_2!D32,run3_2!D32,run4_2!D32)</f>
        <v>0.3077781656461111</v>
      </c>
      <c r="L12" s="13">
        <f>_xlfn.STDEV.P(run1_2!E32,run2_2!E32,run3_2!E32,run4_2!E32)</f>
        <v>2.2878638587524026E-2</v>
      </c>
      <c r="M12" s="13">
        <f>_xlfn.STDEV.P(run1_2!F32,run2_2!F32,run3_2!F32,run4_2!F32)</f>
        <v>0.41803513778313517</v>
      </c>
    </row>
    <row r="13" spans="1:16" x14ac:dyDescent="0.3">
      <c r="A13">
        <v>12</v>
      </c>
      <c r="B13" s="13">
        <f>AVERAGE(run1_2!A33,run2_2!A33,run3_2!A33,run4_2!A33)</f>
        <v>40.337125489825127</v>
      </c>
      <c r="C13" s="13">
        <f>AVERAGE(run1_2!B33,run2_2!B33,run3_2!B33,run4_2!B33)</f>
        <v>1.7460457892007393</v>
      </c>
      <c r="D13" s="13">
        <f>AVERAGE(run1_2!C33,run2_2!C33,run3_2!C33,run4_2!C33)</f>
        <v>6.4629081791945824</v>
      </c>
      <c r="E13" s="13">
        <f>AVERAGE(run1_2!D33,run2_2!D33,run3_2!D33,run4_2!D33)</f>
        <v>37.220119021203871</v>
      </c>
      <c r="F13" s="13">
        <f>AVERAGE(run1_2!E33,run2_2!E33,run3_2!E33,run4_2!E33)</f>
        <v>1.3281433918019825</v>
      </c>
      <c r="G13" s="13">
        <f>AVERAGE(run1_2!F33,run2_2!F33,run3_2!F33,run4_2!F33)</f>
        <v>5.5364606638458778</v>
      </c>
      <c r="H13" s="13">
        <f>_xlfn.STDEV.P(run1_2!A33,run2_2!A33,run3_2!A33,run4_2!A33)</f>
        <v>1.2117517610533752</v>
      </c>
      <c r="I13" s="13">
        <f>_xlfn.STDEV.P(run1_2!B33,run2_2!B33,run3_2!B33,run4_2!B33)</f>
        <v>0.24118509140740799</v>
      </c>
      <c r="J13" s="13">
        <f>_xlfn.STDEV.P(run1_2!C33,run2_2!C33,run3_2!C33,run4_2!C33)</f>
        <v>0.31195910524690473</v>
      </c>
      <c r="K13" s="13">
        <f>_xlfn.STDEV.P(run1_2!D33,run2_2!D33,run3_2!D33,run4_2!D33)</f>
        <v>0.12507808042409929</v>
      </c>
      <c r="L13" s="13">
        <f>_xlfn.STDEV.P(run1_2!E33,run2_2!E33,run3_2!E33,run4_2!E33)</f>
        <v>2.2878638587524026E-2</v>
      </c>
      <c r="M13" s="13">
        <f>_xlfn.STDEV.P(run1_2!F33,run2_2!F33,run3_2!F33,run4_2!F33)</f>
        <v>0.41803513778313517</v>
      </c>
    </row>
    <row r="14" spans="1:16" x14ac:dyDescent="0.3">
      <c r="A14">
        <v>13</v>
      </c>
      <c r="B14" s="13">
        <f>AVERAGE(run1_2!A34,run2_2!A34,run3_2!A34,run4_2!A34)</f>
        <v>40.141706345491869</v>
      </c>
      <c r="C14" s="13">
        <f>AVERAGE(run1_2!B34,run2_2!B34,run3_2!B34,run4_2!B34)</f>
        <v>1.6780954382042499</v>
      </c>
      <c r="D14" s="13">
        <f>AVERAGE(run1_2!C34,run2_2!C34,run3_2!C34,run4_2!C34)</f>
        <v>6.4653783787895112</v>
      </c>
      <c r="E14" s="13">
        <f>AVERAGE(run1_2!D34,run2_2!D34,run3_2!D34,run4_2!D34)</f>
        <v>37.194068412770001</v>
      </c>
      <c r="F14" s="13">
        <f>AVERAGE(run1_2!E34,run2_2!E34,run3_2!E34,run4_2!E34)</f>
        <v>1.3281433918019825</v>
      </c>
      <c r="G14" s="13">
        <f>AVERAGE(run1_2!F34,run2_2!F34,run3_2!F34,run4_2!F34)</f>
        <v>5.5364606638458778</v>
      </c>
      <c r="H14" s="13">
        <f>_xlfn.STDEV.P(run1_2!A34,run2_2!A34,run3_2!A34,run4_2!A34)</f>
        <v>0.8301095622129343</v>
      </c>
      <c r="I14" s="13">
        <f>_xlfn.STDEV.P(run1_2!B34,run2_2!B34,run3_2!B34,run4_2!B34)</f>
        <v>0.15466352691880977</v>
      </c>
      <c r="J14" s="13">
        <f>_xlfn.STDEV.P(run1_2!C34,run2_2!C34,run3_2!C34,run4_2!C34)</f>
        <v>0.32020638903842924</v>
      </c>
      <c r="K14" s="13">
        <f>_xlfn.STDEV.P(run1_2!D34,run2_2!D34,run3_2!D34,run4_2!D34)</f>
        <v>0.14357648375953247</v>
      </c>
      <c r="L14" s="13">
        <f>_xlfn.STDEV.P(run1_2!E34,run2_2!E34,run3_2!E34,run4_2!E34)</f>
        <v>2.2878638587524026E-2</v>
      </c>
      <c r="M14" s="13">
        <f>_xlfn.STDEV.P(run1_2!F34,run2_2!F34,run3_2!F34,run4_2!F34)</f>
        <v>0.41803513778313517</v>
      </c>
    </row>
    <row r="15" spans="1:16" x14ac:dyDescent="0.3">
      <c r="A15">
        <v>14</v>
      </c>
      <c r="B15" s="13">
        <f>AVERAGE(run1_2!A35,run2_2!A35,run3_2!A35,run4_2!A35)</f>
        <v>40.23290134118993</v>
      </c>
      <c r="C15" s="13">
        <f>AVERAGE(run1_2!B35,run2_2!B35,run3_2!B35,run4_2!B35)</f>
        <v>1.7060206643568185</v>
      </c>
      <c r="D15" s="13">
        <f>AVERAGE(run1_2!C35,run2_2!C35,run3_2!C35,run4_2!C35)</f>
        <v>6.4577949498756437</v>
      </c>
      <c r="E15" s="13">
        <f>AVERAGE(run1_2!D35,run2_2!D35,run3_2!D35,run4_2!D35)</f>
        <v>36.835405997897197</v>
      </c>
      <c r="F15" s="13">
        <f>AVERAGE(run1_2!E35,run2_2!E35,run3_2!E35,run4_2!E35)</f>
        <v>1.3276429409127073</v>
      </c>
      <c r="G15" s="13">
        <f>AVERAGE(run1_2!F35,run2_2!F35,run3_2!F35,run4_2!F35)</f>
        <v>5.5364606638458778</v>
      </c>
      <c r="H15" s="13">
        <f>_xlfn.STDEV.P(run1_2!A35,run2_2!A35,run3_2!A35,run4_2!A35)</f>
        <v>0.97131560146516926</v>
      </c>
      <c r="I15" s="13">
        <f>_xlfn.STDEV.P(run1_2!B35,run2_2!B35,run3_2!B35,run4_2!B35)</f>
        <v>0.19676289231366109</v>
      </c>
      <c r="J15" s="13">
        <f>_xlfn.STDEV.P(run1_2!C35,run2_2!C35,run3_2!C35,run4_2!C35)</f>
        <v>0.40169231736578587</v>
      </c>
      <c r="K15" s="13">
        <f>_xlfn.STDEV.P(run1_2!D35,run2_2!D35,run3_2!D35,run4_2!D35)</f>
        <v>0.34556088147805125</v>
      </c>
      <c r="L15" s="13">
        <f>_xlfn.STDEV.P(run1_2!E35,run2_2!E35,run3_2!E35,run4_2!E35)</f>
        <v>2.2510557505555827E-2</v>
      </c>
      <c r="M15" s="13">
        <f>_xlfn.STDEV.P(run1_2!F35,run2_2!F35,run3_2!F35,run4_2!F35)</f>
        <v>0.41803513778313517</v>
      </c>
    </row>
    <row r="16" spans="1:16" x14ac:dyDescent="0.3">
      <c r="A16">
        <v>15</v>
      </c>
      <c r="B16" s="13">
        <f>AVERAGE(run1_2!A36,run2_2!A36,run3_2!A36,run4_2!A36)</f>
        <v>39.826546197427646</v>
      </c>
      <c r="C16" s="13">
        <f>AVERAGE(run1_2!B36,run2_2!B36,run3_2!B36,run4_2!B36)</f>
        <v>1.6899549730658876</v>
      </c>
      <c r="D16" s="13">
        <f>AVERAGE(run1_2!C36,run2_2!C36,run3_2!C36,run4_2!C36)</f>
        <v>6.4283993216198958</v>
      </c>
      <c r="E16" s="13">
        <f>AVERAGE(run1_2!D36,run2_2!D36,run3_2!D36,run4_2!D36)</f>
        <v>36.82656763293167</v>
      </c>
      <c r="F16" s="13">
        <f>AVERAGE(run1_2!E36,run2_2!E36,run3_2!E36,run4_2!E36)</f>
        <v>1.3265530701913426</v>
      </c>
      <c r="G16" s="13">
        <f>AVERAGE(run1_2!F36,run2_2!F36,run3_2!F36,run4_2!F36)</f>
        <v>5.4980337790257003</v>
      </c>
      <c r="H16" s="13">
        <f>_xlfn.STDEV.P(run1_2!A36,run2_2!A36,run3_2!A36,run4_2!A36)</f>
        <v>1.0117193380673444</v>
      </c>
      <c r="I16" s="13">
        <f>_xlfn.STDEV.P(run1_2!B36,run2_2!B36,run3_2!B36,run4_2!B36)</f>
        <v>0.19450282934534932</v>
      </c>
      <c r="J16" s="13">
        <f>_xlfn.STDEV.P(run1_2!C36,run2_2!C36,run3_2!C36,run4_2!C36)</f>
        <v>0.39685928051736574</v>
      </c>
      <c r="K16" s="13">
        <f>_xlfn.STDEV.P(run1_2!D36,run2_2!D36,run3_2!D36,run4_2!D36)</f>
        <v>0.36017347265320487</v>
      </c>
      <c r="L16" s="13">
        <f>_xlfn.STDEV.P(run1_2!E36,run2_2!E36,run3_2!E36,run4_2!E36)</f>
        <v>2.1806902861641116E-2</v>
      </c>
      <c r="M16" s="13">
        <f>_xlfn.STDEV.P(run1_2!F36,run2_2!F36,run3_2!F36,run4_2!F36)</f>
        <v>0.39754707074976342</v>
      </c>
    </row>
    <row r="17" spans="1:13" x14ac:dyDescent="0.3">
      <c r="A17">
        <v>16</v>
      </c>
      <c r="B17" s="13">
        <f>AVERAGE(run1_2!A37,run2_2!A37,run3_2!A37,run4_2!A37)</f>
        <v>39.601059891006983</v>
      </c>
      <c r="C17" s="13">
        <f>AVERAGE(run1_2!B37,run2_2!B37,run3_2!B37,run4_2!B37)</f>
        <v>1.6865056007485144</v>
      </c>
      <c r="D17" s="13">
        <f>AVERAGE(run1_2!C37,run2_2!C37,run3_2!C37,run4_2!C37)</f>
        <v>6.5073596567125644</v>
      </c>
      <c r="E17" s="13">
        <f>AVERAGE(run1_2!D37,run2_2!D37,run3_2!D37,run4_2!D37)</f>
        <v>36.75867457616917</v>
      </c>
      <c r="F17" s="13">
        <f>AVERAGE(run1_2!E37,run2_2!E37,run3_2!E37,run4_2!E37)</f>
        <v>1.3261280728308424</v>
      </c>
      <c r="G17" s="13">
        <f>AVERAGE(run1_2!F37,run2_2!F37,run3_2!F37,run4_2!F37)</f>
        <v>5.4980337790257003</v>
      </c>
      <c r="H17" s="13">
        <f>_xlfn.STDEV.P(run1_2!A37,run2_2!A37,run3_2!A37,run4_2!A37)</f>
        <v>1.2625386221227037</v>
      </c>
      <c r="I17" s="13">
        <f>_xlfn.STDEV.P(run1_2!B37,run2_2!B37,run3_2!B37,run4_2!B37)</f>
        <v>0.20208177349093062</v>
      </c>
      <c r="J17" s="13">
        <f>_xlfn.STDEV.P(run1_2!C37,run2_2!C37,run3_2!C37,run4_2!C37)</f>
        <v>0.37725861566959867</v>
      </c>
      <c r="K17" s="13">
        <f>_xlfn.STDEV.P(run1_2!D37,run2_2!D37,run3_2!D37,run4_2!D37)</f>
        <v>0.36754486393470637</v>
      </c>
      <c r="L17" s="13">
        <f>_xlfn.STDEV.P(run1_2!E37,run2_2!E37,run3_2!E37,run4_2!E37)</f>
        <v>2.2514038926494121E-2</v>
      </c>
      <c r="M17" s="13">
        <f>_xlfn.STDEV.P(run1_2!F37,run2_2!F37,run3_2!F37,run4_2!F37)</f>
        <v>0.39754707074976342</v>
      </c>
    </row>
    <row r="18" spans="1:13" x14ac:dyDescent="0.3">
      <c r="A18">
        <v>17</v>
      </c>
      <c r="B18" s="13">
        <f>AVERAGE(run1_2!A38,run2_2!A38,run3_2!A38,run4_2!A38)</f>
        <v>39.407808069267979</v>
      </c>
      <c r="C18" s="13">
        <f>AVERAGE(run1_2!B38,run2_2!B38,run3_2!B38,run4_2!B38)</f>
        <v>1.7006826322858721</v>
      </c>
      <c r="D18" s="13">
        <f>AVERAGE(run1_2!C38,run2_2!C38,run3_2!C38,run4_2!C38)</f>
        <v>6.4400890775059851</v>
      </c>
      <c r="E18" s="13">
        <f>AVERAGE(run1_2!D38,run2_2!D38,run3_2!D38,run4_2!D38)</f>
        <v>36.706351062622474</v>
      </c>
      <c r="F18" s="13">
        <f>AVERAGE(run1_2!E38,run2_2!E38,run3_2!E38,run4_2!E38)</f>
        <v>1.3104057227008949</v>
      </c>
      <c r="G18" s="13">
        <f>AVERAGE(run1_2!F38,run2_2!F38,run3_2!F38,run4_2!F38)</f>
        <v>5.4980337790257003</v>
      </c>
      <c r="H18" s="13">
        <f>_xlfn.STDEV.P(run1_2!A38,run2_2!A38,run3_2!A38,run4_2!A38)</f>
        <v>1.3214669119322919</v>
      </c>
      <c r="I18" s="13">
        <f>_xlfn.STDEV.P(run1_2!B38,run2_2!B38,run3_2!B38,run4_2!B38)</f>
        <v>0.18332797234823597</v>
      </c>
      <c r="J18" s="13">
        <f>_xlfn.STDEV.P(run1_2!C38,run2_2!C38,run3_2!C38,run4_2!C38)</f>
        <v>0.38531761681649429</v>
      </c>
      <c r="K18" s="13">
        <f>_xlfn.STDEV.P(run1_2!D38,run2_2!D38,run3_2!D38,run4_2!D38)</f>
        <v>0.31433023380692365</v>
      </c>
      <c r="L18" s="13">
        <f>_xlfn.STDEV.P(run1_2!E38,run2_2!E38,run3_2!E38,run4_2!E38)</f>
        <v>2.4317763909425076E-2</v>
      </c>
      <c r="M18" s="13">
        <f>_xlfn.STDEV.P(run1_2!F38,run2_2!F38,run3_2!F38,run4_2!F38)</f>
        <v>0.39754707074976342</v>
      </c>
    </row>
    <row r="19" spans="1:13" x14ac:dyDescent="0.3">
      <c r="A19">
        <v>18</v>
      </c>
      <c r="B19" s="13">
        <f>AVERAGE(run1_2!A39,run2_2!A39,run3_2!A39,run4_2!A39)</f>
        <v>39.441642290111993</v>
      </c>
      <c r="C19" s="13">
        <f>AVERAGE(run1_2!B39,run2_2!B39,run3_2!B39,run4_2!B39)</f>
        <v>1.6912840391849802</v>
      </c>
      <c r="D19" s="13">
        <f>AVERAGE(run1_2!C39,run2_2!C39,run3_2!C39,run4_2!C39)</f>
        <v>6.4617060166712808</v>
      </c>
      <c r="E19" s="13">
        <f>AVERAGE(run1_2!D39,run2_2!D39,run3_2!D39,run4_2!D39)</f>
        <v>36.702310647694098</v>
      </c>
      <c r="F19" s="13">
        <f>AVERAGE(run1_2!E39,run2_2!E39,run3_2!E39,run4_2!E39)</f>
        <v>1.3104057227008949</v>
      </c>
      <c r="G19" s="13">
        <f>AVERAGE(run1_2!F39,run2_2!F39,run3_2!F39,run4_2!F39)</f>
        <v>5.4980337790257003</v>
      </c>
      <c r="H19" s="13">
        <f>_xlfn.STDEV.P(run1_2!A39,run2_2!A39,run3_2!A39,run4_2!A39)</f>
        <v>1.3027116413517141</v>
      </c>
      <c r="I19" s="13">
        <f>_xlfn.STDEV.P(run1_2!B39,run2_2!B39,run3_2!B39,run4_2!B39)</f>
        <v>0.17624880130278356</v>
      </c>
      <c r="J19" s="13">
        <f>_xlfn.STDEV.P(run1_2!C39,run2_2!C39,run3_2!C39,run4_2!C39)</f>
        <v>0.40123603000966446</v>
      </c>
      <c r="K19" s="13">
        <f>_xlfn.STDEV.P(run1_2!D39,run2_2!D39,run3_2!D39,run4_2!D39)</f>
        <v>0.31094166238917131</v>
      </c>
      <c r="L19" s="13">
        <f>_xlfn.STDEV.P(run1_2!E39,run2_2!E39,run3_2!E39,run4_2!E39)</f>
        <v>2.4317763909425076E-2</v>
      </c>
      <c r="M19" s="13">
        <f>_xlfn.STDEV.P(run1_2!F39,run2_2!F39,run3_2!F39,run4_2!F39)</f>
        <v>0.39754707074976342</v>
      </c>
    </row>
    <row r="20" spans="1:13" x14ac:dyDescent="0.3">
      <c r="A20">
        <v>19</v>
      </c>
      <c r="B20" s="13">
        <f>AVERAGE(run1_2!A40,run2_2!A40,run3_2!A40,run4_2!A40)</f>
        <v>39.843953799673805</v>
      </c>
      <c r="C20" s="13">
        <f>AVERAGE(run1_2!B40,run2_2!B40,run3_2!B40,run4_2!B40)</f>
        <v>1.7196915912674826</v>
      </c>
      <c r="D20" s="13">
        <f>AVERAGE(run1_2!C40,run2_2!C40,run3_2!C40,run4_2!C40)</f>
        <v>6.4108433365154269</v>
      </c>
      <c r="E20" s="13">
        <f>AVERAGE(run1_2!D40,run2_2!D40,run3_2!D40,run4_2!D40)</f>
        <v>36.702310647694098</v>
      </c>
      <c r="F20" s="13">
        <f>AVERAGE(run1_2!E40,run2_2!E40,run3_2!E40,run4_2!E40)</f>
        <v>1.3104057227008949</v>
      </c>
      <c r="G20" s="13">
        <f>AVERAGE(run1_2!F40,run2_2!F40,run3_2!F40,run4_2!F40)</f>
        <v>5.4882142059958934</v>
      </c>
      <c r="H20" s="13">
        <f>_xlfn.STDEV.P(run1_2!A40,run2_2!A40,run3_2!A40,run4_2!A40)</f>
        <v>1.4119441607296908</v>
      </c>
      <c r="I20" s="13">
        <f>_xlfn.STDEV.P(run1_2!B40,run2_2!B40,run3_2!B40,run4_2!B40)</f>
        <v>0.21177056758881826</v>
      </c>
      <c r="J20" s="13">
        <f>_xlfn.STDEV.P(run1_2!C40,run2_2!C40,run3_2!C40,run4_2!C40)</f>
        <v>0.40993228899849793</v>
      </c>
      <c r="K20" s="13">
        <f>_xlfn.STDEV.P(run1_2!D40,run2_2!D40,run3_2!D40,run4_2!D40)</f>
        <v>0.31094166238917131</v>
      </c>
      <c r="L20" s="13">
        <f>_xlfn.STDEV.P(run1_2!E40,run2_2!E40,run3_2!E40,run4_2!E40)</f>
        <v>2.4317763909425076E-2</v>
      </c>
      <c r="M20" s="13">
        <f>_xlfn.STDEV.P(run1_2!F40,run2_2!F40,run3_2!F40,run4_2!F40)</f>
        <v>0.40669193228374517</v>
      </c>
    </row>
    <row r="21" spans="1:13" x14ac:dyDescent="0.3">
      <c r="A21">
        <v>20</v>
      </c>
      <c r="B21" s="13">
        <f>AVERAGE(run1_2!A41,run2_2!A41,run3_2!A41,run4_2!A41)</f>
        <v>39.937021407076614</v>
      </c>
      <c r="C21" s="13">
        <f>AVERAGE(run1_2!B41,run2_2!B41,run3_2!B41,run4_2!B41)</f>
        <v>1.7529613322528332</v>
      </c>
      <c r="D21" s="13">
        <f>AVERAGE(run1_2!C41,run2_2!C41,run3_2!C41,run4_2!C41)</f>
        <v>6.3497787099600158</v>
      </c>
      <c r="E21" s="13">
        <f>AVERAGE(run1_2!D41,run2_2!D41,run3_2!D41,run4_2!D41)</f>
        <v>36.702310647694098</v>
      </c>
      <c r="F21" s="13">
        <f>AVERAGE(run1_2!E41,run2_2!E41,run3_2!E41,run4_2!E41)</f>
        <v>1.3104057227008949</v>
      </c>
      <c r="G21" s="13">
        <f>AVERAGE(run1_2!F41,run2_2!F41,run3_2!F41,run4_2!F41)</f>
        <v>5.4882142059958934</v>
      </c>
      <c r="H21" s="13">
        <f>_xlfn.STDEV.P(run1_2!A41,run2_2!A41,run3_2!A41,run4_2!A41)</f>
        <v>1.4202376614126453</v>
      </c>
      <c r="I21" s="13">
        <f>_xlfn.STDEV.P(run1_2!B41,run2_2!B41,run3_2!B41,run4_2!B41)</f>
        <v>0.20795983728668818</v>
      </c>
      <c r="J21" s="13">
        <f>_xlfn.STDEV.P(run1_2!C41,run2_2!C41,run3_2!C41,run4_2!C41)</f>
        <v>0.36093531813284191</v>
      </c>
      <c r="K21" s="13">
        <f>_xlfn.STDEV.P(run1_2!D41,run2_2!D41,run3_2!D41,run4_2!D41)</f>
        <v>0.31094166238917131</v>
      </c>
      <c r="L21" s="13">
        <f>_xlfn.STDEV.P(run1_2!E41,run2_2!E41,run3_2!E41,run4_2!E41)</f>
        <v>2.4317763909425076E-2</v>
      </c>
      <c r="M21" s="13">
        <f>_xlfn.STDEV.P(run1_2!F41,run2_2!F41,run3_2!F41,run4_2!F41)</f>
        <v>0.40669193228374517</v>
      </c>
    </row>
    <row r="24" spans="1:13" x14ac:dyDescent="0.3">
      <c r="E24" s="13"/>
      <c r="F24" s="13"/>
      <c r="G24" s="13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25A6-6D0B-4221-9BA0-4FA67EDBDC2A}">
  <dimension ref="A1:G61"/>
  <sheetViews>
    <sheetView topLeftCell="A52" workbookViewId="0">
      <selection activeCell="G64" sqref="G64"/>
    </sheetView>
  </sheetViews>
  <sheetFormatPr baseColWidth="10" defaultRowHeight="14.4" x14ac:dyDescent="0.3"/>
  <sheetData>
    <row r="1" spans="1:7" x14ac:dyDescent="0.3">
      <c r="A1" t="s">
        <v>935</v>
      </c>
      <c r="B1" t="s">
        <v>270</v>
      </c>
      <c r="C1" t="s">
        <v>268</v>
      </c>
      <c r="D1" t="s">
        <v>269</v>
      </c>
      <c r="E1" t="s">
        <v>2549</v>
      </c>
      <c r="F1" t="s">
        <v>2547</v>
      </c>
      <c r="G1" t="s">
        <v>2548</v>
      </c>
    </row>
    <row r="2" spans="1:7" x14ac:dyDescent="0.3">
      <c r="A2">
        <v>1</v>
      </c>
      <c r="B2" s="13">
        <v>46.548652892728327</v>
      </c>
      <c r="C2">
        <v>2.3366082532106249</v>
      </c>
      <c r="D2">
        <v>7.3103612847683026</v>
      </c>
      <c r="E2">
        <v>39.320194623343902</v>
      </c>
      <c r="F2">
        <v>1.6766347862104001</v>
      </c>
      <c r="G2">
        <v>6.6647053603731896</v>
      </c>
    </row>
    <row r="3" spans="1:7" x14ac:dyDescent="0.3">
      <c r="A3">
        <v>2</v>
      </c>
      <c r="B3" s="13">
        <v>45.993953473224252</v>
      </c>
      <c r="C3">
        <v>2.2743257923853579</v>
      </c>
      <c r="D3">
        <v>7.2220045122529699</v>
      </c>
      <c r="E3">
        <v>39.320194623343902</v>
      </c>
      <c r="F3">
        <v>1.52185092660303</v>
      </c>
      <c r="G3">
        <v>6.6647053603731896</v>
      </c>
    </row>
    <row r="4" spans="1:7" x14ac:dyDescent="0.3">
      <c r="A4">
        <v>3</v>
      </c>
      <c r="B4" s="13">
        <v>43.955301461006577</v>
      </c>
      <c r="C4">
        <v>2.0621598282229159</v>
      </c>
      <c r="D4">
        <v>7.3043798679951273</v>
      </c>
      <c r="E4">
        <v>39.320194623343902</v>
      </c>
      <c r="F4">
        <v>1.4423522294137601</v>
      </c>
      <c r="G4">
        <v>6.5002197523239298</v>
      </c>
    </row>
    <row r="5" spans="1:7" x14ac:dyDescent="0.3">
      <c r="A5">
        <v>4</v>
      </c>
      <c r="B5" s="13">
        <v>43.164910044766536</v>
      </c>
      <c r="C5">
        <v>1.9683207632102449</v>
      </c>
      <c r="D5">
        <v>7.2756530085600915</v>
      </c>
      <c r="E5">
        <v>39.320194623343902</v>
      </c>
      <c r="F5">
        <v>1.4423522294137601</v>
      </c>
      <c r="G5">
        <v>6.5002197523239298</v>
      </c>
    </row>
    <row r="6" spans="1:7" x14ac:dyDescent="0.3">
      <c r="A6">
        <v>5</v>
      </c>
      <c r="B6" s="13">
        <v>42.831189921525642</v>
      </c>
      <c r="C6">
        <v>2.027954792761316</v>
      </c>
      <c r="D6">
        <v>7.2493812739475993</v>
      </c>
      <c r="E6">
        <v>38.298550443753598</v>
      </c>
      <c r="F6">
        <v>1.4423522294137601</v>
      </c>
      <c r="G6">
        <v>6.5002197523239298</v>
      </c>
    </row>
    <row r="7" spans="1:7" x14ac:dyDescent="0.3">
      <c r="A7">
        <v>6</v>
      </c>
      <c r="B7" s="13">
        <v>39.88135339548095</v>
      </c>
      <c r="C7">
        <v>1.6573135498944238</v>
      </c>
      <c r="D7">
        <v>7.2819349613158497</v>
      </c>
      <c r="E7">
        <v>38.298550443753598</v>
      </c>
      <c r="F7">
        <v>1.4423522294137601</v>
      </c>
      <c r="G7">
        <v>6.2819922204918601</v>
      </c>
    </row>
    <row r="8" spans="1:7" x14ac:dyDescent="0.3">
      <c r="A8">
        <v>7</v>
      </c>
      <c r="B8" s="13">
        <v>39.40337876819828</v>
      </c>
      <c r="C8">
        <v>1.5702379543447584</v>
      </c>
      <c r="D8">
        <v>7.1483095666877423</v>
      </c>
      <c r="E8">
        <v>38.298550443753598</v>
      </c>
      <c r="F8">
        <v>1.3525736468521099</v>
      </c>
      <c r="G8">
        <v>6.1885601607067304</v>
      </c>
    </row>
    <row r="9" spans="1:7" x14ac:dyDescent="0.3">
      <c r="A9">
        <v>8</v>
      </c>
      <c r="B9" s="13">
        <v>39.434177482911544</v>
      </c>
      <c r="C9">
        <v>1.5770467706224049</v>
      </c>
      <c r="D9">
        <v>7.0533396332098421</v>
      </c>
      <c r="E9">
        <v>38.245059257798196</v>
      </c>
      <c r="F9">
        <v>1.3455859201893601</v>
      </c>
      <c r="G9">
        <v>6.0761555373310498</v>
      </c>
    </row>
    <row r="10" spans="1:7" x14ac:dyDescent="0.3">
      <c r="A10">
        <v>9</v>
      </c>
      <c r="B10" s="13">
        <v>39.293424869147884</v>
      </c>
      <c r="C10">
        <v>1.5651821951860867</v>
      </c>
      <c r="D10">
        <v>7.046411330505169</v>
      </c>
      <c r="E10">
        <v>37.594440244709503</v>
      </c>
      <c r="F10">
        <v>1.3455859201893601</v>
      </c>
      <c r="G10">
        <v>6.0761555373310498</v>
      </c>
    </row>
    <row r="11" spans="1:7" x14ac:dyDescent="0.3">
      <c r="A11">
        <v>10</v>
      </c>
      <c r="B11" s="13">
        <v>39.178192440030507</v>
      </c>
      <c r="C11">
        <v>1.5664851160285524</v>
      </c>
      <c r="D11">
        <v>6.8592832619446753</v>
      </c>
      <c r="E11">
        <v>37.340970409284097</v>
      </c>
      <c r="F11">
        <v>1.3455859201893601</v>
      </c>
      <c r="G11">
        <v>6.0761555373310498</v>
      </c>
    </row>
    <row r="12" spans="1:7" x14ac:dyDescent="0.3">
      <c r="A12">
        <v>11</v>
      </c>
      <c r="B12" s="13">
        <v>39.16585013625884</v>
      </c>
      <c r="C12">
        <v>1.5544386132751058</v>
      </c>
      <c r="D12">
        <v>6.9167381299050916</v>
      </c>
      <c r="E12">
        <v>37.340970409284097</v>
      </c>
      <c r="F12">
        <v>1.3455859201893601</v>
      </c>
      <c r="G12">
        <v>6.0761555373310498</v>
      </c>
    </row>
    <row r="13" spans="1:7" x14ac:dyDescent="0.3">
      <c r="A13">
        <v>12</v>
      </c>
      <c r="B13" s="13">
        <v>39.15276125790303</v>
      </c>
      <c r="C13">
        <v>1.5635059354923035</v>
      </c>
      <c r="D13">
        <v>6.9175636651520103</v>
      </c>
      <c r="E13">
        <v>37.183903869014401</v>
      </c>
      <c r="F13">
        <v>1.3455859201893601</v>
      </c>
      <c r="G13">
        <v>6.0761555373310498</v>
      </c>
    </row>
    <row r="14" spans="1:7" x14ac:dyDescent="0.3">
      <c r="A14">
        <v>13</v>
      </c>
      <c r="B14" s="13">
        <v>39.15276125790303</v>
      </c>
      <c r="C14">
        <v>1.5635059354923035</v>
      </c>
      <c r="D14">
        <v>6.9175636651520103</v>
      </c>
      <c r="E14">
        <v>37.183903869014401</v>
      </c>
      <c r="F14">
        <v>1.3455859201893601</v>
      </c>
      <c r="G14">
        <v>6.0761555373310498</v>
      </c>
    </row>
    <row r="15" spans="1:7" x14ac:dyDescent="0.3">
      <c r="A15">
        <v>14</v>
      </c>
      <c r="B15" s="13">
        <v>39.272456682429848</v>
      </c>
      <c r="C15">
        <v>1.5564944518117081</v>
      </c>
      <c r="D15">
        <v>7.0532380447420797</v>
      </c>
      <c r="E15">
        <v>37.183903869014401</v>
      </c>
      <c r="F15">
        <v>1.34358411663226</v>
      </c>
      <c r="G15">
        <v>6.0761555373310498</v>
      </c>
    </row>
    <row r="16" spans="1:7" x14ac:dyDescent="0.3">
      <c r="A16">
        <v>15</v>
      </c>
      <c r="B16" s="13">
        <v>39.156684817025081</v>
      </c>
      <c r="C16">
        <v>1.5537613458361426</v>
      </c>
      <c r="D16">
        <v>6.9886572478920508</v>
      </c>
      <c r="E16">
        <v>37.183903869014401</v>
      </c>
      <c r="F16">
        <v>1.3392246337467999</v>
      </c>
      <c r="G16">
        <v>6.0761555373310498</v>
      </c>
    </row>
    <row r="17" spans="1:7" x14ac:dyDescent="0.3">
      <c r="A17">
        <v>16</v>
      </c>
      <c r="B17" s="13">
        <v>39.098454738277162</v>
      </c>
      <c r="C17">
        <v>1.542898043808073</v>
      </c>
      <c r="D17">
        <v>6.9676059800052199</v>
      </c>
      <c r="E17">
        <v>37.183903869014401</v>
      </c>
      <c r="F17">
        <v>1.3392246337467999</v>
      </c>
      <c r="G17">
        <v>6.0761555373310498</v>
      </c>
    </row>
    <row r="18" spans="1:7" x14ac:dyDescent="0.3">
      <c r="A18">
        <v>17</v>
      </c>
      <c r="B18" s="13">
        <v>39.012034458198649</v>
      </c>
      <c r="C18">
        <v>1.5614915342172366</v>
      </c>
      <c r="D18">
        <v>6.9685022411687685</v>
      </c>
      <c r="E18">
        <v>36.974609814827602</v>
      </c>
      <c r="F18">
        <v>1.3392246337467999</v>
      </c>
      <c r="G18">
        <v>6.0761555373310498</v>
      </c>
    </row>
    <row r="19" spans="1:7" x14ac:dyDescent="0.3">
      <c r="A19">
        <v>18</v>
      </c>
      <c r="B19" s="13">
        <v>39.010687653222526</v>
      </c>
      <c r="C19">
        <v>1.5614896237011848</v>
      </c>
      <c r="D19">
        <v>6.9685103561688848</v>
      </c>
      <c r="E19">
        <v>36.958448155114098</v>
      </c>
      <c r="F19">
        <v>1.3392246337467999</v>
      </c>
      <c r="G19">
        <v>6.0761555373310498</v>
      </c>
    </row>
    <row r="20" spans="1:7" x14ac:dyDescent="0.3">
      <c r="A20">
        <v>19</v>
      </c>
      <c r="B20" s="13">
        <v>39.266826642820256</v>
      </c>
      <c r="C20">
        <v>1.5580734788481692</v>
      </c>
      <c r="D20">
        <v>6.9790311596507957</v>
      </c>
      <c r="E20">
        <v>36.958448155114098</v>
      </c>
      <c r="F20">
        <v>1.3392246337467999</v>
      </c>
      <c r="G20">
        <v>6.0761555373310498</v>
      </c>
    </row>
    <row r="21" spans="1:7" x14ac:dyDescent="0.3">
      <c r="A21">
        <v>20</v>
      </c>
      <c r="B21" s="13">
        <v>39.235074980495014</v>
      </c>
      <c r="C21">
        <v>1.562611542784784</v>
      </c>
      <c r="D21">
        <v>6.8798351153862933</v>
      </c>
      <c r="E21">
        <v>36.958448155114098</v>
      </c>
      <c r="F21">
        <v>1.3392246337467999</v>
      </c>
      <c r="G21">
        <v>6.0761555373310498</v>
      </c>
    </row>
    <row r="22" spans="1:7" x14ac:dyDescent="0.3">
      <c r="A22">
        <v>1</v>
      </c>
      <c r="B22">
        <v>46.014917755358887</v>
      </c>
      <c r="C22">
        <v>2.1779072306456939</v>
      </c>
      <c r="D22">
        <v>6.6245414416967607</v>
      </c>
      <c r="E22">
        <v>41.450336386093902</v>
      </c>
      <c r="F22">
        <v>1.54205716341802</v>
      </c>
      <c r="G22">
        <v>6.2223069419065098</v>
      </c>
    </row>
    <row r="23" spans="1:7" x14ac:dyDescent="0.3">
      <c r="A23">
        <v>2</v>
      </c>
      <c r="B23">
        <v>45.8163826781146</v>
      </c>
      <c r="C23">
        <v>2.1712615968543103</v>
      </c>
      <c r="D23">
        <v>6.5311322418920916</v>
      </c>
      <c r="E23">
        <v>40.9536403607434</v>
      </c>
      <c r="F23">
        <v>1.47293507919027</v>
      </c>
      <c r="G23">
        <v>6.2223069419065098</v>
      </c>
    </row>
    <row r="24" spans="1:7" x14ac:dyDescent="0.3">
      <c r="A24">
        <v>3</v>
      </c>
      <c r="B24">
        <v>41.547793682730351</v>
      </c>
      <c r="C24">
        <v>1.5858524533878899</v>
      </c>
      <c r="D24">
        <v>6.4036465565892691</v>
      </c>
      <c r="E24">
        <v>40.9536403607434</v>
      </c>
      <c r="F24">
        <v>1.47293507919027</v>
      </c>
      <c r="G24">
        <v>5.7169219705584897</v>
      </c>
    </row>
    <row r="25" spans="1:7" x14ac:dyDescent="0.3">
      <c r="A25">
        <v>4</v>
      </c>
      <c r="B25">
        <v>41.260461537726144</v>
      </c>
      <c r="C25">
        <v>1.5740249458037461</v>
      </c>
      <c r="D25">
        <v>6.0756410832454204</v>
      </c>
      <c r="E25">
        <v>40.030803889417797</v>
      </c>
      <c r="F25">
        <v>1.34702524095851</v>
      </c>
      <c r="G25">
        <v>5.7169219705584897</v>
      </c>
    </row>
    <row r="26" spans="1:7" x14ac:dyDescent="0.3">
      <c r="A26">
        <v>5</v>
      </c>
      <c r="B26">
        <v>42.33960858014656</v>
      </c>
      <c r="C26">
        <v>1.8197538074331254</v>
      </c>
      <c r="D26">
        <v>6.0846660641221861</v>
      </c>
      <c r="E26">
        <v>38.646270474011303</v>
      </c>
      <c r="F26">
        <v>1.34702524095851</v>
      </c>
      <c r="G26">
        <v>5.3672798438260303</v>
      </c>
    </row>
    <row r="27" spans="1:7" x14ac:dyDescent="0.3">
      <c r="A27">
        <v>6</v>
      </c>
      <c r="B27">
        <v>40.769428370883652</v>
      </c>
      <c r="C27">
        <v>1.664521199175931</v>
      </c>
      <c r="D27">
        <v>6.1064224726727359</v>
      </c>
      <c r="E27">
        <v>38.309861376951901</v>
      </c>
      <c r="F27">
        <v>1.34702524095851</v>
      </c>
      <c r="G27">
        <v>5.2414231237710496</v>
      </c>
    </row>
    <row r="28" spans="1:7" x14ac:dyDescent="0.3">
      <c r="A28">
        <v>7</v>
      </c>
      <c r="B28">
        <v>40.270984863600567</v>
      </c>
      <c r="C28">
        <v>1.6429150979152387</v>
      </c>
      <c r="D28">
        <v>6.2469265399133178</v>
      </c>
      <c r="E28">
        <v>37.543449597868097</v>
      </c>
      <c r="F28">
        <v>1.34702524095851</v>
      </c>
      <c r="G28">
        <v>5.2414231237710496</v>
      </c>
    </row>
    <row r="29" spans="1:7" x14ac:dyDescent="0.3">
      <c r="A29">
        <v>8</v>
      </c>
      <c r="B29">
        <v>40.87668157068353</v>
      </c>
      <c r="C29">
        <v>1.670737918293175</v>
      </c>
      <c r="D29">
        <v>6.1183036215974438</v>
      </c>
      <c r="E29">
        <v>37.543449597868097</v>
      </c>
      <c r="F29">
        <v>1.34702524095851</v>
      </c>
      <c r="G29">
        <v>5.2414231237710496</v>
      </c>
    </row>
    <row r="30" spans="1:7" x14ac:dyDescent="0.3">
      <c r="A30">
        <v>9</v>
      </c>
      <c r="B30">
        <v>40.630786021218654</v>
      </c>
      <c r="C30">
        <v>1.6756318623399349</v>
      </c>
      <c r="D30">
        <v>6.1925053743791167</v>
      </c>
      <c r="E30">
        <v>37.163809820320999</v>
      </c>
      <c r="F30">
        <v>1.34702524095851</v>
      </c>
      <c r="G30">
        <v>5.2414231237710496</v>
      </c>
    </row>
    <row r="31" spans="1:7" x14ac:dyDescent="0.3">
      <c r="A31">
        <v>10</v>
      </c>
      <c r="B31">
        <v>40.627613818610278</v>
      </c>
      <c r="C31">
        <v>1.6744076196237208</v>
      </c>
      <c r="D31">
        <v>6.1840955767111891</v>
      </c>
      <c r="E31">
        <v>37.163809820320999</v>
      </c>
      <c r="F31">
        <v>1.34702524095851</v>
      </c>
      <c r="G31">
        <v>5.2414231237710496</v>
      </c>
    </row>
    <row r="32" spans="1:7" x14ac:dyDescent="0.3">
      <c r="A32">
        <v>11</v>
      </c>
      <c r="B32">
        <v>39.312371218290799</v>
      </c>
      <c r="C32">
        <v>1.5374003002720495</v>
      </c>
      <c r="D32">
        <v>6.2112383470020616</v>
      </c>
      <c r="E32">
        <v>37.163809820320999</v>
      </c>
      <c r="F32">
        <v>1.34702524095851</v>
      </c>
      <c r="G32">
        <v>5.1382736215291001</v>
      </c>
    </row>
    <row r="33" spans="1:7" x14ac:dyDescent="0.3">
      <c r="A33">
        <v>12</v>
      </c>
      <c r="B33">
        <v>39.379401254630636</v>
      </c>
      <c r="C33">
        <v>1.5344732535494268</v>
      </c>
      <c r="D33">
        <v>6.24176954786821</v>
      </c>
      <c r="E33">
        <v>37.163809820320999</v>
      </c>
      <c r="F33">
        <v>1.34702524095851</v>
      </c>
      <c r="G33">
        <v>5.1382736215291001</v>
      </c>
    </row>
    <row r="34" spans="1:7" x14ac:dyDescent="0.3">
      <c r="A34">
        <v>13</v>
      </c>
      <c r="B34">
        <v>39.528289289741544</v>
      </c>
      <c r="C34">
        <v>1.519505779093705</v>
      </c>
      <c r="D34">
        <v>6.1437209483599089</v>
      </c>
      <c r="E34">
        <v>37.059607386585498</v>
      </c>
      <c r="F34">
        <v>1.34702524095851</v>
      </c>
      <c r="G34">
        <v>5.1382736215291001</v>
      </c>
    </row>
    <row r="35" spans="1:7" x14ac:dyDescent="0.3">
      <c r="A35">
        <v>14</v>
      </c>
      <c r="B35">
        <v>39.454884122015194</v>
      </c>
      <c r="C35">
        <v>1.5168918929971127</v>
      </c>
      <c r="D35">
        <v>6.1224903961480939</v>
      </c>
      <c r="E35">
        <v>36.888901730640399</v>
      </c>
      <c r="F35">
        <v>1.34702524095851</v>
      </c>
      <c r="G35">
        <v>5.1382736215291001</v>
      </c>
    </row>
    <row r="36" spans="1:7" x14ac:dyDescent="0.3">
      <c r="A36">
        <v>15</v>
      </c>
      <c r="B36">
        <v>38.830020814510597</v>
      </c>
      <c r="C36">
        <v>1.5496319920423567</v>
      </c>
      <c r="D36">
        <v>6.049042507370161</v>
      </c>
      <c r="E36">
        <v>36.888901730640399</v>
      </c>
      <c r="F36">
        <v>1.34702524095851</v>
      </c>
      <c r="G36">
        <v>5.1382736215291001</v>
      </c>
    </row>
    <row r="37" spans="1:7" x14ac:dyDescent="0.3">
      <c r="A37">
        <v>16</v>
      </c>
      <c r="B37">
        <v>38.077556609757366</v>
      </c>
      <c r="C37">
        <v>1.5627423737369535</v>
      </c>
      <c r="D37">
        <v>6.2924896019826191</v>
      </c>
      <c r="E37">
        <v>36.617329503590398</v>
      </c>
      <c r="F37">
        <v>1.34702524095851</v>
      </c>
      <c r="G37">
        <v>5.1382736215291001</v>
      </c>
    </row>
    <row r="38" spans="1:7" x14ac:dyDescent="0.3">
      <c r="A38">
        <v>17</v>
      </c>
      <c r="B38">
        <v>37.901740365363892</v>
      </c>
      <c r="C38">
        <v>1.5863286760743927</v>
      </c>
      <c r="D38">
        <v>6.1677340026340772</v>
      </c>
      <c r="E38">
        <v>36.617329503590398</v>
      </c>
      <c r="F38">
        <v>1.28413584043872</v>
      </c>
      <c r="G38">
        <v>5.1382736215291001</v>
      </c>
    </row>
    <row r="39" spans="1:7" x14ac:dyDescent="0.3">
      <c r="A39">
        <v>18</v>
      </c>
      <c r="B39">
        <v>37.990249845887952</v>
      </c>
      <c r="C39">
        <v>1.588691384600625</v>
      </c>
      <c r="D39">
        <v>6.1297961116726114</v>
      </c>
      <c r="E39">
        <v>36.617329503590398</v>
      </c>
      <c r="F39">
        <v>1.28413584043872</v>
      </c>
      <c r="G39">
        <v>5.1382736215291001</v>
      </c>
    </row>
    <row r="40" spans="1:7" x14ac:dyDescent="0.3">
      <c r="A40">
        <v>19</v>
      </c>
      <c r="B40">
        <v>38.276599492124156</v>
      </c>
      <c r="C40">
        <v>1.5569011458749167</v>
      </c>
      <c r="D40">
        <v>6.121928907271478</v>
      </c>
      <c r="E40">
        <v>36.617329503590398</v>
      </c>
      <c r="F40">
        <v>1.28413584043872</v>
      </c>
      <c r="G40">
        <v>5.0989953294098704</v>
      </c>
    </row>
    <row r="41" spans="1:7" x14ac:dyDescent="0.3">
      <c r="A41">
        <v>20</v>
      </c>
      <c r="B41">
        <v>38.211794946955813</v>
      </c>
      <c r="C41">
        <v>1.5736797634174566</v>
      </c>
      <c r="D41">
        <v>6.1292567691744928</v>
      </c>
      <c r="E41">
        <v>36.617329503590398</v>
      </c>
      <c r="F41">
        <v>1.28413584043872</v>
      </c>
      <c r="G41">
        <v>5.0989953294098704</v>
      </c>
    </row>
    <row r="42" spans="1:7" x14ac:dyDescent="0.3">
      <c r="A42">
        <v>1</v>
      </c>
      <c r="B42">
        <v>41.258610500012153</v>
      </c>
      <c r="C42">
        <v>1.8381473990933057</v>
      </c>
      <c r="D42">
        <v>7.2821649084796034</v>
      </c>
      <c r="E42">
        <v>38.177692009398903</v>
      </c>
      <c r="F42">
        <v>1.36169507089189</v>
      </c>
      <c r="G42">
        <v>6.1588350667817098</v>
      </c>
    </row>
    <row r="43" spans="1:7" x14ac:dyDescent="0.3">
      <c r="A43">
        <v>2</v>
      </c>
      <c r="B43">
        <v>40.953279476236283</v>
      </c>
      <c r="C43">
        <v>1.7738621678941979</v>
      </c>
      <c r="D43">
        <v>7.2976999704252989</v>
      </c>
      <c r="E43">
        <v>38.046883432166702</v>
      </c>
      <c r="F43">
        <v>1.36169507089189</v>
      </c>
      <c r="G43">
        <v>5.7361805857413399</v>
      </c>
    </row>
    <row r="44" spans="1:7" x14ac:dyDescent="0.3">
      <c r="A44">
        <v>3</v>
      </c>
      <c r="B44">
        <v>40.894217007229024</v>
      </c>
      <c r="C44">
        <v>1.7563959673432901</v>
      </c>
      <c r="D44">
        <v>7.1139794697838248</v>
      </c>
      <c r="E44">
        <v>38.046883432166702</v>
      </c>
      <c r="F44">
        <v>1.36169507089189</v>
      </c>
      <c r="G44">
        <v>5.7361805857413399</v>
      </c>
    </row>
    <row r="45" spans="1:7" x14ac:dyDescent="0.3">
      <c r="A45">
        <v>4</v>
      </c>
      <c r="B45">
        <v>40.781075480360833</v>
      </c>
      <c r="C45">
        <v>1.651601099380573</v>
      </c>
      <c r="D45">
        <v>7.0529833496379624</v>
      </c>
      <c r="E45">
        <v>38.046883432166702</v>
      </c>
      <c r="F45">
        <v>1.3557649272141099</v>
      </c>
      <c r="G45">
        <v>5.7361805857413399</v>
      </c>
    </row>
    <row r="46" spans="1:7" x14ac:dyDescent="0.3">
      <c r="A46">
        <v>5</v>
      </c>
      <c r="B46">
        <v>40.288621549743247</v>
      </c>
      <c r="C46">
        <v>1.6475231972069182</v>
      </c>
      <c r="D46">
        <v>6.9455992761417953</v>
      </c>
      <c r="E46">
        <v>37.7682674269318</v>
      </c>
      <c r="F46">
        <v>1.3557649272141099</v>
      </c>
      <c r="G46">
        <v>5.7361805857413399</v>
      </c>
    </row>
    <row r="47" spans="1:7" x14ac:dyDescent="0.3">
      <c r="A47">
        <v>6</v>
      </c>
      <c r="B47">
        <v>40.249884847233211</v>
      </c>
      <c r="C47">
        <v>1.6698844763932987</v>
      </c>
      <c r="D47">
        <v>6.7385193175243456</v>
      </c>
      <c r="E47">
        <v>37.7682674269318</v>
      </c>
      <c r="F47">
        <v>1.3557649272141099</v>
      </c>
      <c r="G47">
        <v>5.7361805857413399</v>
      </c>
    </row>
    <row r="48" spans="1:7" x14ac:dyDescent="0.3">
      <c r="A48">
        <v>7</v>
      </c>
      <c r="B48">
        <v>42.064704125654451</v>
      </c>
      <c r="C48">
        <v>1.9050930236350607</v>
      </c>
      <c r="D48">
        <v>6.4395756533212678</v>
      </c>
      <c r="E48">
        <v>37.391768863680802</v>
      </c>
      <c r="F48">
        <v>1.3557649272141099</v>
      </c>
      <c r="G48">
        <v>5.6186610914646602</v>
      </c>
    </row>
    <row r="49" spans="1:7" x14ac:dyDescent="0.3">
      <c r="A49">
        <v>8</v>
      </c>
      <c r="B49">
        <v>44.010713401412602</v>
      </c>
      <c r="C49">
        <v>2.162379501434367</v>
      </c>
      <c r="D49">
        <v>6.2925845086365948</v>
      </c>
      <c r="E49">
        <v>37.391768863680802</v>
      </c>
      <c r="F49">
        <v>1.3557649272141099</v>
      </c>
      <c r="G49">
        <v>5.4206336976394702</v>
      </c>
    </row>
    <row r="50" spans="1:7" x14ac:dyDescent="0.3">
      <c r="A50">
        <v>9</v>
      </c>
      <c r="B50">
        <v>44.497953155719649</v>
      </c>
      <c r="C50">
        <v>2.3378143994279075</v>
      </c>
      <c r="D50">
        <v>6.026334789849547</v>
      </c>
      <c r="E50">
        <v>37.391768863680802</v>
      </c>
      <c r="F50">
        <v>1.3296437586673799</v>
      </c>
      <c r="G50">
        <v>5.4206336976394702</v>
      </c>
    </row>
    <row r="51" spans="1:7" x14ac:dyDescent="0.3">
      <c r="A51">
        <v>10</v>
      </c>
      <c r="B51">
        <v>43.152709682543055</v>
      </c>
      <c r="C51">
        <v>2.359113525046407</v>
      </c>
      <c r="D51">
        <v>6.0061479366495645</v>
      </c>
      <c r="E51">
        <v>37.391768863680802</v>
      </c>
      <c r="F51">
        <v>1.3296437586673799</v>
      </c>
      <c r="G51">
        <v>5.1198904708763404</v>
      </c>
    </row>
    <row r="52" spans="1:7" x14ac:dyDescent="0.3">
      <c r="A52">
        <v>11</v>
      </c>
      <c r="B52">
        <v>43.275925389207636</v>
      </c>
      <c r="C52">
        <v>2.330732357272757</v>
      </c>
      <c r="D52">
        <v>5.9336457568297893</v>
      </c>
      <c r="E52">
        <v>37.102345434105402</v>
      </c>
      <c r="F52">
        <v>1.3296437586673799</v>
      </c>
      <c r="G52">
        <v>5.1198904708763404</v>
      </c>
    </row>
    <row r="53" spans="1:7" x14ac:dyDescent="0.3">
      <c r="A53">
        <v>12</v>
      </c>
      <c r="B53">
        <v>42.201625291342836</v>
      </c>
      <c r="C53">
        <v>2.1392332785680654</v>
      </c>
      <c r="D53">
        <v>6.1155039547015209</v>
      </c>
      <c r="E53">
        <v>37.102345434105402</v>
      </c>
      <c r="F53">
        <v>1.3296437586673799</v>
      </c>
      <c r="G53">
        <v>5.1198904708763404</v>
      </c>
    </row>
    <row r="54" spans="1:7" x14ac:dyDescent="0.3">
      <c r="A54">
        <v>13</v>
      </c>
      <c r="B54">
        <v>41.186046265812543</v>
      </c>
      <c r="C54">
        <v>1.9149056878926298</v>
      </c>
      <c r="D54">
        <v>6.1836950316578791</v>
      </c>
      <c r="E54">
        <v>37.102345434105402</v>
      </c>
      <c r="F54">
        <v>1.3296437586673799</v>
      </c>
      <c r="G54">
        <v>5.1198904708763404</v>
      </c>
    </row>
    <row r="55" spans="1:7" x14ac:dyDescent="0.3">
      <c r="A55">
        <v>14</v>
      </c>
      <c r="B55">
        <v>41.708319711654021</v>
      </c>
      <c r="C55">
        <v>2.0156891049141308</v>
      </c>
      <c r="D55">
        <v>6.0588305156686815</v>
      </c>
      <c r="E55">
        <v>36.265263355638098</v>
      </c>
      <c r="F55">
        <v>1.3296437586673799</v>
      </c>
      <c r="G55">
        <v>5.1198904708763404</v>
      </c>
    </row>
    <row r="56" spans="1:7" x14ac:dyDescent="0.3">
      <c r="A56">
        <v>15</v>
      </c>
      <c r="B56">
        <v>41.454756731682757</v>
      </c>
      <c r="C56">
        <v>2.0216757310073565</v>
      </c>
      <c r="D56">
        <v>6.0588197528770387</v>
      </c>
      <c r="E56">
        <v>36.229909895775997</v>
      </c>
      <c r="F56">
        <v>1.3296437586673799</v>
      </c>
      <c r="G56">
        <v>5.1198904708763404</v>
      </c>
    </row>
    <row r="57" spans="1:7" x14ac:dyDescent="0.3">
      <c r="A57">
        <v>16</v>
      </c>
      <c r="B57">
        <v>41.549470512998496</v>
      </c>
      <c r="C57">
        <v>2.0342752493650829</v>
      </c>
      <c r="D57">
        <v>6.0097077393288743</v>
      </c>
      <c r="E57">
        <v>36.229909895775997</v>
      </c>
      <c r="F57">
        <v>1.3296437586673799</v>
      </c>
      <c r="G57">
        <v>5.1198904708763404</v>
      </c>
    </row>
    <row r="58" spans="1:7" x14ac:dyDescent="0.3">
      <c r="A58">
        <v>17</v>
      </c>
      <c r="B58">
        <v>41.531699809879882</v>
      </c>
      <c r="C58">
        <v>2.0143281716876529</v>
      </c>
      <c r="D58">
        <v>5.9898038985231983</v>
      </c>
      <c r="E58">
        <v>36.229909895775997</v>
      </c>
      <c r="F58">
        <v>1.3296437586673799</v>
      </c>
      <c r="G58">
        <v>5.1198904708763404</v>
      </c>
    </row>
    <row r="59" spans="1:7" x14ac:dyDescent="0.3">
      <c r="A59">
        <v>18</v>
      </c>
      <c r="B59">
        <v>41.549939065155506</v>
      </c>
      <c r="C59">
        <v>1.9944011436395508</v>
      </c>
      <c r="D59">
        <v>6.0125596482391721</v>
      </c>
      <c r="E59">
        <v>36.229909895775997</v>
      </c>
      <c r="F59">
        <v>1.3296437586673799</v>
      </c>
      <c r="G59">
        <v>5.1198904708763404</v>
      </c>
    </row>
    <row r="60" spans="1:7" x14ac:dyDescent="0.3">
      <c r="A60">
        <v>19</v>
      </c>
      <c r="B60">
        <v>42.117291862635476</v>
      </c>
      <c r="C60">
        <v>2.074438714267504</v>
      </c>
      <c r="D60">
        <v>5.9344039063550724</v>
      </c>
      <c r="E60">
        <v>36.229909895775997</v>
      </c>
      <c r="F60">
        <v>1.3296437586673799</v>
      </c>
      <c r="G60">
        <v>5.1198904708763404</v>
      </c>
    </row>
    <row r="61" spans="1:7" x14ac:dyDescent="0.3">
      <c r="A61">
        <v>20</v>
      </c>
      <c r="B61">
        <v>42.05988801190616</v>
      </c>
      <c r="C61">
        <v>2.0725000270737315</v>
      </c>
      <c r="D61">
        <v>5.9270546678725013</v>
      </c>
      <c r="E61">
        <v>36.229909895775997</v>
      </c>
      <c r="F61">
        <v>1.3296437586673799</v>
      </c>
      <c r="G61">
        <v>5.1198904708763404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3AC7-9E58-4A4C-963F-896A0148C758}">
  <dimension ref="A1:H141"/>
  <sheetViews>
    <sheetView topLeftCell="A60" workbookViewId="0">
      <selection activeCell="J89" sqref="J89"/>
    </sheetView>
  </sheetViews>
  <sheetFormatPr baseColWidth="10" defaultRowHeight="14.4" x14ac:dyDescent="0.3"/>
  <sheetData>
    <row r="1" spans="1:8" x14ac:dyDescent="0.3">
      <c r="A1" t="s">
        <v>935</v>
      </c>
      <c r="B1" t="s">
        <v>2550</v>
      </c>
      <c r="C1" t="s">
        <v>270</v>
      </c>
      <c r="D1" t="s">
        <v>268</v>
      </c>
      <c r="E1" t="s">
        <v>269</v>
      </c>
      <c r="F1" t="s">
        <v>2549</v>
      </c>
      <c r="G1" t="s">
        <v>2547</v>
      </c>
      <c r="H1" t="s">
        <v>2548</v>
      </c>
    </row>
    <row r="2" spans="1:8" x14ac:dyDescent="0.3">
      <c r="A2">
        <v>1</v>
      </c>
      <c r="B2" t="s">
        <v>2551</v>
      </c>
      <c r="C2">
        <v>43.143707576193229</v>
      </c>
      <c r="D2">
        <v>2.1501548410052598</v>
      </c>
      <c r="E2">
        <v>7.3047823790950064</v>
      </c>
      <c r="F2">
        <v>39.329489730038802</v>
      </c>
      <c r="G2">
        <v>1.41934532876943</v>
      </c>
      <c r="H2">
        <v>6.6109118160020603</v>
      </c>
    </row>
    <row r="3" spans="1:8" x14ac:dyDescent="0.3">
      <c r="A3">
        <v>2</v>
      </c>
      <c r="B3" t="s">
        <v>2551</v>
      </c>
      <c r="C3">
        <v>39.2395593890067</v>
      </c>
      <c r="D3">
        <v>1.4333045286184851</v>
      </c>
      <c r="E3">
        <v>7.02943336263096</v>
      </c>
      <c r="F3">
        <v>38.815838538253502</v>
      </c>
      <c r="G3">
        <v>1.41934532876943</v>
      </c>
      <c r="H3">
        <v>6.4856607709038796</v>
      </c>
    </row>
    <row r="4" spans="1:8" x14ac:dyDescent="0.3">
      <c r="A4">
        <v>3</v>
      </c>
      <c r="B4" t="s">
        <v>2551</v>
      </c>
      <c r="C4">
        <v>37.966254287689033</v>
      </c>
      <c r="D4">
        <v>1.4933784991631966</v>
      </c>
      <c r="E4">
        <v>7.3292685644713229</v>
      </c>
      <c r="F4">
        <v>37.846526368162102</v>
      </c>
      <c r="G4">
        <v>1.41882757363173</v>
      </c>
      <c r="H4">
        <v>6.4856607709038796</v>
      </c>
    </row>
    <row r="5" spans="1:8" x14ac:dyDescent="0.3">
      <c r="A5">
        <v>4</v>
      </c>
      <c r="B5" t="s">
        <v>2551</v>
      </c>
      <c r="C5">
        <v>38.720429381018413</v>
      </c>
      <c r="D5">
        <v>1.4974791454656959</v>
      </c>
      <c r="E5">
        <v>7.4615468090666015</v>
      </c>
      <c r="F5">
        <v>37.846526368162102</v>
      </c>
      <c r="G5">
        <v>1.36410227710803</v>
      </c>
      <c r="H5">
        <v>6.4856607709038796</v>
      </c>
    </row>
    <row r="6" spans="1:8" x14ac:dyDescent="0.3">
      <c r="A6">
        <v>5</v>
      </c>
      <c r="B6" t="s">
        <v>2551</v>
      </c>
      <c r="C6">
        <v>38.050724045812366</v>
      </c>
      <c r="D6">
        <v>1.4974791454656959</v>
      </c>
      <c r="E6">
        <v>7.4615468090666015</v>
      </c>
      <c r="F6">
        <v>37.846526368162102</v>
      </c>
      <c r="G6">
        <v>1.36410227710803</v>
      </c>
      <c r="H6">
        <v>6.4856607709038796</v>
      </c>
    </row>
    <row r="7" spans="1:8" x14ac:dyDescent="0.3">
      <c r="A7">
        <v>6</v>
      </c>
      <c r="B7" t="s">
        <v>2551</v>
      </c>
      <c r="C7">
        <v>38.044219891353528</v>
      </c>
      <c r="D7">
        <v>1.6924040078726681</v>
      </c>
      <c r="E7">
        <v>7.092279335469108</v>
      </c>
      <c r="F7">
        <v>37.846526368162102</v>
      </c>
      <c r="G7">
        <v>1.36410227710803</v>
      </c>
      <c r="H7">
        <v>6.4856607709038796</v>
      </c>
    </row>
    <row r="8" spans="1:8" x14ac:dyDescent="0.3">
      <c r="A8">
        <v>7</v>
      </c>
      <c r="B8" t="s">
        <v>2551</v>
      </c>
      <c r="C8">
        <v>38.916500984922301</v>
      </c>
      <c r="D8">
        <v>1.7013509314033999</v>
      </c>
      <c r="E8">
        <v>6.9880099257277006</v>
      </c>
      <c r="F8">
        <v>37.846526368162102</v>
      </c>
      <c r="G8">
        <v>1.36410227710803</v>
      </c>
      <c r="H8">
        <v>6.4856607709038796</v>
      </c>
    </row>
    <row r="9" spans="1:8" x14ac:dyDescent="0.3">
      <c r="A9">
        <v>8</v>
      </c>
      <c r="B9" t="s">
        <v>2551</v>
      </c>
      <c r="C9">
        <v>39.615465216093199</v>
      </c>
      <c r="D9">
        <v>1.705835115124442</v>
      </c>
      <c r="E9">
        <v>6.8074818578986651</v>
      </c>
      <c r="F9">
        <v>37.846526368162102</v>
      </c>
      <c r="G9">
        <v>1.36410227710803</v>
      </c>
      <c r="H9">
        <v>6.4856607709038796</v>
      </c>
    </row>
    <row r="10" spans="1:8" x14ac:dyDescent="0.3">
      <c r="A10">
        <v>9</v>
      </c>
      <c r="B10" t="s">
        <v>2551</v>
      </c>
      <c r="C10">
        <v>40.184230689762231</v>
      </c>
      <c r="D10">
        <v>1.8537163419007718</v>
      </c>
      <c r="E10">
        <v>6.7508376624692144</v>
      </c>
      <c r="F10">
        <v>37.846526368162102</v>
      </c>
      <c r="G10">
        <v>1.36410227710803</v>
      </c>
      <c r="H10">
        <v>6.4856607709038796</v>
      </c>
    </row>
    <row r="11" spans="1:8" x14ac:dyDescent="0.3">
      <c r="A11">
        <v>10</v>
      </c>
      <c r="B11" t="s">
        <v>2551</v>
      </c>
      <c r="C11">
        <v>39.963506214307053</v>
      </c>
      <c r="D11">
        <v>1.9964176761249341</v>
      </c>
      <c r="E11">
        <v>6.5549344995552499</v>
      </c>
      <c r="F11">
        <v>37.257135895641497</v>
      </c>
      <c r="G11">
        <v>1.36410227710803</v>
      </c>
      <c r="H11">
        <v>6.4856607709038796</v>
      </c>
    </row>
    <row r="12" spans="1:8" x14ac:dyDescent="0.3">
      <c r="A12">
        <v>11</v>
      </c>
      <c r="B12" t="s">
        <v>2551</v>
      </c>
      <c r="C12">
        <v>37.891046368756193</v>
      </c>
      <c r="D12">
        <v>1.376701777262338</v>
      </c>
      <c r="E12">
        <v>7.4515129429423084</v>
      </c>
      <c r="F12">
        <v>36.554445331289301</v>
      </c>
      <c r="G12">
        <v>1.3062551962956599</v>
      </c>
      <c r="H12">
        <v>6.4856607709038796</v>
      </c>
    </row>
    <row r="13" spans="1:8" x14ac:dyDescent="0.3">
      <c r="A13">
        <v>12</v>
      </c>
      <c r="B13" t="s">
        <v>2551</v>
      </c>
      <c r="C13">
        <v>37.54925999803708</v>
      </c>
      <c r="D13">
        <v>1.372282338982838</v>
      </c>
      <c r="E13">
        <v>7.5035807706011877</v>
      </c>
      <c r="F13">
        <v>36.426460665059999</v>
      </c>
      <c r="G13">
        <v>1.3062551962956599</v>
      </c>
      <c r="H13">
        <v>6.2982143397920103</v>
      </c>
    </row>
    <row r="14" spans="1:8" x14ac:dyDescent="0.3">
      <c r="A14">
        <v>13</v>
      </c>
      <c r="B14" t="s">
        <v>2551</v>
      </c>
      <c r="C14">
        <v>37.096919009091245</v>
      </c>
      <c r="D14">
        <v>1.4238994024562561</v>
      </c>
      <c r="E14">
        <v>7.2322482965201926</v>
      </c>
      <c r="F14">
        <v>36.426460665059999</v>
      </c>
      <c r="G14">
        <v>1.3062551962956599</v>
      </c>
      <c r="H14">
        <v>6.2982143397920103</v>
      </c>
    </row>
    <row r="15" spans="1:8" x14ac:dyDescent="0.3">
      <c r="A15">
        <v>14</v>
      </c>
      <c r="B15" t="s">
        <v>2551</v>
      </c>
      <c r="C15">
        <v>37.107681522437268</v>
      </c>
      <c r="D15">
        <v>1.4238994024562561</v>
      </c>
      <c r="E15">
        <v>7.2322482965201926</v>
      </c>
      <c r="F15">
        <v>36.426460665059999</v>
      </c>
      <c r="G15">
        <v>1.3062551962956599</v>
      </c>
      <c r="H15">
        <v>6.2982143397920103</v>
      </c>
    </row>
    <row r="16" spans="1:8" x14ac:dyDescent="0.3">
      <c r="A16">
        <v>15</v>
      </c>
      <c r="B16" t="s">
        <v>2551</v>
      </c>
      <c r="C16">
        <v>37.097796238453213</v>
      </c>
      <c r="D16">
        <v>1.3687897884819962</v>
      </c>
      <c r="E16">
        <v>7.0780596066462191</v>
      </c>
      <c r="F16">
        <v>36.2443803730323</v>
      </c>
      <c r="G16">
        <v>1.3062551962956599</v>
      </c>
      <c r="H16">
        <v>6.2982143397920103</v>
      </c>
    </row>
    <row r="17" spans="1:8" x14ac:dyDescent="0.3">
      <c r="A17">
        <v>16</v>
      </c>
      <c r="B17" t="s">
        <v>2551</v>
      </c>
      <c r="C17">
        <v>37.18764834122598</v>
      </c>
      <c r="D17">
        <v>1.4438416979022719</v>
      </c>
      <c r="E17">
        <v>7.2160808966692516</v>
      </c>
      <c r="F17">
        <v>36.2443803730323</v>
      </c>
      <c r="G17">
        <v>1.3062551962956599</v>
      </c>
      <c r="H17">
        <v>6.2982143397920103</v>
      </c>
    </row>
    <row r="18" spans="1:8" x14ac:dyDescent="0.3">
      <c r="A18">
        <v>17</v>
      </c>
      <c r="B18" t="s">
        <v>2551</v>
      </c>
      <c r="C18">
        <v>37.187463226644461</v>
      </c>
      <c r="D18">
        <v>1.4438416979022719</v>
      </c>
      <c r="E18">
        <v>7.2160808966692516</v>
      </c>
      <c r="F18">
        <v>36.2443803730323</v>
      </c>
      <c r="G18">
        <v>1.3062551962956599</v>
      </c>
      <c r="H18">
        <v>6.0897565650738104</v>
      </c>
    </row>
    <row r="19" spans="1:8" x14ac:dyDescent="0.3">
      <c r="A19">
        <v>18</v>
      </c>
      <c r="B19" t="s">
        <v>2551</v>
      </c>
      <c r="C19">
        <v>37.247468909400162</v>
      </c>
      <c r="D19">
        <v>1.4438416979022719</v>
      </c>
      <c r="E19">
        <v>7.2160808966692516</v>
      </c>
      <c r="F19">
        <v>36.2443803730323</v>
      </c>
      <c r="G19">
        <v>1.3062551962956599</v>
      </c>
      <c r="H19">
        <v>6.0897565650738104</v>
      </c>
    </row>
    <row r="20" spans="1:8" x14ac:dyDescent="0.3">
      <c r="A20">
        <v>19</v>
      </c>
      <c r="B20" t="s">
        <v>2551</v>
      </c>
      <c r="C20">
        <v>37.273796681749204</v>
      </c>
      <c r="D20">
        <v>1.4838480614165479</v>
      </c>
      <c r="E20">
        <v>7.1740620048718089</v>
      </c>
      <c r="F20">
        <v>36.2443803730323</v>
      </c>
      <c r="G20">
        <v>1.3062551962956599</v>
      </c>
      <c r="H20">
        <v>5.9094404625080701</v>
      </c>
    </row>
    <row r="21" spans="1:8" x14ac:dyDescent="0.3">
      <c r="A21">
        <v>20</v>
      </c>
      <c r="B21" t="s">
        <v>2551</v>
      </c>
      <c r="C21">
        <v>37.219767452073185</v>
      </c>
      <c r="D21">
        <v>1.4838480614165479</v>
      </c>
      <c r="E21">
        <v>7.1740620048718089</v>
      </c>
      <c r="F21">
        <v>36.2443803730323</v>
      </c>
      <c r="G21">
        <v>1.3062551962956599</v>
      </c>
      <c r="H21">
        <v>5.9094404625080701</v>
      </c>
    </row>
    <row r="22" spans="1:8" x14ac:dyDescent="0.3">
      <c r="A22">
        <v>1</v>
      </c>
      <c r="B22" t="s">
        <v>2551</v>
      </c>
      <c r="C22">
        <v>40.421304838364968</v>
      </c>
      <c r="D22">
        <v>1.6810137254097401</v>
      </c>
      <c r="E22">
        <v>6.45467812730395</v>
      </c>
      <c r="F22">
        <v>38.781174555910603</v>
      </c>
      <c r="G22">
        <v>1.54204349426371</v>
      </c>
      <c r="H22">
        <v>6.0164127768851996</v>
      </c>
    </row>
    <row r="23" spans="1:8" x14ac:dyDescent="0.3">
      <c r="A23">
        <v>2</v>
      </c>
      <c r="B23" t="s">
        <v>2551</v>
      </c>
      <c r="C23">
        <v>40.91242194274826</v>
      </c>
      <c r="D23">
        <v>1.6223216396064601</v>
      </c>
      <c r="E23">
        <v>6.9541234558990439</v>
      </c>
      <c r="F23">
        <v>38.781174555910603</v>
      </c>
      <c r="G23">
        <v>1.4574374674958901</v>
      </c>
      <c r="H23">
        <v>6.0164127768851996</v>
      </c>
    </row>
    <row r="24" spans="1:8" x14ac:dyDescent="0.3">
      <c r="A24">
        <v>3</v>
      </c>
      <c r="B24" t="s">
        <v>2551</v>
      </c>
      <c r="C24">
        <v>40.310866673263334</v>
      </c>
      <c r="D24">
        <v>1.6223216396064601</v>
      </c>
      <c r="E24">
        <v>6.9541234558990439</v>
      </c>
      <c r="F24">
        <v>38.781174555910603</v>
      </c>
      <c r="G24">
        <v>1.37677975427217</v>
      </c>
      <c r="H24">
        <v>6.0164127768851996</v>
      </c>
    </row>
    <row r="25" spans="1:8" x14ac:dyDescent="0.3">
      <c r="A25">
        <v>4</v>
      </c>
      <c r="B25" t="s">
        <v>2551</v>
      </c>
      <c r="C25">
        <v>41.549697879875389</v>
      </c>
      <c r="D25">
        <v>1.6133034856798223</v>
      </c>
      <c r="E25">
        <v>6.6639201460609794</v>
      </c>
      <c r="F25">
        <v>38.781174555910603</v>
      </c>
      <c r="G25">
        <v>1.37677975427217</v>
      </c>
      <c r="H25">
        <v>5.5785145208972997</v>
      </c>
    </row>
    <row r="26" spans="1:8" x14ac:dyDescent="0.3">
      <c r="A26">
        <v>5</v>
      </c>
      <c r="B26" t="s">
        <v>2551</v>
      </c>
      <c r="C26">
        <v>40.524831981559103</v>
      </c>
      <c r="D26">
        <v>1.5452272966737421</v>
      </c>
      <c r="E26">
        <v>7.0234171170046666</v>
      </c>
      <c r="F26">
        <v>38.781174555910603</v>
      </c>
      <c r="G26">
        <v>1.37677975427217</v>
      </c>
      <c r="H26">
        <v>5.5785145208972997</v>
      </c>
    </row>
    <row r="27" spans="1:8" x14ac:dyDescent="0.3">
      <c r="A27">
        <v>6</v>
      </c>
      <c r="B27" t="s">
        <v>2551</v>
      </c>
      <c r="C27">
        <v>40.009983490429356</v>
      </c>
      <c r="D27">
        <v>1.5700457333740281</v>
      </c>
      <c r="E27">
        <v>6.761092236235454</v>
      </c>
      <c r="F27">
        <v>38.781174555910603</v>
      </c>
      <c r="G27">
        <v>1.37677975427217</v>
      </c>
      <c r="H27">
        <v>5.5785145208972997</v>
      </c>
    </row>
    <row r="28" spans="1:8" x14ac:dyDescent="0.3">
      <c r="A28">
        <v>7</v>
      </c>
      <c r="B28" t="s">
        <v>2551</v>
      </c>
      <c r="C28">
        <v>39.541766301590002</v>
      </c>
      <c r="D28">
        <v>1.6189384804966001</v>
      </c>
      <c r="E28">
        <v>6.5198037639250659</v>
      </c>
      <c r="F28">
        <v>38.322526105533299</v>
      </c>
      <c r="G28">
        <v>1.37677975427217</v>
      </c>
      <c r="H28">
        <v>5.5785145208972997</v>
      </c>
    </row>
    <row r="29" spans="1:8" x14ac:dyDescent="0.3">
      <c r="A29">
        <v>8</v>
      </c>
      <c r="B29" t="s">
        <v>2551</v>
      </c>
      <c r="C29">
        <v>39.521831916541679</v>
      </c>
      <c r="D29">
        <v>1.6189384804966001</v>
      </c>
      <c r="E29">
        <v>6.5198037639250659</v>
      </c>
      <c r="F29">
        <v>38.322526105533299</v>
      </c>
      <c r="G29">
        <v>1.37677975427217</v>
      </c>
      <c r="H29">
        <v>5.5785145208972997</v>
      </c>
    </row>
    <row r="30" spans="1:8" x14ac:dyDescent="0.3">
      <c r="A30">
        <v>9</v>
      </c>
      <c r="B30" t="s">
        <v>2551</v>
      </c>
      <c r="C30">
        <v>38.489843757256317</v>
      </c>
      <c r="D30">
        <v>1.6855592791069562</v>
      </c>
      <c r="E30">
        <v>5.9492364938107203</v>
      </c>
      <c r="F30">
        <v>38.322526105533299</v>
      </c>
      <c r="G30">
        <v>1.37677975427217</v>
      </c>
      <c r="H30">
        <v>5.5785145208972997</v>
      </c>
    </row>
    <row r="31" spans="1:8" x14ac:dyDescent="0.3">
      <c r="A31">
        <v>10</v>
      </c>
      <c r="B31" t="s">
        <v>2551</v>
      </c>
      <c r="C31">
        <v>38.440250551296515</v>
      </c>
      <c r="D31">
        <v>1.6331987478814902</v>
      </c>
      <c r="E31">
        <v>6.2537239092105992</v>
      </c>
      <c r="F31">
        <v>37.932299242960298</v>
      </c>
      <c r="G31">
        <v>1.3077488805152799</v>
      </c>
      <c r="H31">
        <v>5.5785145208972997</v>
      </c>
    </row>
    <row r="32" spans="1:8" x14ac:dyDescent="0.3">
      <c r="A32">
        <v>11</v>
      </c>
      <c r="B32" t="s">
        <v>2551</v>
      </c>
      <c r="C32">
        <v>38.639937563119936</v>
      </c>
      <c r="D32">
        <v>1.5044158016420759</v>
      </c>
      <c r="E32">
        <v>6.2554986668803716</v>
      </c>
      <c r="F32">
        <v>37.8138119931454</v>
      </c>
      <c r="G32">
        <v>1.3077488805152799</v>
      </c>
      <c r="H32">
        <v>5.5785145208972997</v>
      </c>
    </row>
    <row r="33" spans="1:8" x14ac:dyDescent="0.3">
      <c r="A33">
        <v>12</v>
      </c>
      <c r="B33" t="s">
        <v>2551</v>
      </c>
      <c r="C33">
        <v>38.770263506934555</v>
      </c>
      <c r="D33">
        <v>1.5044158016420759</v>
      </c>
      <c r="E33">
        <v>6.2554986668803716</v>
      </c>
      <c r="F33">
        <v>37.1904418798119</v>
      </c>
      <c r="G33">
        <v>1.3077488805152799</v>
      </c>
      <c r="H33">
        <v>5.5785145208972997</v>
      </c>
    </row>
    <row r="34" spans="1:8" x14ac:dyDescent="0.3">
      <c r="A34">
        <v>13</v>
      </c>
      <c r="B34" t="s">
        <v>2551</v>
      </c>
      <c r="C34">
        <v>38.926270675135406</v>
      </c>
      <c r="D34">
        <v>1.549586899252906</v>
      </c>
      <c r="E34">
        <v>6.551868494729634</v>
      </c>
      <c r="F34">
        <v>37.1904418798119</v>
      </c>
      <c r="G34">
        <v>1.3077488805152799</v>
      </c>
      <c r="H34">
        <v>5.5785145208972997</v>
      </c>
    </row>
    <row r="35" spans="1:8" x14ac:dyDescent="0.3">
      <c r="A35">
        <v>14</v>
      </c>
      <c r="B35" t="s">
        <v>2551</v>
      </c>
      <c r="C35">
        <v>38.920530468605932</v>
      </c>
      <c r="D35">
        <v>1.564835677419492</v>
      </c>
      <c r="E35">
        <v>6.6199589414943416</v>
      </c>
      <c r="F35">
        <v>37.1904418798119</v>
      </c>
      <c r="G35">
        <v>1.3077488805152799</v>
      </c>
      <c r="H35">
        <v>5.5785145208972997</v>
      </c>
    </row>
    <row r="36" spans="1:8" x14ac:dyDescent="0.3">
      <c r="A36">
        <v>15</v>
      </c>
      <c r="B36" t="s">
        <v>2551</v>
      </c>
      <c r="C36">
        <v>38.920417873764585</v>
      </c>
      <c r="D36">
        <v>1.564835677419492</v>
      </c>
      <c r="E36">
        <v>6.6199589414943416</v>
      </c>
      <c r="F36">
        <v>37.1904418798119</v>
      </c>
      <c r="G36">
        <v>1.3077488805152799</v>
      </c>
      <c r="H36">
        <v>5.5785145208972997</v>
      </c>
    </row>
    <row r="37" spans="1:8" x14ac:dyDescent="0.3">
      <c r="A37">
        <v>16</v>
      </c>
      <c r="B37" t="s">
        <v>2551</v>
      </c>
      <c r="C37">
        <v>38.912364495454227</v>
      </c>
      <c r="D37">
        <v>1.564835677419492</v>
      </c>
      <c r="E37">
        <v>6.6199589414943416</v>
      </c>
      <c r="F37">
        <v>37.1904418798119</v>
      </c>
      <c r="G37">
        <v>1.3077488805152799</v>
      </c>
      <c r="H37">
        <v>5.5785145208972997</v>
      </c>
    </row>
    <row r="38" spans="1:8" x14ac:dyDescent="0.3">
      <c r="A38">
        <v>17</v>
      </c>
      <c r="B38" t="s">
        <v>2551</v>
      </c>
      <c r="C38">
        <v>38.912364495454227</v>
      </c>
      <c r="D38">
        <v>1.564835677419492</v>
      </c>
      <c r="E38">
        <v>6.6199589414943416</v>
      </c>
      <c r="F38">
        <v>37.1904418798119</v>
      </c>
      <c r="G38">
        <v>1.3077488805152799</v>
      </c>
      <c r="H38">
        <v>5.5785145208972997</v>
      </c>
    </row>
    <row r="39" spans="1:8" x14ac:dyDescent="0.3">
      <c r="A39">
        <v>18</v>
      </c>
      <c r="B39" t="s">
        <v>2551</v>
      </c>
      <c r="C39">
        <v>38.481150994585853</v>
      </c>
      <c r="D39">
        <v>1.4863278197373819</v>
      </c>
      <c r="E39">
        <v>6.6593582816306638</v>
      </c>
      <c r="F39">
        <v>37.1904418798119</v>
      </c>
      <c r="G39">
        <v>1.3077488805152799</v>
      </c>
      <c r="H39">
        <v>5.5785145208972997</v>
      </c>
    </row>
    <row r="40" spans="1:8" x14ac:dyDescent="0.3">
      <c r="A40">
        <v>19</v>
      </c>
      <c r="B40" t="s">
        <v>2551</v>
      </c>
      <c r="C40">
        <v>38.483912886855073</v>
      </c>
      <c r="D40">
        <v>1.4863278197373819</v>
      </c>
      <c r="E40">
        <v>6.6593582816306638</v>
      </c>
      <c r="F40">
        <v>37.1904418798119</v>
      </c>
      <c r="G40">
        <v>1.3077488805152799</v>
      </c>
      <c r="H40">
        <v>5.2492691503802797</v>
      </c>
    </row>
    <row r="41" spans="1:8" x14ac:dyDescent="0.3">
      <c r="A41">
        <v>20</v>
      </c>
      <c r="B41" t="s">
        <v>2551</v>
      </c>
      <c r="C41">
        <v>39.35060909913134</v>
      </c>
      <c r="D41">
        <v>1.4863278197373819</v>
      </c>
      <c r="E41">
        <v>6.6593582816306638</v>
      </c>
      <c r="F41">
        <v>37.1904418798119</v>
      </c>
      <c r="G41">
        <v>1.3077488805152799</v>
      </c>
      <c r="H41">
        <v>5.2492691503802797</v>
      </c>
    </row>
    <row r="42" spans="1:8" x14ac:dyDescent="0.3">
      <c r="A42">
        <v>1</v>
      </c>
      <c r="B42" t="s">
        <v>2551</v>
      </c>
      <c r="C42">
        <v>45.4381636076616</v>
      </c>
      <c r="D42">
        <v>2.2868309645936882</v>
      </c>
      <c r="E42">
        <v>6.949314756737718</v>
      </c>
      <c r="F42">
        <v>38.4191620484658</v>
      </c>
      <c r="G42">
        <v>1.9287273680993</v>
      </c>
      <c r="H42">
        <v>7.1030152012791303</v>
      </c>
    </row>
    <row r="43" spans="1:8" x14ac:dyDescent="0.3">
      <c r="A43">
        <v>2</v>
      </c>
      <c r="B43" t="s">
        <v>2551</v>
      </c>
      <c r="C43">
        <v>45.541638247379275</v>
      </c>
      <c r="D43">
        <v>2.1186568181057863</v>
      </c>
      <c r="E43">
        <v>6.8908420818944505</v>
      </c>
      <c r="F43">
        <v>38.4191620484658</v>
      </c>
      <c r="G43">
        <v>1.5757687482721501</v>
      </c>
      <c r="H43">
        <v>7.1030152012791303</v>
      </c>
    </row>
    <row r="44" spans="1:8" x14ac:dyDescent="0.3">
      <c r="A44">
        <v>3</v>
      </c>
      <c r="B44" t="s">
        <v>2551</v>
      </c>
      <c r="C44">
        <v>43.755586424817452</v>
      </c>
      <c r="D44">
        <v>2.0586741090522862</v>
      </c>
      <c r="E44">
        <v>6.9829204779553633</v>
      </c>
      <c r="F44">
        <v>38.070048445498898</v>
      </c>
      <c r="G44">
        <v>1.50275523278665</v>
      </c>
      <c r="H44">
        <v>7.0327909354494098</v>
      </c>
    </row>
    <row r="45" spans="1:8" x14ac:dyDescent="0.3">
      <c r="A45">
        <v>4</v>
      </c>
      <c r="B45" t="s">
        <v>2551</v>
      </c>
      <c r="C45">
        <v>39.069360338789508</v>
      </c>
      <c r="D45">
        <v>1.573799353179222</v>
      </c>
      <c r="E45">
        <v>7.2518388481758178</v>
      </c>
      <c r="F45">
        <v>38.070048445498898</v>
      </c>
      <c r="G45">
        <v>1.49345339855197</v>
      </c>
      <c r="H45">
        <v>6.8202873596054001</v>
      </c>
    </row>
    <row r="46" spans="1:8" x14ac:dyDescent="0.3">
      <c r="A46">
        <v>5</v>
      </c>
      <c r="B46" t="s">
        <v>2551</v>
      </c>
      <c r="C46">
        <v>39.138684509390949</v>
      </c>
      <c r="D46">
        <v>1.540360208759578</v>
      </c>
      <c r="E46">
        <v>7.2678254835401201</v>
      </c>
      <c r="F46">
        <v>38.070048445498898</v>
      </c>
      <c r="G46">
        <v>1.40857302617393</v>
      </c>
      <c r="H46">
        <v>6.8202873596054001</v>
      </c>
    </row>
    <row r="47" spans="1:8" x14ac:dyDescent="0.3">
      <c r="A47">
        <v>6</v>
      </c>
      <c r="B47" t="s">
        <v>2551</v>
      </c>
      <c r="C47">
        <v>39.44898441313353</v>
      </c>
      <c r="D47">
        <v>1.5194488166519942</v>
      </c>
      <c r="E47">
        <v>7.1514488214904421</v>
      </c>
      <c r="F47">
        <v>38.070048445498898</v>
      </c>
      <c r="G47">
        <v>1.40857302617393</v>
      </c>
      <c r="H47">
        <v>6.7980590764598796</v>
      </c>
    </row>
    <row r="48" spans="1:8" x14ac:dyDescent="0.3">
      <c r="A48">
        <v>7</v>
      </c>
      <c r="B48" t="s">
        <v>2551</v>
      </c>
      <c r="C48">
        <v>39.707233739320031</v>
      </c>
      <c r="D48">
        <v>1.4908408559737842</v>
      </c>
      <c r="E48">
        <v>6.9733365102401121</v>
      </c>
      <c r="F48">
        <v>37.9280173354949</v>
      </c>
      <c r="G48">
        <v>1.3500627312289399</v>
      </c>
      <c r="H48">
        <v>6.3491971603393704</v>
      </c>
    </row>
    <row r="49" spans="1:8" x14ac:dyDescent="0.3">
      <c r="A49">
        <v>8</v>
      </c>
      <c r="B49" t="s">
        <v>2551</v>
      </c>
      <c r="C49">
        <v>39.568413746471009</v>
      </c>
      <c r="D49">
        <v>1.6815422659233641</v>
      </c>
      <c r="E49">
        <v>6.9353906018196527</v>
      </c>
      <c r="F49">
        <v>37.9280173354949</v>
      </c>
      <c r="G49">
        <v>1.3500627312289399</v>
      </c>
      <c r="H49">
        <v>6.3491971603393704</v>
      </c>
    </row>
    <row r="50" spans="1:8" x14ac:dyDescent="0.3">
      <c r="A50">
        <v>9</v>
      </c>
      <c r="B50" t="s">
        <v>2551</v>
      </c>
      <c r="C50">
        <v>39.345233634840248</v>
      </c>
      <c r="D50">
        <v>1.6987442442522223</v>
      </c>
      <c r="E50">
        <v>6.630307941511262</v>
      </c>
      <c r="F50">
        <v>37.738190993763801</v>
      </c>
      <c r="G50">
        <v>1.3500627312289399</v>
      </c>
      <c r="H50">
        <v>6.3491971603393704</v>
      </c>
    </row>
    <row r="51" spans="1:8" x14ac:dyDescent="0.3">
      <c r="A51">
        <v>10</v>
      </c>
      <c r="B51" t="s">
        <v>2551</v>
      </c>
      <c r="C51">
        <v>39.40043514909771</v>
      </c>
      <c r="D51">
        <v>1.6903333292173119</v>
      </c>
      <c r="E51">
        <v>6.6801626236220457</v>
      </c>
      <c r="F51">
        <v>37.738190993763801</v>
      </c>
      <c r="G51">
        <v>1.3500627312289399</v>
      </c>
      <c r="H51">
        <v>6.3123520101927202</v>
      </c>
    </row>
    <row r="52" spans="1:8" x14ac:dyDescent="0.3">
      <c r="A52">
        <v>11</v>
      </c>
      <c r="B52" t="s">
        <v>2551</v>
      </c>
      <c r="C52">
        <v>39.041545749586419</v>
      </c>
      <c r="D52">
        <v>1.6208373850800761</v>
      </c>
      <c r="E52">
        <v>6.7624146213557923</v>
      </c>
      <c r="F52">
        <v>37.381872097280798</v>
      </c>
      <c r="G52">
        <v>1.3500627312289399</v>
      </c>
      <c r="H52">
        <v>6.1805631001599899</v>
      </c>
    </row>
    <row r="53" spans="1:8" x14ac:dyDescent="0.3">
      <c r="A53">
        <v>12</v>
      </c>
      <c r="B53" t="s">
        <v>2551</v>
      </c>
      <c r="C53">
        <v>39.299845574075569</v>
      </c>
      <c r="D53">
        <v>1.6877725158760679</v>
      </c>
      <c r="E53">
        <v>6.7492764192023058</v>
      </c>
      <c r="F53">
        <v>37.381872097280798</v>
      </c>
      <c r="G53">
        <v>1.3500627312289399</v>
      </c>
      <c r="H53">
        <v>6.1538698835144903</v>
      </c>
    </row>
    <row r="54" spans="1:8" x14ac:dyDescent="0.3">
      <c r="A54">
        <v>13</v>
      </c>
      <c r="B54" t="s">
        <v>2551</v>
      </c>
      <c r="C54">
        <v>39.846614096505547</v>
      </c>
      <c r="D54">
        <v>1.5465100068584741</v>
      </c>
      <c r="E54">
        <v>7.3857635140101134</v>
      </c>
      <c r="F54">
        <v>37.187641468967698</v>
      </c>
      <c r="G54">
        <v>1.28306670780968</v>
      </c>
      <c r="H54">
        <v>6.1313826917326102</v>
      </c>
    </row>
    <row r="55" spans="1:8" x14ac:dyDescent="0.3">
      <c r="A55">
        <v>14</v>
      </c>
      <c r="B55" t="s">
        <v>2551</v>
      </c>
      <c r="C55">
        <v>39.417266086891814</v>
      </c>
      <c r="D55">
        <v>1.4152266468446122</v>
      </c>
      <c r="E55">
        <v>7.8447047986822298</v>
      </c>
      <c r="F55">
        <v>37.187641468967698</v>
      </c>
      <c r="G55">
        <v>1.28306670780968</v>
      </c>
      <c r="H55">
        <v>6.0152571819199201</v>
      </c>
    </row>
    <row r="56" spans="1:8" x14ac:dyDescent="0.3">
      <c r="A56">
        <v>15</v>
      </c>
      <c r="B56" t="s">
        <v>2551</v>
      </c>
      <c r="C56">
        <v>39.405434295815084</v>
      </c>
      <c r="D56">
        <v>1.4152266468446122</v>
      </c>
      <c r="E56">
        <v>7.8447047986822298</v>
      </c>
      <c r="F56">
        <v>37.187641468967698</v>
      </c>
      <c r="G56">
        <v>1.28306670780968</v>
      </c>
      <c r="H56">
        <v>6.0152571819199201</v>
      </c>
    </row>
    <row r="57" spans="1:8" x14ac:dyDescent="0.3">
      <c r="A57">
        <v>16</v>
      </c>
      <c r="B57" t="s">
        <v>2551</v>
      </c>
      <c r="C57">
        <v>39.646845517658214</v>
      </c>
      <c r="D57">
        <v>1.444264353462914</v>
      </c>
      <c r="E57">
        <v>7.5053125986599012</v>
      </c>
      <c r="F57">
        <v>37.187641468967698</v>
      </c>
      <c r="G57">
        <v>1.28306670780968</v>
      </c>
      <c r="H57">
        <v>6.0152571819199201</v>
      </c>
    </row>
    <row r="58" spans="1:8" x14ac:dyDescent="0.3">
      <c r="A58">
        <v>17</v>
      </c>
      <c r="B58" t="s">
        <v>2551</v>
      </c>
      <c r="C58">
        <v>39.754577361614714</v>
      </c>
      <c r="D58">
        <v>1.5412927551619959</v>
      </c>
      <c r="E58">
        <v>7.3760891579130288</v>
      </c>
      <c r="F58">
        <v>37.187641468967698</v>
      </c>
      <c r="G58">
        <v>1.28306670780968</v>
      </c>
      <c r="H58">
        <v>6.0152571819199201</v>
      </c>
    </row>
    <row r="59" spans="1:8" x14ac:dyDescent="0.3">
      <c r="A59">
        <v>18</v>
      </c>
      <c r="B59" t="s">
        <v>2551</v>
      </c>
      <c r="C59">
        <v>39.058119932668788</v>
      </c>
      <c r="D59">
        <v>1.4875076301380039</v>
      </c>
      <c r="E59">
        <v>7.6946962146112909</v>
      </c>
      <c r="F59">
        <v>37.187641468967698</v>
      </c>
      <c r="G59">
        <v>1.28306670780968</v>
      </c>
      <c r="H59">
        <v>6.0152571819199201</v>
      </c>
    </row>
    <row r="60" spans="1:8" x14ac:dyDescent="0.3">
      <c r="A60">
        <v>19</v>
      </c>
      <c r="B60" t="s">
        <v>2551</v>
      </c>
      <c r="C60">
        <v>39.104670830472671</v>
      </c>
      <c r="D60">
        <v>1.5030895280041499</v>
      </c>
      <c r="E60">
        <v>7.5506084295599534</v>
      </c>
      <c r="F60">
        <v>37.187641468967698</v>
      </c>
      <c r="G60">
        <v>1.28306670780968</v>
      </c>
      <c r="H60">
        <v>6.0152571819199201</v>
      </c>
    </row>
    <row r="61" spans="1:8" x14ac:dyDescent="0.3">
      <c r="A61">
        <v>20</v>
      </c>
      <c r="B61" t="s">
        <v>2551</v>
      </c>
      <c r="C61">
        <v>38.736946314812165</v>
      </c>
      <c r="D61">
        <v>1.536562167992976</v>
      </c>
      <c r="E61">
        <v>7.5144145658679324</v>
      </c>
      <c r="F61">
        <v>37.187641468967698</v>
      </c>
      <c r="G61">
        <v>1.28306670780968</v>
      </c>
      <c r="H61">
        <v>5.8851841664715101</v>
      </c>
    </row>
    <row r="62" spans="1:8" x14ac:dyDescent="0.3">
      <c r="A62">
        <v>1</v>
      </c>
      <c r="B62" t="s">
        <v>2551</v>
      </c>
      <c r="C62">
        <v>38.877031046870037</v>
      </c>
      <c r="D62">
        <v>1.6028876650278365</v>
      </c>
      <c r="E62">
        <v>7.0868781768295639</v>
      </c>
      <c r="F62">
        <v>37.947947368903201</v>
      </c>
      <c r="G62">
        <v>1.4556808938224901</v>
      </c>
      <c r="H62">
        <v>6.3494306015594102</v>
      </c>
    </row>
    <row r="63" spans="1:8" x14ac:dyDescent="0.3">
      <c r="A63">
        <v>2</v>
      </c>
      <c r="B63" t="s">
        <v>2551</v>
      </c>
      <c r="C63">
        <v>41.662663180961715</v>
      </c>
      <c r="D63">
        <v>1.8846883773717567</v>
      </c>
      <c r="E63">
        <v>6.683675079945993</v>
      </c>
      <c r="F63">
        <v>37.947947368903201</v>
      </c>
      <c r="G63">
        <v>1.41551902512418</v>
      </c>
      <c r="H63">
        <v>5.9018424038788098</v>
      </c>
    </row>
    <row r="64" spans="1:8" x14ac:dyDescent="0.3">
      <c r="A64">
        <v>3</v>
      </c>
      <c r="B64" t="s">
        <v>2551</v>
      </c>
      <c r="C64">
        <v>43.054888207789269</v>
      </c>
      <c r="D64">
        <v>1.9161113290354548</v>
      </c>
      <c r="E64">
        <v>6.4402391401963692</v>
      </c>
      <c r="F64">
        <v>37.947947368903201</v>
      </c>
      <c r="G64">
        <v>1.3346275015776801</v>
      </c>
      <c r="H64">
        <v>5.53522610166194</v>
      </c>
    </row>
    <row r="65" spans="1:8" x14ac:dyDescent="0.3">
      <c r="A65">
        <v>4</v>
      </c>
      <c r="B65" t="s">
        <v>2551</v>
      </c>
      <c r="C65">
        <v>43.191774291170788</v>
      </c>
      <c r="D65">
        <v>1.9798905455647411</v>
      </c>
      <c r="E65">
        <v>6.2021488422730373</v>
      </c>
      <c r="F65">
        <v>37.449340324342202</v>
      </c>
      <c r="G65">
        <v>1.3346275015776801</v>
      </c>
      <c r="H65">
        <v>5.53522610166194</v>
      </c>
    </row>
    <row r="66" spans="1:8" x14ac:dyDescent="0.3">
      <c r="A66">
        <v>5</v>
      </c>
      <c r="B66" t="s">
        <v>2551</v>
      </c>
      <c r="C66">
        <v>39.731923631131636</v>
      </c>
      <c r="D66">
        <v>1.571519400996483</v>
      </c>
      <c r="E66">
        <v>6.2933319763324187</v>
      </c>
      <c r="F66">
        <v>37.449340324342202</v>
      </c>
      <c r="G66">
        <v>1.3346275015776801</v>
      </c>
      <c r="H66">
        <v>5.4717898529940001</v>
      </c>
    </row>
    <row r="67" spans="1:8" x14ac:dyDescent="0.3">
      <c r="A67">
        <v>6</v>
      </c>
      <c r="B67" t="s">
        <v>2551</v>
      </c>
      <c r="C67">
        <v>39.573742938655442</v>
      </c>
      <c r="D67">
        <v>1.5712874726580337</v>
      </c>
      <c r="E67">
        <v>6.2747601626792679</v>
      </c>
      <c r="F67">
        <v>37.449340324342202</v>
      </c>
      <c r="G67">
        <v>1.3346275015776801</v>
      </c>
      <c r="H67">
        <v>5.4717898529940001</v>
      </c>
    </row>
    <row r="68" spans="1:8" x14ac:dyDescent="0.3">
      <c r="A68">
        <v>7</v>
      </c>
      <c r="B68" t="s">
        <v>2551</v>
      </c>
      <c r="C68">
        <v>38.944247810803738</v>
      </c>
      <c r="D68">
        <v>1.4925217696040749</v>
      </c>
      <c r="E68">
        <v>6.1571748219960343</v>
      </c>
      <c r="F68">
        <v>37.449340324342202</v>
      </c>
      <c r="G68">
        <v>1.3346275015776801</v>
      </c>
      <c r="H68">
        <v>5.0753693836771498</v>
      </c>
    </row>
    <row r="69" spans="1:8" x14ac:dyDescent="0.3">
      <c r="A69">
        <v>8</v>
      </c>
      <c r="B69" t="s">
        <v>2551</v>
      </c>
      <c r="C69">
        <v>38.61791332326171</v>
      </c>
      <c r="D69">
        <v>1.5513383774802703</v>
      </c>
      <c r="E69">
        <v>6.1424407469261055</v>
      </c>
      <c r="F69">
        <v>37.297328395330098</v>
      </c>
      <c r="G69">
        <v>1.3346275015776801</v>
      </c>
      <c r="H69">
        <v>5.0753693836771498</v>
      </c>
    </row>
    <row r="70" spans="1:8" x14ac:dyDescent="0.3">
      <c r="A70">
        <v>9</v>
      </c>
      <c r="B70" t="s">
        <v>2551</v>
      </c>
      <c r="C70">
        <v>38.514565942517486</v>
      </c>
      <c r="D70">
        <v>1.5672379552706257</v>
      </c>
      <c r="E70">
        <v>6.1510194183817157</v>
      </c>
      <c r="F70">
        <v>37.297328395330098</v>
      </c>
      <c r="G70">
        <v>1.3346275015776801</v>
      </c>
      <c r="H70">
        <v>4.9840248553187001</v>
      </c>
    </row>
    <row r="71" spans="1:8" x14ac:dyDescent="0.3">
      <c r="A71">
        <v>10</v>
      </c>
      <c r="B71" t="s">
        <v>2551</v>
      </c>
      <c r="C71">
        <v>38.404514959167763</v>
      </c>
      <c r="D71">
        <v>1.5583649277774525</v>
      </c>
      <c r="E71">
        <v>6.2860605335225683</v>
      </c>
      <c r="F71">
        <v>37.297328395330098</v>
      </c>
      <c r="G71">
        <v>1.3346275015776801</v>
      </c>
      <c r="H71">
        <v>4.9840248553187001</v>
      </c>
    </row>
    <row r="72" spans="1:8" x14ac:dyDescent="0.3">
      <c r="A72">
        <v>11</v>
      </c>
      <c r="B72" t="s">
        <v>2551</v>
      </c>
      <c r="C72">
        <v>38.398563688904908</v>
      </c>
      <c r="D72">
        <v>1.519468880492159</v>
      </c>
      <c r="E72">
        <v>6.3179022711371884</v>
      </c>
      <c r="F72">
        <v>37.297328395330098</v>
      </c>
      <c r="G72">
        <v>1.3346275015776801</v>
      </c>
      <c r="H72">
        <v>4.9840248553187001</v>
      </c>
    </row>
    <row r="73" spans="1:8" x14ac:dyDescent="0.3">
      <c r="A73">
        <v>12</v>
      </c>
      <c r="B73" t="s">
        <v>2551</v>
      </c>
      <c r="C73">
        <v>38.254266209574418</v>
      </c>
      <c r="D73">
        <v>1.5076397928177181</v>
      </c>
      <c r="E73">
        <v>6.2268806634807499</v>
      </c>
      <c r="F73">
        <v>37.163207749992203</v>
      </c>
      <c r="G73">
        <v>1.3346275015776801</v>
      </c>
      <c r="H73">
        <v>4.9840248553187001</v>
      </c>
    </row>
    <row r="74" spans="1:8" x14ac:dyDescent="0.3">
      <c r="A74">
        <v>13</v>
      </c>
      <c r="B74" t="s">
        <v>2551</v>
      </c>
      <c r="C74">
        <v>38.47522690486992</v>
      </c>
      <c r="D74">
        <v>1.4984794416885359</v>
      </c>
      <c r="E74">
        <v>6.0621540825340672</v>
      </c>
      <c r="F74">
        <v>37.163207749992203</v>
      </c>
      <c r="G74">
        <v>1.3346275015776801</v>
      </c>
      <c r="H74">
        <v>4.9840248553187001</v>
      </c>
    </row>
    <row r="75" spans="1:8" x14ac:dyDescent="0.3">
      <c r="A75">
        <v>14</v>
      </c>
      <c r="B75" t="s">
        <v>2551</v>
      </c>
      <c r="C75">
        <v>38.647642020826886</v>
      </c>
      <c r="D75">
        <v>1.6139094316604436</v>
      </c>
      <c r="E75">
        <v>6.0445934924225364</v>
      </c>
      <c r="F75">
        <v>36.832863771211898</v>
      </c>
      <c r="G75">
        <v>1.3346275015776801</v>
      </c>
      <c r="H75">
        <v>4.9352428199692602</v>
      </c>
    </row>
    <row r="76" spans="1:8" x14ac:dyDescent="0.3">
      <c r="A76">
        <v>15</v>
      </c>
      <c r="B76" t="s">
        <v>2551</v>
      </c>
      <c r="C76">
        <v>38.302649471899166</v>
      </c>
      <c r="D76">
        <v>1.5592870293930436</v>
      </c>
      <c r="E76">
        <v>6.0423113595304256</v>
      </c>
      <c r="F76">
        <v>36.832863771211898</v>
      </c>
      <c r="G76">
        <v>1.3346275015776801</v>
      </c>
      <c r="H76">
        <v>4.9078572252639301</v>
      </c>
    </row>
    <row r="77" spans="1:8" x14ac:dyDescent="0.3">
      <c r="A77">
        <v>16</v>
      </c>
      <c r="B77" t="s">
        <v>2551</v>
      </c>
      <c r="C77">
        <v>38.589166780928934</v>
      </c>
      <c r="D77">
        <v>1.5685626827784069</v>
      </c>
      <c r="E77">
        <v>5.8466710732984177</v>
      </c>
      <c r="F77">
        <v>36.832863771211898</v>
      </c>
      <c r="G77">
        <v>1.3346275015776801</v>
      </c>
      <c r="H77">
        <v>4.9078572252639301</v>
      </c>
    </row>
    <row r="78" spans="1:8" x14ac:dyDescent="0.3">
      <c r="A78">
        <v>17</v>
      </c>
      <c r="B78" t="s">
        <v>2551</v>
      </c>
      <c r="C78">
        <v>38.782999094410897</v>
      </c>
      <c r="D78">
        <v>1.5524533000332807</v>
      </c>
      <c r="E78">
        <v>5.850693849010284</v>
      </c>
      <c r="F78">
        <v>36.718585978563098</v>
      </c>
      <c r="G78">
        <v>1.3346275015776801</v>
      </c>
      <c r="H78">
        <v>4.9078572252639301</v>
      </c>
    </row>
    <row r="79" spans="1:8" x14ac:dyDescent="0.3">
      <c r="A79">
        <v>18</v>
      </c>
      <c r="B79" t="s">
        <v>2551</v>
      </c>
      <c r="C79">
        <v>38.317448153550806</v>
      </c>
      <c r="D79">
        <v>1.5622191109909249</v>
      </c>
      <c r="E79">
        <v>6.1251455401815109</v>
      </c>
      <c r="F79">
        <v>36.654116906816299</v>
      </c>
      <c r="G79">
        <v>1.3346275015776801</v>
      </c>
      <c r="H79">
        <v>4.8623735751423398</v>
      </c>
    </row>
    <row r="80" spans="1:8" x14ac:dyDescent="0.3">
      <c r="A80">
        <v>19</v>
      </c>
      <c r="B80" t="s">
        <v>2551</v>
      </c>
      <c r="C80">
        <v>38.54121133360826</v>
      </c>
      <c r="D80">
        <v>1.5843005570552757</v>
      </c>
      <c r="E80">
        <v>6.0512868467176117</v>
      </c>
      <c r="F80">
        <v>36.654116906816299</v>
      </c>
      <c r="G80">
        <v>1.3346275015776801</v>
      </c>
      <c r="H80">
        <v>4.8623735751423398</v>
      </c>
    </row>
    <row r="81" spans="1:8" x14ac:dyDescent="0.3">
      <c r="A81">
        <v>20</v>
      </c>
      <c r="B81" t="s">
        <v>2551</v>
      </c>
      <c r="C81">
        <v>38.39836832210559</v>
      </c>
      <c r="D81">
        <v>1.5377220993710958</v>
      </c>
      <c r="E81">
        <v>6.094870188115852</v>
      </c>
      <c r="F81">
        <v>36.654116906816299</v>
      </c>
      <c r="G81">
        <v>1.3346275015776801</v>
      </c>
      <c r="H81">
        <v>4.8623735751423398</v>
      </c>
    </row>
    <row r="82" spans="1:8" x14ac:dyDescent="0.3">
      <c r="A82">
        <v>1</v>
      </c>
      <c r="B82" t="s">
        <v>2552</v>
      </c>
      <c r="C82" s="13">
        <v>46.548652892728327</v>
      </c>
      <c r="D82">
        <v>2.3366082532106249</v>
      </c>
      <c r="E82">
        <v>7.3103612847683026</v>
      </c>
      <c r="F82">
        <v>39.320194623343902</v>
      </c>
      <c r="G82">
        <v>1.6766347862104001</v>
      </c>
      <c r="H82">
        <v>6.6647053603731896</v>
      </c>
    </row>
    <row r="83" spans="1:8" x14ac:dyDescent="0.3">
      <c r="A83">
        <v>2</v>
      </c>
      <c r="B83" t="s">
        <v>2552</v>
      </c>
      <c r="C83" s="13">
        <v>45.993953473224252</v>
      </c>
      <c r="D83">
        <v>2.2743257923853579</v>
      </c>
      <c r="E83">
        <v>7.2220045122529699</v>
      </c>
      <c r="F83">
        <v>39.320194623343902</v>
      </c>
      <c r="G83">
        <v>1.52185092660303</v>
      </c>
      <c r="H83">
        <v>6.6647053603731896</v>
      </c>
    </row>
    <row r="84" spans="1:8" x14ac:dyDescent="0.3">
      <c r="A84">
        <v>3</v>
      </c>
      <c r="B84" t="s">
        <v>2552</v>
      </c>
      <c r="C84" s="13">
        <v>43.955301461006577</v>
      </c>
      <c r="D84">
        <v>2.0621598282229159</v>
      </c>
      <c r="E84">
        <v>7.3043798679951273</v>
      </c>
      <c r="F84">
        <v>39.320194623343902</v>
      </c>
      <c r="G84">
        <v>1.4423522294137601</v>
      </c>
      <c r="H84">
        <v>6.5002197523239298</v>
      </c>
    </row>
    <row r="85" spans="1:8" x14ac:dyDescent="0.3">
      <c r="A85">
        <v>4</v>
      </c>
      <c r="B85" t="s">
        <v>2552</v>
      </c>
      <c r="C85" s="13">
        <v>43.164910044766536</v>
      </c>
      <c r="D85">
        <v>1.9683207632102449</v>
      </c>
      <c r="E85">
        <v>7.2756530085600915</v>
      </c>
      <c r="F85">
        <v>39.320194623343902</v>
      </c>
      <c r="G85">
        <v>1.4423522294137601</v>
      </c>
      <c r="H85">
        <v>6.5002197523239298</v>
      </c>
    </row>
    <row r="86" spans="1:8" x14ac:dyDescent="0.3">
      <c r="A86">
        <v>5</v>
      </c>
      <c r="B86" t="s">
        <v>2552</v>
      </c>
      <c r="C86" s="13">
        <v>42.831189921525642</v>
      </c>
      <c r="D86">
        <v>2.027954792761316</v>
      </c>
      <c r="E86">
        <v>7.2493812739475993</v>
      </c>
      <c r="F86">
        <v>38.298550443753598</v>
      </c>
      <c r="G86">
        <v>1.4423522294137601</v>
      </c>
      <c r="H86">
        <v>6.5002197523239298</v>
      </c>
    </row>
    <row r="87" spans="1:8" x14ac:dyDescent="0.3">
      <c r="A87">
        <v>6</v>
      </c>
      <c r="B87" t="s">
        <v>2552</v>
      </c>
      <c r="C87" s="13">
        <v>39.88135339548095</v>
      </c>
      <c r="D87">
        <v>1.6573135498944238</v>
      </c>
      <c r="E87">
        <v>7.2819349613158497</v>
      </c>
      <c r="F87">
        <v>38.298550443753598</v>
      </c>
      <c r="G87">
        <v>1.4423522294137601</v>
      </c>
      <c r="H87">
        <v>6.2819922204918601</v>
      </c>
    </row>
    <row r="88" spans="1:8" x14ac:dyDescent="0.3">
      <c r="A88">
        <v>7</v>
      </c>
      <c r="B88" t="s">
        <v>2552</v>
      </c>
      <c r="C88" s="13">
        <v>39.40337876819828</v>
      </c>
      <c r="D88">
        <v>1.5702379543447584</v>
      </c>
      <c r="E88">
        <v>7.1483095666877423</v>
      </c>
      <c r="F88">
        <v>38.298550443753598</v>
      </c>
      <c r="G88">
        <v>1.3525736468521099</v>
      </c>
      <c r="H88">
        <v>6.1885601607067304</v>
      </c>
    </row>
    <row r="89" spans="1:8" x14ac:dyDescent="0.3">
      <c r="A89">
        <v>8</v>
      </c>
      <c r="B89" t="s">
        <v>2552</v>
      </c>
      <c r="C89" s="13">
        <v>39.434177482911544</v>
      </c>
      <c r="D89">
        <v>1.5770467706224049</v>
      </c>
      <c r="E89">
        <v>7.0533396332098421</v>
      </c>
      <c r="F89">
        <v>38.245059257798196</v>
      </c>
      <c r="G89">
        <v>1.3455859201893601</v>
      </c>
      <c r="H89">
        <v>6.0761555373310498</v>
      </c>
    </row>
    <row r="90" spans="1:8" x14ac:dyDescent="0.3">
      <c r="A90">
        <v>9</v>
      </c>
      <c r="B90" t="s">
        <v>2552</v>
      </c>
      <c r="C90" s="13">
        <v>39.293424869147884</v>
      </c>
      <c r="D90">
        <v>1.5651821951860867</v>
      </c>
      <c r="E90">
        <v>7.046411330505169</v>
      </c>
      <c r="F90">
        <v>37.594440244709503</v>
      </c>
      <c r="G90">
        <v>1.3455859201893601</v>
      </c>
      <c r="H90">
        <v>6.0761555373310498</v>
      </c>
    </row>
    <row r="91" spans="1:8" x14ac:dyDescent="0.3">
      <c r="A91">
        <v>10</v>
      </c>
      <c r="B91" t="s">
        <v>2552</v>
      </c>
      <c r="C91" s="13">
        <v>39.178192440030507</v>
      </c>
      <c r="D91">
        <v>1.5664851160285524</v>
      </c>
      <c r="E91">
        <v>6.8592832619446753</v>
      </c>
      <c r="F91">
        <v>37.340970409284097</v>
      </c>
      <c r="G91">
        <v>1.3455859201893601</v>
      </c>
      <c r="H91">
        <v>6.0761555373310498</v>
      </c>
    </row>
    <row r="92" spans="1:8" x14ac:dyDescent="0.3">
      <c r="A92">
        <v>11</v>
      </c>
      <c r="B92" t="s">
        <v>2552</v>
      </c>
      <c r="C92" s="13">
        <v>39.16585013625884</v>
      </c>
      <c r="D92">
        <v>1.5544386132751058</v>
      </c>
      <c r="E92">
        <v>6.9167381299050916</v>
      </c>
      <c r="F92">
        <v>37.340970409284097</v>
      </c>
      <c r="G92">
        <v>1.3455859201893601</v>
      </c>
      <c r="H92">
        <v>6.0761555373310498</v>
      </c>
    </row>
    <row r="93" spans="1:8" x14ac:dyDescent="0.3">
      <c r="A93">
        <v>12</v>
      </c>
      <c r="B93" t="s">
        <v>2552</v>
      </c>
      <c r="C93" s="13">
        <v>39.15276125790303</v>
      </c>
      <c r="D93">
        <v>1.5635059354923035</v>
      </c>
      <c r="E93">
        <v>6.9175636651520103</v>
      </c>
      <c r="F93">
        <v>37.183903869014401</v>
      </c>
      <c r="G93">
        <v>1.3455859201893601</v>
      </c>
      <c r="H93">
        <v>6.0761555373310498</v>
      </c>
    </row>
    <row r="94" spans="1:8" x14ac:dyDescent="0.3">
      <c r="A94">
        <v>13</v>
      </c>
      <c r="B94" t="s">
        <v>2552</v>
      </c>
      <c r="C94" s="13">
        <v>39.15276125790303</v>
      </c>
      <c r="D94">
        <v>1.5635059354923035</v>
      </c>
      <c r="E94">
        <v>6.9175636651520103</v>
      </c>
      <c r="F94">
        <v>37.183903869014401</v>
      </c>
      <c r="G94">
        <v>1.3455859201893601</v>
      </c>
      <c r="H94">
        <v>6.0761555373310498</v>
      </c>
    </row>
    <row r="95" spans="1:8" x14ac:dyDescent="0.3">
      <c r="A95">
        <v>14</v>
      </c>
      <c r="B95" t="s">
        <v>2552</v>
      </c>
      <c r="C95" s="13">
        <v>39.272456682429848</v>
      </c>
      <c r="D95">
        <v>1.5564944518117081</v>
      </c>
      <c r="E95">
        <v>7.0532380447420797</v>
      </c>
      <c r="F95">
        <v>37.183903869014401</v>
      </c>
      <c r="G95">
        <v>1.34358411663226</v>
      </c>
      <c r="H95">
        <v>6.0761555373310498</v>
      </c>
    </row>
    <row r="96" spans="1:8" x14ac:dyDescent="0.3">
      <c r="A96">
        <v>15</v>
      </c>
      <c r="B96" t="s">
        <v>2552</v>
      </c>
      <c r="C96" s="13">
        <v>39.156684817025081</v>
      </c>
      <c r="D96">
        <v>1.5537613458361426</v>
      </c>
      <c r="E96">
        <v>6.9886572478920508</v>
      </c>
      <c r="F96">
        <v>37.183903869014401</v>
      </c>
      <c r="G96">
        <v>1.3392246337467999</v>
      </c>
      <c r="H96">
        <v>6.0761555373310498</v>
      </c>
    </row>
    <row r="97" spans="1:8" x14ac:dyDescent="0.3">
      <c r="A97">
        <v>16</v>
      </c>
      <c r="B97" t="s">
        <v>2552</v>
      </c>
      <c r="C97" s="13">
        <v>39.098454738277162</v>
      </c>
      <c r="D97">
        <v>1.542898043808073</v>
      </c>
      <c r="E97">
        <v>6.9676059800052199</v>
      </c>
      <c r="F97">
        <v>37.183903869014401</v>
      </c>
      <c r="G97">
        <v>1.3392246337467999</v>
      </c>
      <c r="H97">
        <v>6.0761555373310498</v>
      </c>
    </row>
    <row r="98" spans="1:8" x14ac:dyDescent="0.3">
      <c r="A98">
        <v>17</v>
      </c>
      <c r="B98" t="s">
        <v>2552</v>
      </c>
      <c r="C98" s="13">
        <v>39.012034458198649</v>
      </c>
      <c r="D98">
        <v>1.5614915342172366</v>
      </c>
      <c r="E98">
        <v>6.9685022411687685</v>
      </c>
      <c r="F98">
        <v>36.974609814827602</v>
      </c>
      <c r="G98">
        <v>1.3392246337467999</v>
      </c>
      <c r="H98">
        <v>6.0761555373310498</v>
      </c>
    </row>
    <row r="99" spans="1:8" x14ac:dyDescent="0.3">
      <c r="A99">
        <v>18</v>
      </c>
      <c r="B99" t="s">
        <v>2552</v>
      </c>
      <c r="C99" s="13">
        <v>39.010687653222526</v>
      </c>
      <c r="D99">
        <v>1.5614896237011848</v>
      </c>
      <c r="E99">
        <v>6.9685103561688848</v>
      </c>
      <c r="F99">
        <v>36.958448155114098</v>
      </c>
      <c r="G99">
        <v>1.3392246337467999</v>
      </c>
      <c r="H99">
        <v>6.0761555373310498</v>
      </c>
    </row>
    <row r="100" spans="1:8" x14ac:dyDescent="0.3">
      <c r="A100">
        <v>19</v>
      </c>
      <c r="B100" t="s">
        <v>2552</v>
      </c>
      <c r="C100" s="13">
        <v>39.266826642820256</v>
      </c>
      <c r="D100">
        <v>1.5580734788481692</v>
      </c>
      <c r="E100">
        <v>6.9790311596507957</v>
      </c>
      <c r="F100">
        <v>36.958448155114098</v>
      </c>
      <c r="G100">
        <v>1.3392246337467999</v>
      </c>
      <c r="H100">
        <v>6.0761555373310498</v>
      </c>
    </row>
    <row r="101" spans="1:8" x14ac:dyDescent="0.3">
      <c r="A101">
        <v>20</v>
      </c>
      <c r="B101" t="s">
        <v>2552</v>
      </c>
      <c r="C101" s="13">
        <v>39.235074980495014</v>
      </c>
      <c r="D101">
        <v>1.562611542784784</v>
      </c>
      <c r="E101">
        <v>6.8798351153862933</v>
      </c>
      <c r="F101">
        <v>36.958448155114098</v>
      </c>
      <c r="G101">
        <v>1.3392246337467999</v>
      </c>
      <c r="H101">
        <v>6.0761555373310498</v>
      </c>
    </row>
    <row r="102" spans="1:8" x14ac:dyDescent="0.3">
      <c r="A102">
        <v>1</v>
      </c>
      <c r="B102" t="s">
        <v>2552</v>
      </c>
      <c r="C102">
        <v>46.014917755358887</v>
      </c>
      <c r="D102">
        <v>2.1779072306456939</v>
      </c>
      <c r="E102">
        <v>6.6245414416967607</v>
      </c>
      <c r="F102">
        <v>41.450336386093902</v>
      </c>
      <c r="G102">
        <v>1.54205716341802</v>
      </c>
      <c r="H102">
        <v>6.2223069419065098</v>
      </c>
    </row>
    <row r="103" spans="1:8" x14ac:dyDescent="0.3">
      <c r="A103">
        <v>2</v>
      </c>
      <c r="B103" t="s">
        <v>2552</v>
      </c>
      <c r="C103">
        <v>45.8163826781146</v>
      </c>
      <c r="D103">
        <v>2.1712615968543103</v>
      </c>
      <c r="E103">
        <v>6.5311322418920916</v>
      </c>
      <c r="F103">
        <v>40.9536403607434</v>
      </c>
      <c r="G103">
        <v>1.47293507919027</v>
      </c>
      <c r="H103">
        <v>6.2223069419065098</v>
      </c>
    </row>
    <row r="104" spans="1:8" x14ac:dyDescent="0.3">
      <c r="A104">
        <v>3</v>
      </c>
      <c r="B104" t="s">
        <v>2552</v>
      </c>
      <c r="C104">
        <v>41.547793682730351</v>
      </c>
      <c r="D104">
        <v>1.5858524533878899</v>
      </c>
      <c r="E104">
        <v>6.4036465565892691</v>
      </c>
      <c r="F104">
        <v>40.9536403607434</v>
      </c>
      <c r="G104">
        <v>1.47293507919027</v>
      </c>
      <c r="H104">
        <v>5.7169219705584897</v>
      </c>
    </row>
    <row r="105" spans="1:8" x14ac:dyDescent="0.3">
      <c r="A105">
        <v>4</v>
      </c>
      <c r="B105" t="s">
        <v>2552</v>
      </c>
      <c r="C105">
        <v>41.260461537726144</v>
      </c>
      <c r="D105">
        <v>1.5740249458037461</v>
      </c>
      <c r="E105">
        <v>6.0756410832454204</v>
      </c>
      <c r="F105">
        <v>40.030803889417797</v>
      </c>
      <c r="G105">
        <v>1.34702524095851</v>
      </c>
      <c r="H105">
        <v>5.7169219705584897</v>
      </c>
    </row>
    <row r="106" spans="1:8" x14ac:dyDescent="0.3">
      <c r="A106">
        <v>5</v>
      </c>
      <c r="B106" t="s">
        <v>2552</v>
      </c>
      <c r="C106">
        <v>42.33960858014656</v>
      </c>
      <c r="D106">
        <v>1.8197538074331254</v>
      </c>
      <c r="E106">
        <v>6.0846660641221861</v>
      </c>
      <c r="F106">
        <v>38.646270474011303</v>
      </c>
      <c r="G106">
        <v>1.34702524095851</v>
      </c>
      <c r="H106">
        <v>5.3672798438260303</v>
      </c>
    </row>
    <row r="107" spans="1:8" x14ac:dyDescent="0.3">
      <c r="A107">
        <v>6</v>
      </c>
      <c r="B107" t="s">
        <v>2552</v>
      </c>
      <c r="C107">
        <v>40.769428370883652</v>
      </c>
      <c r="D107">
        <v>1.664521199175931</v>
      </c>
      <c r="E107">
        <v>6.1064224726727359</v>
      </c>
      <c r="F107">
        <v>38.309861376951901</v>
      </c>
      <c r="G107">
        <v>1.34702524095851</v>
      </c>
      <c r="H107">
        <v>5.2414231237710496</v>
      </c>
    </row>
    <row r="108" spans="1:8" x14ac:dyDescent="0.3">
      <c r="A108">
        <v>7</v>
      </c>
      <c r="B108" t="s">
        <v>2552</v>
      </c>
      <c r="C108">
        <v>40.270984863600567</v>
      </c>
      <c r="D108">
        <v>1.6429150979152387</v>
      </c>
      <c r="E108">
        <v>6.2469265399133178</v>
      </c>
      <c r="F108">
        <v>37.543449597868097</v>
      </c>
      <c r="G108">
        <v>1.34702524095851</v>
      </c>
      <c r="H108">
        <v>5.2414231237710496</v>
      </c>
    </row>
    <row r="109" spans="1:8" x14ac:dyDescent="0.3">
      <c r="A109">
        <v>8</v>
      </c>
      <c r="B109" t="s">
        <v>2552</v>
      </c>
      <c r="C109">
        <v>40.87668157068353</v>
      </c>
      <c r="D109">
        <v>1.670737918293175</v>
      </c>
      <c r="E109">
        <v>6.1183036215974438</v>
      </c>
      <c r="F109">
        <v>37.543449597868097</v>
      </c>
      <c r="G109">
        <v>1.34702524095851</v>
      </c>
      <c r="H109">
        <v>5.2414231237710496</v>
      </c>
    </row>
    <row r="110" spans="1:8" x14ac:dyDescent="0.3">
      <c r="A110">
        <v>9</v>
      </c>
      <c r="B110" t="s">
        <v>2552</v>
      </c>
      <c r="C110">
        <v>40.630786021218654</v>
      </c>
      <c r="D110">
        <v>1.6756318623399349</v>
      </c>
      <c r="E110">
        <v>6.1925053743791167</v>
      </c>
      <c r="F110">
        <v>37.163809820320999</v>
      </c>
      <c r="G110">
        <v>1.34702524095851</v>
      </c>
      <c r="H110">
        <v>5.2414231237710496</v>
      </c>
    </row>
    <row r="111" spans="1:8" x14ac:dyDescent="0.3">
      <c r="A111">
        <v>10</v>
      </c>
      <c r="B111" t="s">
        <v>2552</v>
      </c>
      <c r="C111">
        <v>40.627613818610278</v>
      </c>
      <c r="D111">
        <v>1.6744076196237208</v>
      </c>
      <c r="E111">
        <v>6.1840955767111891</v>
      </c>
      <c r="F111">
        <v>37.163809820320999</v>
      </c>
      <c r="G111">
        <v>1.34702524095851</v>
      </c>
      <c r="H111">
        <v>5.2414231237710496</v>
      </c>
    </row>
    <row r="112" spans="1:8" x14ac:dyDescent="0.3">
      <c r="A112">
        <v>11</v>
      </c>
      <c r="B112" t="s">
        <v>2552</v>
      </c>
      <c r="C112">
        <v>39.312371218290799</v>
      </c>
      <c r="D112">
        <v>1.5374003002720495</v>
      </c>
      <c r="E112">
        <v>6.2112383470020616</v>
      </c>
      <c r="F112">
        <v>37.163809820320999</v>
      </c>
      <c r="G112">
        <v>1.34702524095851</v>
      </c>
      <c r="H112">
        <v>5.1382736215291001</v>
      </c>
    </row>
    <row r="113" spans="1:8" x14ac:dyDescent="0.3">
      <c r="A113">
        <v>12</v>
      </c>
      <c r="B113" t="s">
        <v>2552</v>
      </c>
      <c r="C113">
        <v>39.379401254630636</v>
      </c>
      <c r="D113">
        <v>1.5344732535494268</v>
      </c>
      <c r="E113">
        <v>6.24176954786821</v>
      </c>
      <c r="F113">
        <v>37.163809820320999</v>
      </c>
      <c r="G113">
        <v>1.34702524095851</v>
      </c>
      <c r="H113">
        <v>5.1382736215291001</v>
      </c>
    </row>
    <row r="114" spans="1:8" x14ac:dyDescent="0.3">
      <c r="A114">
        <v>13</v>
      </c>
      <c r="B114" t="s">
        <v>2552</v>
      </c>
      <c r="C114">
        <v>39.528289289741544</v>
      </c>
      <c r="D114">
        <v>1.519505779093705</v>
      </c>
      <c r="E114">
        <v>6.1437209483599089</v>
      </c>
      <c r="F114">
        <v>37.059607386585498</v>
      </c>
      <c r="G114">
        <v>1.34702524095851</v>
      </c>
      <c r="H114">
        <v>5.1382736215291001</v>
      </c>
    </row>
    <row r="115" spans="1:8" x14ac:dyDescent="0.3">
      <c r="A115">
        <v>14</v>
      </c>
      <c r="B115" t="s">
        <v>2552</v>
      </c>
      <c r="C115">
        <v>39.454884122015194</v>
      </c>
      <c r="D115">
        <v>1.5168918929971127</v>
      </c>
      <c r="E115">
        <v>6.1224903961480939</v>
      </c>
      <c r="F115">
        <v>36.888901730640399</v>
      </c>
      <c r="G115">
        <v>1.34702524095851</v>
      </c>
      <c r="H115">
        <v>5.1382736215291001</v>
      </c>
    </row>
    <row r="116" spans="1:8" x14ac:dyDescent="0.3">
      <c r="A116">
        <v>15</v>
      </c>
      <c r="B116" t="s">
        <v>2552</v>
      </c>
      <c r="C116">
        <v>38.830020814510597</v>
      </c>
      <c r="D116">
        <v>1.5496319920423567</v>
      </c>
      <c r="E116">
        <v>6.049042507370161</v>
      </c>
      <c r="F116">
        <v>36.888901730640399</v>
      </c>
      <c r="G116">
        <v>1.34702524095851</v>
      </c>
      <c r="H116">
        <v>5.1382736215291001</v>
      </c>
    </row>
    <row r="117" spans="1:8" x14ac:dyDescent="0.3">
      <c r="A117">
        <v>16</v>
      </c>
      <c r="B117" t="s">
        <v>2552</v>
      </c>
      <c r="C117">
        <v>38.077556609757366</v>
      </c>
      <c r="D117">
        <v>1.5627423737369535</v>
      </c>
      <c r="E117">
        <v>6.2924896019826191</v>
      </c>
      <c r="F117">
        <v>36.617329503590398</v>
      </c>
      <c r="G117">
        <v>1.34702524095851</v>
      </c>
      <c r="H117">
        <v>5.1382736215291001</v>
      </c>
    </row>
    <row r="118" spans="1:8" x14ac:dyDescent="0.3">
      <c r="A118">
        <v>17</v>
      </c>
      <c r="B118" t="s">
        <v>2552</v>
      </c>
      <c r="C118">
        <v>37.901740365363892</v>
      </c>
      <c r="D118">
        <v>1.5863286760743927</v>
      </c>
      <c r="E118">
        <v>6.1677340026340772</v>
      </c>
      <c r="F118">
        <v>36.617329503590398</v>
      </c>
      <c r="G118">
        <v>1.28413584043872</v>
      </c>
      <c r="H118">
        <v>5.1382736215291001</v>
      </c>
    </row>
    <row r="119" spans="1:8" x14ac:dyDescent="0.3">
      <c r="A119">
        <v>18</v>
      </c>
      <c r="B119" t="s">
        <v>2552</v>
      </c>
      <c r="C119">
        <v>37.990249845887952</v>
      </c>
      <c r="D119">
        <v>1.588691384600625</v>
      </c>
      <c r="E119">
        <v>6.1297961116726114</v>
      </c>
      <c r="F119">
        <v>36.617329503590398</v>
      </c>
      <c r="G119">
        <v>1.28413584043872</v>
      </c>
      <c r="H119">
        <v>5.1382736215291001</v>
      </c>
    </row>
    <row r="120" spans="1:8" x14ac:dyDescent="0.3">
      <c r="A120">
        <v>19</v>
      </c>
      <c r="B120" t="s">
        <v>2552</v>
      </c>
      <c r="C120">
        <v>38.276599492124156</v>
      </c>
      <c r="D120">
        <v>1.5569011458749167</v>
      </c>
      <c r="E120">
        <v>6.121928907271478</v>
      </c>
      <c r="F120">
        <v>36.617329503590398</v>
      </c>
      <c r="G120">
        <v>1.28413584043872</v>
      </c>
      <c r="H120">
        <v>5.0989953294098704</v>
      </c>
    </row>
    <row r="121" spans="1:8" x14ac:dyDescent="0.3">
      <c r="A121">
        <v>20</v>
      </c>
      <c r="B121" t="s">
        <v>2552</v>
      </c>
      <c r="C121">
        <v>38.211794946955813</v>
      </c>
      <c r="D121">
        <v>1.5736797634174566</v>
      </c>
      <c r="E121">
        <v>6.1292567691744928</v>
      </c>
      <c r="F121">
        <v>36.617329503590398</v>
      </c>
      <c r="G121">
        <v>1.28413584043872</v>
      </c>
      <c r="H121">
        <v>5.0989953294098704</v>
      </c>
    </row>
    <row r="122" spans="1:8" x14ac:dyDescent="0.3">
      <c r="A122">
        <v>1</v>
      </c>
      <c r="B122" t="s">
        <v>2552</v>
      </c>
      <c r="C122">
        <v>41.258610500012153</v>
      </c>
      <c r="D122">
        <v>1.8381473990933057</v>
      </c>
      <c r="E122">
        <v>7.2821649084796034</v>
      </c>
      <c r="F122">
        <v>38.177692009398903</v>
      </c>
      <c r="G122">
        <v>1.36169507089189</v>
      </c>
      <c r="H122">
        <v>6.1588350667817098</v>
      </c>
    </row>
    <row r="123" spans="1:8" x14ac:dyDescent="0.3">
      <c r="A123">
        <v>2</v>
      </c>
      <c r="B123" t="s">
        <v>2552</v>
      </c>
      <c r="C123">
        <v>40.953279476236283</v>
      </c>
      <c r="D123">
        <v>1.7738621678941979</v>
      </c>
      <c r="E123">
        <v>7.2976999704252989</v>
      </c>
      <c r="F123">
        <v>38.046883432166702</v>
      </c>
      <c r="G123">
        <v>1.36169507089189</v>
      </c>
      <c r="H123">
        <v>5.7361805857413399</v>
      </c>
    </row>
    <row r="124" spans="1:8" x14ac:dyDescent="0.3">
      <c r="A124">
        <v>3</v>
      </c>
      <c r="B124" t="s">
        <v>2552</v>
      </c>
      <c r="C124">
        <v>40.894217007229024</v>
      </c>
      <c r="D124">
        <v>1.7563959673432901</v>
      </c>
      <c r="E124">
        <v>7.1139794697838248</v>
      </c>
      <c r="F124">
        <v>38.046883432166702</v>
      </c>
      <c r="G124">
        <v>1.36169507089189</v>
      </c>
      <c r="H124">
        <v>5.7361805857413399</v>
      </c>
    </row>
    <row r="125" spans="1:8" x14ac:dyDescent="0.3">
      <c r="A125">
        <v>4</v>
      </c>
      <c r="B125" t="s">
        <v>2552</v>
      </c>
      <c r="C125">
        <v>40.781075480360833</v>
      </c>
      <c r="D125">
        <v>1.651601099380573</v>
      </c>
      <c r="E125">
        <v>7.0529833496379624</v>
      </c>
      <c r="F125">
        <v>38.046883432166702</v>
      </c>
      <c r="G125">
        <v>1.3557649272141099</v>
      </c>
      <c r="H125">
        <v>5.7361805857413399</v>
      </c>
    </row>
    <row r="126" spans="1:8" x14ac:dyDescent="0.3">
      <c r="A126">
        <v>5</v>
      </c>
      <c r="B126" t="s">
        <v>2552</v>
      </c>
      <c r="C126">
        <v>40.288621549743247</v>
      </c>
      <c r="D126">
        <v>1.6475231972069182</v>
      </c>
      <c r="E126">
        <v>6.9455992761417953</v>
      </c>
      <c r="F126">
        <v>37.7682674269318</v>
      </c>
      <c r="G126">
        <v>1.3557649272141099</v>
      </c>
      <c r="H126">
        <v>5.7361805857413399</v>
      </c>
    </row>
    <row r="127" spans="1:8" x14ac:dyDescent="0.3">
      <c r="A127">
        <v>6</v>
      </c>
      <c r="B127" t="s">
        <v>2552</v>
      </c>
      <c r="C127">
        <v>40.249884847233211</v>
      </c>
      <c r="D127">
        <v>1.6698844763932987</v>
      </c>
      <c r="E127">
        <v>6.7385193175243456</v>
      </c>
      <c r="F127">
        <v>37.7682674269318</v>
      </c>
      <c r="G127">
        <v>1.3557649272141099</v>
      </c>
      <c r="H127">
        <v>5.7361805857413399</v>
      </c>
    </row>
    <row r="128" spans="1:8" x14ac:dyDescent="0.3">
      <c r="A128">
        <v>7</v>
      </c>
      <c r="B128" t="s">
        <v>2552</v>
      </c>
      <c r="C128">
        <v>42.064704125654451</v>
      </c>
      <c r="D128">
        <v>1.9050930236350607</v>
      </c>
      <c r="E128">
        <v>6.4395756533212678</v>
      </c>
      <c r="F128">
        <v>37.391768863680802</v>
      </c>
      <c r="G128">
        <v>1.3557649272141099</v>
      </c>
      <c r="H128">
        <v>5.6186610914646602</v>
      </c>
    </row>
    <row r="129" spans="1:8" x14ac:dyDescent="0.3">
      <c r="A129">
        <v>8</v>
      </c>
      <c r="B129" t="s">
        <v>2552</v>
      </c>
      <c r="C129">
        <v>44.010713401412602</v>
      </c>
      <c r="D129">
        <v>2.162379501434367</v>
      </c>
      <c r="E129">
        <v>6.2925845086365948</v>
      </c>
      <c r="F129">
        <v>37.391768863680802</v>
      </c>
      <c r="G129">
        <v>1.3557649272141099</v>
      </c>
      <c r="H129">
        <v>5.4206336976394702</v>
      </c>
    </row>
    <row r="130" spans="1:8" x14ac:dyDescent="0.3">
      <c r="A130">
        <v>9</v>
      </c>
      <c r="B130" t="s">
        <v>2552</v>
      </c>
      <c r="C130">
        <v>44.497953155719649</v>
      </c>
      <c r="D130">
        <v>2.3378143994279075</v>
      </c>
      <c r="E130">
        <v>6.026334789849547</v>
      </c>
      <c r="F130">
        <v>37.391768863680802</v>
      </c>
      <c r="G130">
        <v>1.3296437586673799</v>
      </c>
      <c r="H130">
        <v>5.4206336976394702</v>
      </c>
    </row>
    <row r="131" spans="1:8" x14ac:dyDescent="0.3">
      <c r="A131">
        <v>10</v>
      </c>
      <c r="B131" t="s">
        <v>2552</v>
      </c>
      <c r="C131">
        <v>43.152709682543055</v>
      </c>
      <c r="D131">
        <v>2.359113525046407</v>
      </c>
      <c r="E131">
        <v>6.0061479366495645</v>
      </c>
      <c r="F131">
        <v>37.391768863680802</v>
      </c>
      <c r="G131">
        <v>1.3296437586673799</v>
      </c>
      <c r="H131">
        <v>5.1198904708763404</v>
      </c>
    </row>
    <row r="132" spans="1:8" x14ac:dyDescent="0.3">
      <c r="A132">
        <v>11</v>
      </c>
      <c r="B132" t="s">
        <v>2552</v>
      </c>
      <c r="C132">
        <v>43.275925389207636</v>
      </c>
      <c r="D132">
        <v>2.330732357272757</v>
      </c>
      <c r="E132">
        <v>5.9336457568297893</v>
      </c>
      <c r="F132">
        <v>37.102345434105402</v>
      </c>
      <c r="G132">
        <v>1.3296437586673799</v>
      </c>
      <c r="H132">
        <v>5.1198904708763404</v>
      </c>
    </row>
    <row r="133" spans="1:8" x14ac:dyDescent="0.3">
      <c r="A133">
        <v>12</v>
      </c>
      <c r="B133" t="s">
        <v>2552</v>
      </c>
      <c r="C133">
        <v>42.201625291342836</v>
      </c>
      <c r="D133">
        <v>2.1392332785680654</v>
      </c>
      <c r="E133">
        <v>6.1155039547015209</v>
      </c>
      <c r="F133">
        <v>37.102345434105402</v>
      </c>
      <c r="G133">
        <v>1.3296437586673799</v>
      </c>
      <c r="H133">
        <v>5.1198904708763404</v>
      </c>
    </row>
    <row r="134" spans="1:8" x14ac:dyDescent="0.3">
      <c r="A134">
        <v>13</v>
      </c>
      <c r="B134" t="s">
        <v>2552</v>
      </c>
      <c r="C134">
        <v>41.186046265812543</v>
      </c>
      <c r="D134">
        <v>1.9149056878926298</v>
      </c>
      <c r="E134">
        <v>6.1836950316578791</v>
      </c>
      <c r="F134">
        <v>37.102345434105402</v>
      </c>
      <c r="G134">
        <v>1.3296437586673799</v>
      </c>
      <c r="H134">
        <v>5.1198904708763404</v>
      </c>
    </row>
    <row r="135" spans="1:8" x14ac:dyDescent="0.3">
      <c r="A135">
        <v>14</v>
      </c>
      <c r="B135" t="s">
        <v>2552</v>
      </c>
      <c r="C135">
        <v>41.708319711654021</v>
      </c>
      <c r="D135">
        <v>2.0156891049141308</v>
      </c>
      <c r="E135">
        <v>6.0588305156686815</v>
      </c>
      <c r="F135">
        <v>36.265263355638098</v>
      </c>
      <c r="G135">
        <v>1.3296437586673799</v>
      </c>
      <c r="H135">
        <v>5.1198904708763404</v>
      </c>
    </row>
    <row r="136" spans="1:8" x14ac:dyDescent="0.3">
      <c r="A136">
        <v>15</v>
      </c>
      <c r="B136" t="s">
        <v>2552</v>
      </c>
      <c r="C136">
        <v>41.454756731682757</v>
      </c>
      <c r="D136">
        <v>2.0216757310073565</v>
      </c>
      <c r="E136">
        <v>6.0588197528770387</v>
      </c>
      <c r="F136">
        <v>36.229909895775997</v>
      </c>
      <c r="G136">
        <v>1.3296437586673799</v>
      </c>
      <c r="H136">
        <v>5.1198904708763404</v>
      </c>
    </row>
    <row r="137" spans="1:8" x14ac:dyDescent="0.3">
      <c r="A137">
        <v>16</v>
      </c>
      <c r="B137" t="s">
        <v>2552</v>
      </c>
      <c r="C137">
        <v>41.549470512998496</v>
      </c>
      <c r="D137">
        <v>2.0342752493650829</v>
      </c>
      <c r="E137">
        <v>6.0097077393288743</v>
      </c>
      <c r="F137">
        <v>36.229909895775997</v>
      </c>
      <c r="G137">
        <v>1.3296437586673799</v>
      </c>
      <c r="H137">
        <v>5.1198904708763404</v>
      </c>
    </row>
    <row r="138" spans="1:8" x14ac:dyDescent="0.3">
      <c r="A138">
        <v>17</v>
      </c>
      <c r="B138" t="s">
        <v>2552</v>
      </c>
      <c r="C138">
        <v>41.531699809879882</v>
      </c>
      <c r="D138">
        <v>2.0143281716876529</v>
      </c>
      <c r="E138">
        <v>5.9898038985231983</v>
      </c>
      <c r="F138">
        <v>36.229909895775997</v>
      </c>
      <c r="G138">
        <v>1.3296437586673799</v>
      </c>
      <c r="H138">
        <v>5.1198904708763404</v>
      </c>
    </row>
    <row r="139" spans="1:8" x14ac:dyDescent="0.3">
      <c r="A139">
        <v>18</v>
      </c>
      <c r="B139" t="s">
        <v>2552</v>
      </c>
      <c r="C139">
        <v>41.549939065155506</v>
      </c>
      <c r="D139">
        <v>1.9944011436395508</v>
      </c>
      <c r="E139">
        <v>6.0125596482391721</v>
      </c>
      <c r="F139">
        <v>36.229909895775997</v>
      </c>
      <c r="G139">
        <v>1.3296437586673799</v>
      </c>
      <c r="H139">
        <v>5.1198904708763404</v>
      </c>
    </row>
    <row r="140" spans="1:8" x14ac:dyDescent="0.3">
      <c r="A140">
        <v>19</v>
      </c>
      <c r="B140" t="s">
        <v>2552</v>
      </c>
      <c r="C140">
        <v>42.117291862635476</v>
      </c>
      <c r="D140">
        <v>2.074438714267504</v>
      </c>
      <c r="E140">
        <v>5.9344039063550724</v>
      </c>
      <c r="F140">
        <v>36.229909895775997</v>
      </c>
      <c r="G140">
        <v>1.3296437586673799</v>
      </c>
      <c r="H140">
        <v>5.1198904708763404</v>
      </c>
    </row>
    <row r="141" spans="1:8" x14ac:dyDescent="0.3">
      <c r="A141">
        <v>20</v>
      </c>
      <c r="B141" t="s">
        <v>2552</v>
      </c>
      <c r="C141">
        <v>42.05988801190616</v>
      </c>
      <c r="D141">
        <v>2.0725000270737315</v>
      </c>
      <c r="E141">
        <v>5.9270546678725013</v>
      </c>
      <c r="F141">
        <v>36.229909895775997</v>
      </c>
      <c r="G141">
        <v>1.3296437586673799</v>
      </c>
      <c r="H141">
        <v>5.1198904708763404</v>
      </c>
    </row>
  </sheetData>
  <sortState xmlns:xlrd2="http://schemas.microsoft.com/office/spreadsheetml/2017/richdata2" ref="G62:G81">
    <sortCondition descending="1" ref="G6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22"/>
  <sheetViews>
    <sheetView topLeftCell="BB1" workbookViewId="0">
      <selection activeCell="M3" sqref="M3:BH22"/>
    </sheetView>
  </sheetViews>
  <sheetFormatPr baseColWidth="10" defaultRowHeight="14.4" x14ac:dyDescent="0.3"/>
  <cols>
    <col min="1" max="1" width="18" bestFit="1" customWidth="1"/>
    <col min="2" max="2" width="10.77734375" bestFit="1" customWidth="1"/>
    <col min="3" max="3" width="19.44140625" bestFit="1" customWidth="1"/>
    <col min="4" max="5" width="10.77734375" bestFit="1" customWidth="1"/>
    <col min="6" max="6" width="27.21875" bestFit="1" customWidth="1"/>
    <col min="7" max="7" width="17.6640625" bestFit="1" customWidth="1"/>
    <col min="8" max="8" width="26.21875" bestFit="1" customWidth="1"/>
    <col min="9" max="9" width="18.6640625" bestFit="1" customWidth="1"/>
    <col min="10" max="10" width="27.21875" bestFit="1" customWidth="1"/>
    <col min="11" max="11" width="18.6640625" bestFit="1" customWidth="1"/>
    <col min="12" max="12" width="20.33203125" bestFit="1" customWidth="1"/>
    <col min="13" max="13" width="28.44140625" bestFit="1" customWidth="1"/>
    <col min="14" max="14" width="21.21875" bestFit="1" customWidth="1"/>
    <col min="15" max="15" width="19.109375" bestFit="1" customWidth="1"/>
    <col min="16" max="16" width="19.44140625" bestFit="1" customWidth="1"/>
    <col min="17" max="17" width="28.21875" bestFit="1" customWidth="1"/>
    <col min="18" max="18" width="18.77734375" bestFit="1" customWidth="1"/>
    <col min="19" max="19" width="19.109375" bestFit="1" customWidth="1"/>
    <col min="20" max="20" width="19.44140625" bestFit="1" customWidth="1"/>
    <col min="21" max="21" width="29.109375" bestFit="1" customWidth="1"/>
    <col min="22" max="22" width="18.77734375" bestFit="1" customWidth="1"/>
    <col min="23" max="23" width="19.109375" bestFit="1" customWidth="1"/>
    <col min="24" max="24" width="19.44140625" bestFit="1" customWidth="1"/>
    <col min="25" max="25" width="29.109375" bestFit="1" customWidth="1"/>
    <col min="26" max="26" width="33.33203125" bestFit="1" customWidth="1"/>
    <col min="27" max="27" width="19.109375" bestFit="1" customWidth="1"/>
    <col min="28" max="28" width="19.44140625" bestFit="1" customWidth="1"/>
    <col min="29" max="29" width="29.109375" bestFit="1" customWidth="1"/>
    <col min="30" max="30" width="31.33203125" bestFit="1" customWidth="1"/>
    <col min="31" max="31" width="19.109375" bestFit="1" customWidth="1"/>
    <col min="32" max="32" width="20.44140625" bestFit="1" customWidth="1"/>
    <col min="33" max="33" width="29.109375" bestFit="1" customWidth="1"/>
    <col min="34" max="34" width="19.77734375" bestFit="1" customWidth="1"/>
    <col min="35" max="35" width="19.109375" bestFit="1" customWidth="1"/>
    <col min="36" max="36" width="20.44140625" bestFit="1" customWidth="1"/>
    <col min="37" max="37" width="29.109375" bestFit="1" customWidth="1"/>
    <col min="38" max="38" width="19.77734375" bestFit="1" customWidth="1"/>
    <col min="39" max="39" width="19.109375" bestFit="1" customWidth="1"/>
    <col min="40" max="40" width="20.44140625" bestFit="1" customWidth="1"/>
    <col min="41" max="41" width="29.109375" bestFit="1" customWidth="1"/>
    <col min="42" max="42" width="19.77734375" bestFit="1" customWidth="1"/>
    <col min="43" max="43" width="19.109375" bestFit="1" customWidth="1"/>
    <col min="44" max="44" width="20.44140625" bestFit="1" customWidth="1"/>
    <col min="45" max="45" width="29.109375" bestFit="1" customWidth="1"/>
    <col min="46" max="46" width="19.77734375" bestFit="1" customWidth="1"/>
    <col min="47" max="47" width="19.109375" bestFit="1" customWidth="1"/>
    <col min="48" max="48" width="20.44140625" bestFit="1" customWidth="1"/>
    <col min="49" max="49" width="29.109375" bestFit="1" customWidth="1"/>
    <col min="50" max="50" width="19.77734375" bestFit="1" customWidth="1"/>
    <col min="51" max="51" width="19.109375" bestFit="1" customWidth="1"/>
    <col min="52" max="52" width="20.44140625" bestFit="1" customWidth="1"/>
    <col min="53" max="53" width="29.109375" bestFit="1" customWidth="1"/>
    <col min="54" max="54" width="19.77734375" bestFit="1" customWidth="1"/>
    <col min="55" max="55" width="19.109375" bestFit="1" customWidth="1"/>
    <col min="56" max="56" width="19.44140625" bestFit="1" customWidth="1"/>
    <col min="57" max="57" width="29.109375" bestFit="1" customWidth="1"/>
    <col min="58" max="58" width="19.77734375" bestFit="1" customWidth="1"/>
    <col min="59" max="59" width="19.109375" bestFit="1" customWidth="1"/>
    <col min="60" max="60" width="21.21875" bestFit="1" customWidth="1"/>
  </cols>
  <sheetData>
    <row r="1" spans="1:60" x14ac:dyDescent="0.3">
      <c r="A1" t="s">
        <v>274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307</v>
      </c>
      <c r="AI1" t="s">
        <v>308</v>
      </c>
      <c r="AJ1" t="s">
        <v>309</v>
      </c>
      <c r="AK1" t="s">
        <v>310</v>
      </c>
      <c r="AL1" t="s">
        <v>311</v>
      </c>
      <c r="AM1" t="s">
        <v>312</v>
      </c>
      <c r="AN1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X1" t="s">
        <v>323</v>
      </c>
      <c r="AY1" t="s">
        <v>324</v>
      </c>
      <c r="AZ1" t="s">
        <v>325</v>
      </c>
      <c r="BA1" t="s">
        <v>326</v>
      </c>
      <c r="BB1" t="s">
        <v>327</v>
      </c>
      <c r="BC1" t="s">
        <v>328</v>
      </c>
      <c r="BD1" t="s">
        <v>329</v>
      </c>
      <c r="BE1" t="s">
        <v>330</v>
      </c>
      <c r="BF1" t="s">
        <v>331</v>
      </c>
      <c r="BG1" t="s">
        <v>332</v>
      </c>
      <c r="BH1" t="s">
        <v>333</v>
      </c>
    </row>
    <row r="2" spans="1:60" x14ac:dyDescent="0.3">
      <c r="A2" s="3" t="s">
        <v>456</v>
      </c>
      <c r="B2" s="3" t="s">
        <v>457</v>
      </c>
      <c r="C2" s="3" t="s">
        <v>458</v>
      </c>
      <c r="D2" s="3" t="s">
        <v>1</v>
      </c>
      <c r="E2" s="3" t="s">
        <v>2</v>
      </c>
      <c r="F2" s="3" t="s">
        <v>459</v>
      </c>
      <c r="G2" s="3" t="s">
        <v>3</v>
      </c>
      <c r="H2" s="3" t="s">
        <v>4</v>
      </c>
      <c r="I2" s="3" t="s">
        <v>338</v>
      </c>
      <c r="J2" s="3" t="s">
        <v>5</v>
      </c>
      <c r="K2" s="3" t="s">
        <v>339</v>
      </c>
      <c r="L2" s="3" t="s">
        <v>6</v>
      </c>
      <c r="M2" s="3" t="s">
        <v>340</v>
      </c>
      <c r="N2" s="3" t="s">
        <v>7</v>
      </c>
      <c r="O2" s="3" t="s">
        <v>8</v>
      </c>
      <c r="P2" s="3" t="s">
        <v>9</v>
      </c>
      <c r="Q2" s="3">
        <v>0.2</v>
      </c>
      <c r="R2" s="3" t="s">
        <v>10</v>
      </c>
      <c r="S2" s="3">
        <v>0.9</v>
      </c>
      <c r="T2" s="3" t="s">
        <v>11</v>
      </c>
      <c r="U2" s="3">
        <v>0.5</v>
      </c>
      <c r="V2" s="3" t="s">
        <v>12</v>
      </c>
      <c r="W2" s="3" t="s">
        <v>343</v>
      </c>
      <c r="X2" s="3" t="s">
        <v>13</v>
      </c>
      <c r="Y2" s="3" t="s">
        <v>344</v>
      </c>
      <c r="Z2" s="3" t="s">
        <v>14</v>
      </c>
      <c r="AA2" s="3" t="s">
        <v>345</v>
      </c>
      <c r="AB2" s="3" t="s">
        <v>15</v>
      </c>
      <c r="AC2" s="3" t="s">
        <v>346</v>
      </c>
      <c r="AD2" s="3" t="s">
        <v>16</v>
      </c>
      <c r="AE2" s="3">
        <v>0.25</v>
      </c>
      <c r="AF2" s="3" t="s">
        <v>17</v>
      </c>
      <c r="AG2" s="3">
        <v>0.2</v>
      </c>
      <c r="AH2" s="3" t="s">
        <v>348</v>
      </c>
      <c r="AI2" s="3" t="s">
        <v>348</v>
      </c>
      <c r="AJ2" s="3" t="s">
        <v>348</v>
      </c>
      <c r="AK2" s="3" t="s">
        <v>348</v>
      </c>
      <c r="AL2" s="3" t="s">
        <v>348</v>
      </c>
      <c r="AM2" s="3" t="s">
        <v>348</v>
      </c>
      <c r="AN2" s="3" t="s">
        <v>348</v>
      </c>
      <c r="AO2" s="3" t="s">
        <v>348</v>
      </c>
      <c r="AP2" s="3" t="s">
        <v>348</v>
      </c>
      <c r="AQ2" s="3" t="s">
        <v>348</v>
      </c>
      <c r="AR2" s="3" t="s">
        <v>348</v>
      </c>
      <c r="AS2" s="3" t="s">
        <v>348</v>
      </c>
      <c r="AT2" s="3" t="s">
        <v>348</v>
      </c>
      <c r="AU2" s="3" t="s">
        <v>348</v>
      </c>
      <c r="AV2" s="3" t="s">
        <v>348</v>
      </c>
      <c r="AW2" s="3" t="s">
        <v>348</v>
      </c>
      <c r="AX2" s="3" t="s">
        <v>348</v>
      </c>
      <c r="AY2" s="3" t="s">
        <v>348</v>
      </c>
      <c r="AZ2" s="3" t="s">
        <v>348</v>
      </c>
      <c r="BA2" s="3" t="s">
        <v>348</v>
      </c>
      <c r="BB2" s="3" t="s">
        <v>348</v>
      </c>
      <c r="BC2" s="3" t="s">
        <v>348</v>
      </c>
      <c r="BD2" s="3" t="s">
        <v>348</v>
      </c>
      <c r="BE2" s="3" t="s">
        <v>348</v>
      </c>
      <c r="BF2" s="3" t="s">
        <v>348</v>
      </c>
      <c r="BG2" s="3" t="s">
        <v>348</v>
      </c>
      <c r="BH2" s="3" t="s">
        <v>348</v>
      </c>
    </row>
    <row r="3" spans="1:60" x14ac:dyDescent="0.3">
      <c r="A3" s="3" t="s">
        <v>460</v>
      </c>
      <c r="B3" s="3" t="s">
        <v>461</v>
      </c>
      <c r="C3" s="3" t="s">
        <v>458</v>
      </c>
      <c r="D3" s="3" t="s">
        <v>1</v>
      </c>
      <c r="E3" s="3" t="s">
        <v>351</v>
      </c>
      <c r="F3" s="3" t="s">
        <v>462</v>
      </c>
      <c r="G3" s="3">
        <v>38.4191620484658</v>
      </c>
      <c r="H3" s="3" t="s">
        <v>462</v>
      </c>
      <c r="I3" s="3">
        <v>1.5786268925395801</v>
      </c>
      <c r="J3" s="3" t="s">
        <v>463</v>
      </c>
      <c r="K3" s="3">
        <v>6.3491971603393704</v>
      </c>
      <c r="L3" s="3">
        <v>-0.21872847790573499</v>
      </c>
      <c r="M3" s="4" t="s">
        <v>516</v>
      </c>
      <c r="N3" s="3">
        <v>44.378599594212702</v>
      </c>
      <c r="O3" s="3">
        <v>1.9287273680993</v>
      </c>
      <c r="P3" s="3">
        <v>7.4013102663496904</v>
      </c>
      <c r="Q3" s="3" t="s">
        <v>517</v>
      </c>
      <c r="R3" s="3">
        <v>44.692848892599798</v>
      </c>
      <c r="S3" s="3">
        <v>2.0472337033191099</v>
      </c>
      <c r="T3" s="3">
        <v>6.9154416304752404</v>
      </c>
      <c r="U3" s="3" t="s">
        <v>518</v>
      </c>
      <c r="V3" s="3">
        <v>53.350153751542997</v>
      </c>
      <c r="W3" s="3">
        <v>2.7232919832214701</v>
      </c>
      <c r="X3" s="3">
        <v>6.3491971603393704</v>
      </c>
      <c r="Y3" s="3" t="s">
        <v>519</v>
      </c>
      <c r="Z3" s="3">
        <v>42.341390868025201</v>
      </c>
      <c r="AA3" s="3">
        <v>2.0665390051519399</v>
      </c>
      <c r="AB3" s="3">
        <v>7.4153620385622201</v>
      </c>
      <c r="AC3" s="3" t="s">
        <v>520</v>
      </c>
      <c r="AD3" s="3">
        <v>49.446826491123097</v>
      </c>
      <c r="AE3" s="3">
        <v>2.6683627631766198</v>
      </c>
      <c r="AF3" s="3">
        <v>6.6652626879620698</v>
      </c>
      <c r="AG3" s="3" t="s">
        <v>521</v>
      </c>
      <c r="AH3" s="3">
        <v>38.4191620484658</v>
      </c>
      <c r="AI3" s="3">
        <v>1.5786268925395801</v>
      </c>
      <c r="AJ3" s="3">
        <v>7.4432930959302102</v>
      </c>
      <c r="AK3" s="3" t="s">
        <v>348</v>
      </c>
      <c r="AL3" s="3" t="s">
        <v>348</v>
      </c>
      <c r="AM3" s="3" t="s">
        <v>348</v>
      </c>
      <c r="AN3" s="3" t="s">
        <v>348</v>
      </c>
      <c r="AO3" s="3" t="s">
        <v>348</v>
      </c>
      <c r="AP3" s="3" t="s">
        <v>348</v>
      </c>
      <c r="AQ3" s="3" t="s">
        <v>348</v>
      </c>
      <c r="AR3" s="3" t="s">
        <v>348</v>
      </c>
      <c r="AS3" s="3" t="s">
        <v>348</v>
      </c>
      <c r="AT3" s="3" t="s">
        <v>348</v>
      </c>
      <c r="AU3" s="3" t="s">
        <v>348</v>
      </c>
      <c r="AV3" s="3" t="s">
        <v>348</v>
      </c>
      <c r="AW3" s="3" t="s">
        <v>348</v>
      </c>
      <c r="AX3" s="3" t="s">
        <v>348</v>
      </c>
      <c r="AY3" s="3" t="s">
        <v>348</v>
      </c>
      <c r="AZ3" s="3" t="s">
        <v>348</v>
      </c>
      <c r="BA3" s="3" t="s">
        <v>348</v>
      </c>
      <c r="BB3" s="3" t="s">
        <v>348</v>
      </c>
      <c r="BC3" s="3" t="s">
        <v>348</v>
      </c>
      <c r="BD3" s="3" t="s">
        <v>348</v>
      </c>
      <c r="BE3" s="3" t="s">
        <v>348</v>
      </c>
      <c r="BF3" s="3" t="s">
        <v>348</v>
      </c>
      <c r="BG3" s="3" t="s">
        <v>348</v>
      </c>
      <c r="BH3" s="3" t="s">
        <v>348</v>
      </c>
    </row>
    <row r="4" spans="1:60" x14ac:dyDescent="0.3">
      <c r="A4" s="3" t="s">
        <v>464</v>
      </c>
      <c r="B4" s="3" t="s">
        <v>465</v>
      </c>
      <c r="C4" s="3" t="s">
        <v>458</v>
      </c>
      <c r="D4" s="3" t="s">
        <v>1</v>
      </c>
      <c r="E4" s="3" t="s">
        <v>356</v>
      </c>
      <c r="F4" s="3" t="s">
        <v>462</v>
      </c>
      <c r="G4" s="3">
        <v>38.4191620484658</v>
      </c>
      <c r="H4" s="3" t="s">
        <v>466</v>
      </c>
      <c r="I4" s="3">
        <v>1.49345339855197</v>
      </c>
      <c r="J4" s="3" t="s">
        <v>463</v>
      </c>
      <c r="K4" s="3">
        <v>6.3491971603393704</v>
      </c>
      <c r="L4" s="3">
        <v>-1.5481803702105501</v>
      </c>
      <c r="M4" s="4" t="s">
        <v>522</v>
      </c>
      <c r="N4" s="3">
        <v>44.692848892599798</v>
      </c>
      <c r="O4" s="3">
        <v>2.0472337033191099</v>
      </c>
      <c r="P4" s="3">
        <v>6.9154416304752404</v>
      </c>
      <c r="Q4" s="3" t="s">
        <v>518</v>
      </c>
      <c r="R4" s="3">
        <v>53.350153751542997</v>
      </c>
      <c r="S4" s="3">
        <v>2.7232919832214701</v>
      </c>
      <c r="T4" s="3">
        <v>6.3491971603393704</v>
      </c>
      <c r="U4" s="3" t="s">
        <v>520</v>
      </c>
      <c r="V4" s="3">
        <v>49.446826491123097</v>
      </c>
      <c r="W4" s="3">
        <v>2.6683627631766198</v>
      </c>
      <c r="X4" s="3">
        <v>6.6652626879620698</v>
      </c>
      <c r="Y4" s="3" t="s">
        <v>521</v>
      </c>
      <c r="Z4" s="3">
        <v>38.4191620484658</v>
      </c>
      <c r="AA4" s="3">
        <v>1.5786268925395801</v>
      </c>
      <c r="AB4" s="3">
        <v>7.4432930959302102</v>
      </c>
      <c r="AC4" s="3" t="s">
        <v>523</v>
      </c>
      <c r="AD4" s="3">
        <v>40.0723177035483</v>
      </c>
      <c r="AE4" s="3">
        <v>1.5757687482721501</v>
      </c>
      <c r="AF4" s="3">
        <v>7.0810158347653598</v>
      </c>
      <c r="AG4" s="3" t="s">
        <v>524</v>
      </c>
      <c r="AH4" s="3">
        <v>52.978930505823598</v>
      </c>
      <c r="AI4" s="3">
        <v>2.9222295226762598</v>
      </c>
      <c r="AJ4" s="3">
        <v>6.5628794472992702</v>
      </c>
      <c r="AK4" s="3" t="s">
        <v>525</v>
      </c>
      <c r="AL4" s="3">
        <v>39.831228338551298</v>
      </c>
      <c r="AM4" s="3">
        <v>1.49345339855197</v>
      </c>
      <c r="AN4" s="3">
        <v>7.4782168514426104</v>
      </c>
      <c r="AO4" s="3" t="s">
        <v>348</v>
      </c>
      <c r="AP4" s="3" t="s">
        <v>348</v>
      </c>
      <c r="AQ4" s="3" t="s">
        <v>348</v>
      </c>
      <c r="AR4" s="3" t="s">
        <v>348</v>
      </c>
      <c r="AS4" s="3" t="s">
        <v>348</v>
      </c>
      <c r="AT4" s="3" t="s">
        <v>348</v>
      </c>
      <c r="AU4" s="3" t="s">
        <v>348</v>
      </c>
      <c r="AV4" s="3" t="s">
        <v>348</v>
      </c>
      <c r="AW4" s="3" t="s">
        <v>348</v>
      </c>
      <c r="AX4" s="3" t="s">
        <v>348</v>
      </c>
      <c r="AY4" s="3" t="s">
        <v>348</v>
      </c>
      <c r="AZ4" s="3" t="s">
        <v>348</v>
      </c>
      <c r="BA4" s="3" t="s">
        <v>348</v>
      </c>
      <c r="BB4" s="3" t="s">
        <v>348</v>
      </c>
      <c r="BC4" s="3" t="s">
        <v>348</v>
      </c>
      <c r="BD4" s="3" t="s">
        <v>348</v>
      </c>
      <c r="BE4" s="3" t="s">
        <v>348</v>
      </c>
      <c r="BF4" s="3" t="s">
        <v>348</v>
      </c>
      <c r="BG4" s="3" t="s">
        <v>348</v>
      </c>
      <c r="BH4" s="3" t="s">
        <v>348</v>
      </c>
    </row>
    <row r="5" spans="1:60" x14ac:dyDescent="0.3">
      <c r="A5" s="3" t="s">
        <v>467</v>
      </c>
      <c r="B5" s="3" t="s">
        <v>468</v>
      </c>
      <c r="C5" s="3" t="s">
        <v>458</v>
      </c>
      <c r="D5" s="3" t="s">
        <v>1</v>
      </c>
      <c r="E5" s="3" t="s">
        <v>343</v>
      </c>
      <c r="F5" s="3" t="s">
        <v>469</v>
      </c>
      <c r="G5" s="3">
        <v>38.070048445498898</v>
      </c>
      <c r="H5" s="3" t="s">
        <v>470</v>
      </c>
      <c r="I5" s="3">
        <v>1.48643236371507</v>
      </c>
      <c r="J5" s="3" t="s">
        <v>471</v>
      </c>
      <c r="K5" s="3">
        <v>6.33668089987271</v>
      </c>
      <c r="L5" s="3">
        <v>-2.50318436218173</v>
      </c>
      <c r="M5" s="4" t="s">
        <v>526</v>
      </c>
      <c r="N5" s="3">
        <v>53.350153751542997</v>
      </c>
      <c r="O5" s="3">
        <v>2.7232919832214701</v>
      </c>
      <c r="P5" s="3">
        <v>6.3491971603393704</v>
      </c>
      <c r="Q5" s="3" t="s">
        <v>521</v>
      </c>
      <c r="R5" s="3">
        <v>38.4191620484658</v>
      </c>
      <c r="S5" s="3">
        <v>1.5786268925395801</v>
      </c>
      <c r="T5" s="3">
        <v>7.4432930959302102</v>
      </c>
      <c r="U5" s="3" t="s">
        <v>523</v>
      </c>
      <c r="V5" s="3">
        <v>40.0723177035483</v>
      </c>
      <c r="W5" s="3">
        <v>1.5757687482721501</v>
      </c>
      <c r="X5" s="3">
        <v>7.0810158347653598</v>
      </c>
      <c r="Y5" s="3" t="s">
        <v>524</v>
      </c>
      <c r="Z5" s="3">
        <v>52.978930505823598</v>
      </c>
      <c r="AA5" s="3">
        <v>2.9222295226762598</v>
      </c>
      <c r="AB5" s="3">
        <v>6.5628794472992702</v>
      </c>
      <c r="AC5" s="3" t="s">
        <v>525</v>
      </c>
      <c r="AD5" s="3">
        <v>39.831228338551298</v>
      </c>
      <c r="AE5" s="3">
        <v>1.49345339855197</v>
      </c>
      <c r="AF5" s="3">
        <v>7.4782168514426104</v>
      </c>
      <c r="AG5" s="3" t="s">
        <v>527</v>
      </c>
      <c r="AH5" s="3">
        <v>38.070048445498898</v>
      </c>
      <c r="AI5" s="3">
        <v>1.59664243776632</v>
      </c>
      <c r="AJ5" s="3">
        <v>7.3743127765473799</v>
      </c>
      <c r="AK5" s="3" t="s">
        <v>528</v>
      </c>
      <c r="AL5" s="3">
        <v>39.930709809887901</v>
      </c>
      <c r="AM5" s="3">
        <v>1.48643236371507</v>
      </c>
      <c r="AN5" s="3">
        <v>8.0698255741655007</v>
      </c>
      <c r="AO5" s="3" t="s">
        <v>529</v>
      </c>
      <c r="AP5" s="3">
        <v>40.304260520620403</v>
      </c>
      <c r="AQ5" s="3">
        <v>1.53420075672308</v>
      </c>
      <c r="AR5" s="3">
        <v>6.8202873596054001</v>
      </c>
      <c r="AS5" s="3" t="s">
        <v>530</v>
      </c>
      <c r="AT5" s="3">
        <v>53.810425994805499</v>
      </c>
      <c r="AU5" s="3">
        <v>2.6817896640643402</v>
      </c>
      <c r="AV5" s="3">
        <v>6.33668089987271</v>
      </c>
      <c r="AW5" s="3" t="s">
        <v>531</v>
      </c>
      <c r="AX5" s="3">
        <v>40.788627129429798</v>
      </c>
      <c r="AY5" s="3">
        <v>1.7689731861395199</v>
      </c>
      <c r="AZ5" s="3">
        <v>6.6563047199980296</v>
      </c>
      <c r="BA5" s="3" t="s">
        <v>348</v>
      </c>
      <c r="BB5" s="3" t="s">
        <v>348</v>
      </c>
      <c r="BC5" s="3" t="s">
        <v>348</v>
      </c>
      <c r="BD5" s="3" t="s">
        <v>348</v>
      </c>
      <c r="BE5" s="3" t="s">
        <v>348</v>
      </c>
      <c r="BF5" s="3" t="s">
        <v>348</v>
      </c>
      <c r="BG5" s="3" t="s">
        <v>348</v>
      </c>
      <c r="BH5" s="3" t="s">
        <v>348</v>
      </c>
    </row>
    <row r="6" spans="1:60" x14ac:dyDescent="0.3">
      <c r="A6" s="3" t="s">
        <v>472</v>
      </c>
      <c r="B6" s="3" t="s">
        <v>473</v>
      </c>
      <c r="C6" s="3" t="s">
        <v>458</v>
      </c>
      <c r="D6" s="3" t="s">
        <v>1</v>
      </c>
      <c r="E6" s="3" t="s">
        <v>362</v>
      </c>
      <c r="F6" s="3" t="s">
        <v>474</v>
      </c>
      <c r="G6" s="3">
        <v>37.615588868535902</v>
      </c>
      <c r="H6" s="3" t="s">
        <v>474</v>
      </c>
      <c r="I6" s="3">
        <v>1.40857302617393</v>
      </c>
      <c r="J6" s="3" t="s">
        <v>475</v>
      </c>
      <c r="K6" s="3">
        <v>6.1805631001599899</v>
      </c>
      <c r="L6" s="3">
        <v>1.03716303563788</v>
      </c>
      <c r="M6" s="4" t="s">
        <v>532</v>
      </c>
      <c r="N6" s="3">
        <v>40.0723177035483</v>
      </c>
      <c r="O6" s="3">
        <v>1.5757687482721501</v>
      </c>
      <c r="P6" s="3">
        <v>7.0810158347653598</v>
      </c>
      <c r="Q6" s="3" t="s">
        <v>527</v>
      </c>
      <c r="R6" s="3">
        <v>38.070048445498898</v>
      </c>
      <c r="S6" s="3">
        <v>1.59664243776632</v>
      </c>
      <c r="T6" s="3">
        <v>7.3743127765473799</v>
      </c>
      <c r="U6" s="3" t="s">
        <v>529</v>
      </c>
      <c r="V6" s="3">
        <v>40.304260520620403</v>
      </c>
      <c r="W6" s="3">
        <v>1.53420075672308</v>
      </c>
      <c r="X6" s="3">
        <v>6.8202873596054001</v>
      </c>
      <c r="Y6" s="3" t="s">
        <v>533</v>
      </c>
      <c r="Z6" s="3">
        <v>38.304135353840401</v>
      </c>
      <c r="AA6" s="3">
        <v>1.50275523278665</v>
      </c>
      <c r="AB6" s="3">
        <v>7.4417691329679601</v>
      </c>
      <c r="AC6" s="3" t="s">
        <v>534</v>
      </c>
      <c r="AD6" s="3">
        <v>37.615588868535902</v>
      </c>
      <c r="AE6" s="3">
        <v>1.6596295903479099</v>
      </c>
      <c r="AF6" s="3">
        <v>7.54180913699299</v>
      </c>
      <c r="AG6" s="3" t="s">
        <v>534</v>
      </c>
      <c r="AH6" s="3">
        <v>38.7811732661443</v>
      </c>
      <c r="AI6" s="3">
        <v>1.40857302617393</v>
      </c>
      <c r="AJ6" s="3">
        <v>7.1609490115868697</v>
      </c>
      <c r="AK6" s="3" t="s">
        <v>535</v>
      </c>
      <c r="AL6" s="3">
        <v>38.621338358095301</v>
      </c>
      <c r="AM6" s="3">
        <v>1.5003146632490201</v>
      </c>
      <c r="AN6" s="3">
        <v>8.1536755031319892</v>
      </c>
      <c r="AO6" s="3" t="s">
        <v>536</v>
      </c>
      <c r="AP6" s="3">
        <v>40.786020194032602</v>
      </c>
      <c r="AQ6" s="3">
        <v>1.6514004043272901</v>
      </c>
      <c r="AR6" s="3">
        <v>6.1805631001599899</v>
      </c>
      <c r="AS6" s="3" t="s">
        <v>348</v>
      </c>
      <c r="AT6" s="3" t="s">
        <v>348</v>
      </c>
      <c r="AU6" s="3" t="s">
        <v>348</v>
      </c>
      <c r="AV6" s="3" t="s">
        <v>348</v>
      </c>
      <c r="AW6" s="3" t="s">
        <v>348</v>
      </c>
      <c r="AX6" s="3" t="s">
        <v>348</v>
      </c>
      <c r="AY6" s="3" t="s">
        <v>348</v>
      </c>
      <c r="AZ6" s="3" t="s">
        <v>348</v>
      </c>
      <c r="BA6" s="3" t="s">
        <v>348</v>
      </c>
      <c r="BB6" s="3" t="s">
        <v>348</v>
      </c>
      <c r="BC6" s="3" t="s">
        <v>348</v>
      </c>
      <c r="BD6" s="3" t="s">
        <v>348</v>
      </c>
      <c r="BE6" s="3" t="s">
        <v>348</v>
      </c>
      <c r="BF6" s="3" t="s">
        <v>348</v>
      </c>
      <c r="BG6" s="3" t="s">
        <v>348</v>
      </c>
      <c r="BH6" s="3" t="s">
        <v>348</v>
      </c>
    </row>
    <row r="7" spans="1:60" x14ac:dyDescent="0.3">
      <c r="A7" s="3" t="s">
        <v>476</v>
      </c>
      <c r="B7" s="3" t="s">
        <v>477</v>
      </c>
      <c r="C7" s="3" t="s">
        <v>458</v>
      </c>
      <c r="D7" s="3" t="s">
        <v>1</v>
      </c>
      <c r="E7" s="3" t="s">
        <v>346</v>
      </c>
      <c r="F7" s="3" t="s">
        <v>474</v>
      </c>
      <c r="G7" s="3">
        <v>37.615588868535902</v>
      </c>
      <c r="H7" s="3" t="s">
        <v>478</v>
      </c>
      <c r="I7" s="3">
        <v>1.3500627312289399</v>
      </c>
      <c r="J7" s="3" t="s">
        <v>475</v>
      </c>
      <c r="K7" s="3">
        <v>6.1805631001599899</v>
      </c>
      <c r="L7" s="3">
        <v>2.3623482842493702</v>
      </c>
      <c r="M7" s="4" t="s">
        <v>537</v>
      </c>
      <c r="N7" s="3">
        <v>38.070048445498898</v>
      </c>
      <c r="O7" s="3">
        <v>1.59664243776632</v>
      </c>
      <c r="P7" s="3">
        <v>7.3743127765473799</v>
      </c>
      <c r="Q7" s="3" t="s">
        <v>529</v>
      </c>
      <c r="R7" s="3">
        <v>40.304260520620403</v>
      </c>
      <c r="S7" s="3">
        <v>1.53420075672308</v>
      </c>
      <c r="T7" s="3">
        <v>6.8202873596054001</v>
      </c>
      <c r="U7" s="3" t="s">
        <v>533</v>
      </c>
      <c r="V7" s="3">
        <v>38.304135353840401</v>
      </c>
      <c r="W7" s="3">
        <v>1.50275523278665</v>
      </c>
      <c r="X7" s="3">
        <v>7.4417691329679601</v>
      </c>
      <c r="Y7" s="3" t="s">
        <v>534</v>
      </c>
      <c r="Z7" s="3">
        <v>37.615588868535902</v>
      </c>
      <c r="AA7" s="3">
        <v>1.6596295903479099</v>
      </c>
      <c r="AB7" s="3">
        <v>7.54180913699299</v>
      </c>
      <c r="AC7" s="3" t="s">
        <v>534</v>
      </c>
      <c r="AD7" s="3">
        <v>38.7811732661443</v>
      </c>
      <c r="AE7" s="3">
        <v>1.40857302617393</v>
      </c>
      <c r="AF7" s="3">
        <v>7.1609490115868697</v>
      </c>
      <c r="AG7" s="3" t="s">
        <v>535</v>
      </c>
      <c r="AH7" s="3">
        <v>38.621338358095301</v>
      </c>
      <c r="AI7" s="3">
        <v>1.5003146632490201</v>
      </c>
      <c r="AJ7" s="3">
        <v>8.1536755031319892</v>
      </c>
      <c r="AK7" s="3" t="s">
        <v>536</v>
      </c>
      <c r="AL7" s="3">
        <v>40.786020194032602</v>
      </c>
      <c r="AM7" s="3">
        <v>1.6514004043272901</v>
      </c>
      <c r="AN7" s="3">
        <v>6.1805631001599899</v>
      </c>
      <c r="AO7" s="3" t="s">
        <v>538</v>
      </c>
      <c r="AP7" s="3">
        <v>40.223336808244603</v>
      </c>
      <c r="AQ7" s="3">
        <v>1.70116606232139</v>
      </c>
      <c r="AR7" s="3">
        <v>6.8494702483910599</v>
      </c>
      <c r="AS7" s="3" t="s">
        <v>539</v>
      </c>
      <c r="AT7" s="3">
        <v>39.537051994655002</v>
      </c>
      <c r="AU7" s="3">
        <v>1.3500627312289399</v>
      </c>
      <c r="AV7" s="3">
        <v>7.1030152012791303</v>
      </c>
      <c r="AW7" s="3" t="s">
        <v>540</v>
      </c>
      <c r="AX7" s="3">
        <v>38.023210874041702</v>
      </c>
      <c r="AY7" s="3">
        <v>1.60838652531975</v>
      </c>
      <c r="AZ7" s="3">
        <v>7.5011545069808898</v>
      </c>
      <c r="BA7" s="3" t="s">
        <v>541</v>
      </c>
      <c r="BB7" s="3">
        <v>38.708228258121302</v>
      </c>
      <c r="BC7" s="3">
        <v>1.5526355642334599</v>
      </c>
      <c r="BD7" s="3">
        <v>6.9843719022692801</v>
      </c>
      <c r="BE7" s="3" t="s">
        <v>538</v>
      </c>
      <c r="BF7" s="3">
        <v>40.689821170861002</v>
      </c>
      <c r="BG7" s="3">
        <v>1.60873220150951</v>
      </c>
      <c r="BH7" s="3">
        <v>6.7980590764598796</v>
      </c>
    </row>
    <row r="8" spans="1:60" x14ac:dyDescent="0.3">
      <c r="A8" s="3" t="s">
        <v>479</v>
      </c>
      <c r="B8" s="3" t="s">
        <v>480</v>
      </c>
      <c r="C8" s="3" t="s">
        <v>458</v>
      </c>
      <c r="D8" s="3" t="s">
        <v>1</v>
      </c>
      <c r="E8" s="3" t="s">
        <v>340</v>
      </c>
      <c r="F8" s="3" t="s">
        <v>481</v>
      </c>
      <c r="G8" s="3">
        <v>37.552505911116199</v>
      </c>
      <c r="H8" s="3" t="s">
        <v>478</v>
      </c>
      <c r="I8" s="3">
        <v>1.3500627312289399</v>
      </c>
      <c r="J8" s="3" t="s">
        <v>482</v>
      </c>
      <c r="K8" s="3">
        <v>6.0152571819199201</v>
      </c>
      <c r="L8" s="3">
        <v>593533103.70055306</v>
      </c>
      <c r="M8" s="4" t="s">
        <v>542</v>
      </c>
      <c r="N8" s="3">
        <v>40.304260520620403</v>
      </c>
      <c r="O8" s="3">
        <v>1.53420075672308</v>
      </c>
      <c r="P8" s="3">
        <v>6.8202873596054001</v>
      </c>
      <c r="Q8" s="3" t="s">
        <v>533</v>
      </c>
      <c r="R8" s="3">
        <v>38.304135353840401</v>
      </c>
      <c r="S8" s="3">
        <v>1.50275523278665</v>
      </c>
      <c r="T8" s="3">
        <v>7.4417691329679601</v>
      </c>
      <c r="U8" s="3" t="s">
        <v>534</v>
      </c>
      <c r="V8" s="3">
        <v>38.7811732661443</v>
      </c>
      <c r="W8" s="3">
        <v>1.40857302617393</v>
      </c>
      <c r="X8" s="3">
        <v>7.1609490115868697</v>
      </c>
      <c r="Y8" s="3" t="s">
        <v>535</v>
      </c>
      <c r="Z8" s="3">
        <v>38.621338358095301</v>
      </c>
      <c r="AA8" s="3">
        <v>1.5003146632490201</v>
      </c>
      <c r="AB8" s="3">
        <v>8.1536755031319892</v>
      </c>
      <c r="AC8" s="3" t="s">
        <v>536</v>
      </c>
      <c r="AD8" s="3">
        <v>40.786020194032602</v>
      </c>
      <c r="AE8" s="3">
        <v>1.6514004043272901</v>
      </c>
      <c r="AF8" s="3">
        <v>6.1805631001599899</v>
      </c>
      <c r="AG8" s="3" t="s">
        <v>538</v>
      </c>
      <c r="AH8" s="3">
        <v>40.223336808244603</v>
      </c>
      <c r="AI8" s="3">
        <v>1.70116606232139</v>
      </c>
      <c r="AJ8" s="3">
        <v>6.8494702483910599</v>
      </c>
      <c r="AK8" s="3" t="s">
        <v>539</v>
      </c>
      <c r="AL8" s="3">
        <v>39.537051994655002</v>
      </c>
      <c r="AM8" s="3">
        <v>1.3500627312289399</v>
      </c>
      <c r="AN8" s="3">
        <v>7.1030152012791303</v>
      </c>
      <c r="AO8" s="3" t="s">
        <v>541</v>
      </c>
      <c r="AP8" s="3">
        <v>38.708228258121302</v>
      </c>
      <c r="AQ8" s="3">
        <v>1.5526355642334599</v>
      </c>
      <c r="AR8" s="3">
        <v>6.9843719022692801</v>
      </c>
      <c r="AS8" s="3" t="s">
        <v>538</v>
      </c>
      <c r="AT8" s="3">
        <v>40.689821170861002</v>
      </c>
      <c r="AU8" s="3">
        <v>1.60873220150951</v>
      </c>
      <c r="AV8" s="3">
        <v>6.7980590764598796</v>
      </c>
      <c r="AW8" s="3" t="s">
        <v>543</v>
      </c>
      <c r="AX8" s="3">
        <v>37.9280173354949</v>
      </c>
      <c r="AY8" s="3">
        <v>1.50762827913046</v>
      </c>
      <c r="AZ8" s="3">
        <v>7.4814958582992501</v>
      </c>
      <c r="BA8" s="3" t="s">
        <v>544</v>
      </c>
      <c r="BB8" s="3">
        <v>41.951923786376398</v>
      </c>
      <c r="BC8" s="3">
        <v>2.3861426076158301</v>
      </c>
      <c r="BD8" s="3">
        <v>6.0152571819199201</v>
      </c>
      <c r="BE8" s="3" t="s">
        <v>543</v>
      </c>
      <c r="BF8" s="3">
        <v>37.552505911116199</v>
      </c>
      <c r="BG8" s="3">
        <v>1.72873220787504</v>
      </c>
      <c r="BH8" s="3">
        <v>7.5774442547069398</v>
      </c>
    </row>
    <row r="9" spans="1:60" x14ac:dyDescent="0.3">
      <c r="A9" s="3" t="s">
        <v>483</v>
      </c>
      <c r="B9" s="3" t="s">
        <v>484</v>
      </c>
      <c r="C9" s="3" t="s">
        <v>458</v>
      </c>
      <c r="D9" s="3" t="s">
        <v>1</v>
      </c>
      <c r="E9" s="3" t="s">
        <v>372</v>
      </c>
      <c r="F9" s="3" t="s">
        <v>481</v>
      </c>
      <c r="G9" s="3">
        <v>37.552505911116199</v>
      </c>
      <c r="H9" s="3" t="s">
        <v>478</v>
      </c>
      <c r="I9" s="3">
        <v>1.3500627312289399</v>
      </c>
      <c r="J9" s="3" t="s">
        <v>482</v>
      </c>
      <c r="K9" s="3">
        <v>6.0152571819199201</v>
      </c>
      <c r="L9" s="3">
        <v>593533103.73926103</v>
      </c>
      <c r="M9" s="4" t="s">
        <v>542</v>
      </c>
      <c r="N9" s="3">
        <v>40.304260520620403</v>
      </c>
      <c r="O9" s="3">
        <v>1.53420075672308</v>
      </c>
      <c r="P9" s="3">
        <v>6.8202873596054001</v>
      </c>
      <c r="Q9" s="3" t="s">
        <v>534</v>
      </c>
      <c r="R9" s="3">
        <v>38.7811732661443</v>
      </c>
      <c r="S9" s="3">
        <v>1.40857302617393</v>
      </c>
      <c r="T9" s="3">
        <v>7.1609490115868697</v>
      </c>
      <c r="U9" s="3" t="s">
        <v>539</v>
      </c>
      <c r="V9" s="3">
        <v>39.537051994655002</v>
      </c>
      <c r="W9" s="3">
        <v>1.3500627312289399</v>
      </c>
      <c r="X9" s="3">
        <v>7.1030152012791303</v>
      </c>
      <c r="Y9" s="3" t="s">
        <v>541</v>
      </c>
      <c r="Z9" s="3">
        <v>38.708228258121302</v>
      </c>
      <c r="AA9" s="3">
        <v>1.5526355642334599</v>
      </c>
      <c r="AB9" s="3">
        <v>6.9843719022692801</v>
      </c>
      <c r="AC9" s="3" t="s">
        <v>538</v>
      </c>
      <c r="AD9" s="3">
        <v>40.689821170861002</v>
      </c>
      <c r="AE9" s="3">
        <v>1.60873220150951</v>
      </c>
      <c r="AF9" s="3">
        <v>6.7980590764598796</v>
      </c>
      <c r="AG9" s="3" t="s">
        <v>543</v>
      </c>
      <c r="AH9" s="3">
        <v>37.9280173354949</v>
      </c>
      <c r="AI9" s="3">
        <v>1.50762827913046</v>
      </c>
      <c r="AJ9" s="3">
        <v>7.4814958582992501</v>
      </c>
      <c r="AK9" s="3" t="s">
        <v>544</v>
      </c>
      <c r="AL9" s="3">
        <v>41.951923786376398</v>
      </c>
      <c r="AM9" s="3">
        <v>2.3861426076158301</v>
      </c>
      <c r="AN9" s="3">
        <v>6.0152571819199201</v>
      </c>
      <c r="AO9" s="3" t="s">
        <v>543</v>
      </c>
      <c r="AP9" s="3">
        <v>37.552505911116199</v>
      </c>
      <c r="AQ9" s="3">
        <v>1.72873220787504</v>
      </c>
      <c r="AR9" s="3">
        <v>7.5774442547069398</v>
      </c>
      <c r="AS9" s="3" t="s">
        <v>545</v>
      </c>
      <c r="AT9" s="3">
        <v>40.572557515001598</v>
      </c>
      <c r="AU9" s="3">
        <v>1.70270647740279</v>
      </c>
      <c r="AV9" s="3">
        <v>6.3543632881074403</v>
      </c>
      <c r="AW9" s="3" t="s">
        <v>546</v>
      </c>
      <c r="AX9" s="3">
        <v>37.939565702030102</v>
      </c>
      <c r="AY9" s="3">
        <v>1.44096455465401</v>
      </c>
      <c r="AZ9" s="3">
        <v>7.3408848521289602</v>
      </c>
      <c r="BA9" s="3" t="s">
        <v>547</v>
      </c>
      <c r="BB9" s="3">
        <v>41.735679217386497</v>
      </c>
      <c r="BC9" s="3">
        <v>1.42406740322861</v>
      </c>
      <c r="BD9" s="3">
        <v>6.4090112363221303</v>
      </c>
      <c r="BE9" s="3" t="s">
        <v>547</v>
      </c>
      <c r="BF9" s="3">
        <v>40.786020194032602</v>
      </c>
      <c r="BG9" s="3">
        <v>1.6514004043272901</v>
      </c>
      <c r="BH9" s="3">
        <v>6.1805631001599899</v>
      </c>
    </row>
    <row r="10" spans="1:60" x14ac:dyDescent="0.3">
      <c r="A10" s="3" t="s">
        <v>485</v>
      </c>
      <c r="B10" s="3" t="s">
        <v>486</v>
      </c>
      <c r="C10" s="3" t="s">
        <v>458</v>
      </c>
      <c r="D10" s="3" t="s">
        <v>1</v>
      </c>
      <c r="E10" s="3" t="s">
        <v>344</v>
      </c>
      <c r="F10" s="3" t="s">
        <v>481</v>
      </c>
      <c r="G10" s="3">
        <v>37.552505911116199</v>
      </c>
      <c r="H10" s="3" t="s">
        <v>478</v>
      </c>
      <c r="I10" s="3">
        <v>1.3500627312289399</v>
      </c>
      <c r="J10" s="3" t="s">
        <v>482</v>
      </c>
      <c r="K10" s="3">
        <v>6.0152571819199201</v>
      </c>
      <c r="L10" s="3">
        <v>593533103.53872001</v>
      </c>
      <c r="M10" s="4" t="s">
        <v>542</v>
      </c>
      <c r="N10" s="3">
        <v>40.304260520620403</v>
      </c>
      <c r="O10" s="3">
        <v>1.53420075672308</v>
      </c>
      <c r="P10" s="3">
        <v>6.8202873596054001</v>
      </c>
      <c r="Q10" s="3" t="s">
        <v>534</v>
      </c>
      <c r="R10" s="3">
        <v>38.7811732661443</v>
      </c>
      <c r="S10" s="3">
        <v>1.40857302617393</v>
      </c>
      <c r="T10" s="3">
        <v>7.1609490115868697</v>
      </c>
      <c r="U10" s="3" t="s">
        <v>539</v>
      </c>
      <c r="V10" s="3">
        <v>39.537051994655002</v>
      </c>
      <c r="W10" s="3">
        <v>1.3500627312289399</v>
      </c>
      <c r="X10" s="3">
        <v>7.1030152012791303</v>
      </c>
      <c r="Y10" s="3" t="s">
        <v>544</v>
      </c>
      <c r="Z10" s="3">
        <v>41.951923786376398</v>
      </c>
      <c r="AA10" s="3">
        <v>2.3861426076158301</v>
      </c>
      <c r="AB10" s="3">
        <v>6.0152571819199201</v>
      </c>
      <c r="AC10" s="3" t="s">
        <v>543</v>
      </c>
      <c r="AD10" s="3">
        <v>37.552505911116199</v>
      </c>
      <c r="AE10" s="3">
        <v>1.72873220787504</v>
      </c>
      <c r="AF10" s="3">
        <v>7.5774442547069398</v>
      </c>
      <c r="AG10" s="3" t="s">
        <v>547</v>
      </c>
      <c r="AH10" s="3">
        <v>41.735679217386497</v>
      </c>
      <c r="AI10" s="3">
        <v>1.42406740322861</v>
      </c>
      <c r="AJ10" s="3">
        <v>6.4090112363221303</v>
      </c>
      <c r="AK10" s="3" t="s">
        <v>547</v>
      </c>
      <c r="AL10" s="3">
        <v>40.786020194032602</v>
      </c>
      <c r="AM10" s="3">
        <v>1.6514004043272901</v>
      </c>
      <c r="AN10" s="3">
        <v>6.1805631001599899</v>
      </c>
      <c r="AO10" s="3" t="s">
        <v>548</v>
      </c>
      <c r="AP10" s="3">
        <v>38.535567727477797</v>
      </c>
      <c r="AQ10" s="3">
        <v>1.4700325796415701</v>
      </c>
      <c r="AR10" s="3">
        <v>6.9963281676800797</v>
      </c>
      <c r="AS10" s="3" t="s">
        <v>549</v>
      </c>
      <c r="AT10" s="3">
        <v>40.359540916614698</v>
      </c>
      <c r="AU10" s="3">
        <v>1.73672179120077</v>
      </c>
      <c r="AV10" s="3">
        <v>6.4960545927125901</v>
      </c>
      <c r="AW10" s="3" t="s">
        <v>549</v>
      </c>
      <c r="AX10" s="3">
        <v>37.738190993763801</v>
      </c>
      <c r="AY10" s="3">
        <v>1.6975424519151201</v>
      </c>
      <c r="AZ10" s="3">
        <v>6.6917552126104001</v>
      </c>
      <c r="BA10" s="3" t="s">
        <v>550</v>
      </c>
      <c r="BB10" s="3">
        <v>38.001998434809501</v>
      </c>
      <c r="BC10" s="3">
        <v>1.36651845099938</v>
      </c>
      <c r="BD10" s="3">
        <v>7.41022242214079</v>
      </c>
      <c r="BE10" s="3" t="s">
        <v>549</v>
      </c>
      <c r="BF10" s="3">
        <v>39.537051994655002</v>
      </c>
      <c r="BG10" s="3">
        <v>1.3500627312289399</v>
      </c>
      <c r="BH10" s="3">
        <v>7.1030152012791303</v>
      </c>
    </row>
    <row r="11" spans="1:60" x14ac:dyDescent="0.3">
      <c r="A11" s="3" t="s">
        <v>487</v>
      </c>
      <c r="B11" s="3" t="s">
        <v>488</v>
      </c>
      <c r="C11" s="3" t="s">
        <v>458</v>
      </c>
      <c r="D11" s="3" t="s">
        <v>1</v>
      </c>
      <c r="E11" s="3" t="s">
        <v>378</v>
      </c>
      <c r="F11" s="3" t="s">
        <v>489</v>
      </c>
      <c r="G11" s="3">
        <v>37.381872097280798</v>
      </c>
      <c r="H11" s="3" t="s">
        <v>489</v>
      </c>
      <c r="I11" s="3">
        <v>1.28306670780968</v>
      </c>
      <c r="J11" s="3" t="s">
        <v>482</v>
      </c>
      <c r="K11" s="3">
        <v>6.0152571819199201</v>
      </c>
      <c r="L11" s="3">
        <v>0.98868502361699395</v>
      </c>
      <c r="M11" s="4" t="s">
        <v>551</v>
      </c>
      <c r="N11" s="3">
        <v>38.7811732661443</v>
      </c>
      <c r="O11" s="3">
        <v>1.40857302617393</v>
      </c>
      <c r="P11" s="3">
        <v>7.1609490115868697</v>
      </c>
      <c r="Q11" s="3" t="s">
        <v>539</v>
      </c>
      <c r="R11" s="3">
        <v>39.537051994655002</v>
      </c>
      <c r="S11" s="3">
        <v>1.3500627312289399</v>
      </c>
      <c r="T11" s="3">
        <v>7.1030152012791303</v>
      </c>
      <c r="U11" s="3" t="s">
        <v>544</v>
      </c>
      <c r="V11" s="3">
        <v>41.951923786376398</v>
      </c>
      <c r="W11" s="3">
        <v>2.3861426076158301</v>
      </c>
      <c r="X11" s="3">
        <v>6.0152571819199201</v>
      </c>
      <c r="Y11" s="3" t="s">
        <v>547</v>
      </c>
      <c r="Z11" s="3">
        <v>40.786020194032602</v>
      </c>
      <c r="AA11" s="3">
        <v>1.6514004043272901</v>
      </c>
      <c r="AB11" s="3">
        <v>6.1805631001599899</v>
      </c>
      <c r="AC11" s="3" t="s">
        <v>549</v>
      </c>
      <c r="AD11" s="3">
        <v>37.738190993763801</v>
      </c>
      <c r="AE11" s="3">
        <v>1.6975424519151201</v>
      </c>
      <c r="AF11" s="3">
        <v>6.6917552126104001</v>
      </c>
      <c r="AG11" s="3" t="s">
        <v>550</v>
      </c>
      <c r="AH11" s="3">
        <v>38.001998434809501</v>
      </c>
      <c r="AI11" s="3">
        <v>1.36651845099938</v>
      </c>
      <c r="AJ11" s="3">
        <v>7.41022242214079</v>
      </c>
      <c r="AK11" s="3" t="s">
        <v>549</v>
      </c>
      <c r="AL11" s="3">
        <v>39.537051994655002</v>
      </c>
      <c r="AM11" s="3">
        <v>1.3500627312289399</v>
      </c>
      <c r="AN11" s="3">
        <v>7.1030152012791303</v>
      </c>
      <c r="AO11" s="3" t="s">
        <v>552</v>
      </c>
      <c r="AP11" s="3">
        <v>41.693643108763098</v>
      </c>
      <c r="AQ11" s="3">
        <v>1.58534712706046</v>
      </c>
      <c r="AR11" s="3">
        <v>6.7013469910147601</v>
      </c>
      <c r="AS11" s="3" t="s">
        <v>552</v>
      </c>
      <c r="AT11" s="3">
        <v>40.2663190015532</v>
      </c>
      <c r="AU11" s="3">
        <v>1.6007015230452799</v>
      </c>
      <c r="AV11" s="3">
        <v>6.9114766418287497</v>
      </c>
      <c r="AW11" s="3" t="s">
        <v>553</v>
      </c>
      <c r="AX11" s="3">
        <v>37.381872097280798</v>
      </c>
      <c r="AY11" s="3">
        <v>1.6847383852089</v>
      </c>
      <c r="AZ11" s="3">
        <v>7.0373241905116997</v>
      </c>
      <c r="BA11" s="3" t="s">
        <v>554</v>
      </c>
      <c r="BB11" s="3">
        <v>37.950125403889302</v>
      </c>
      <c r="BC11" s="3">
        <v>1.66007808829909</v>
      </c>
      <c r="BD11" s="3">
        <v>7.8375236018895604</v>
      </c>
      <c r="BE11" s="3" t="s">
        <v>553</v>
      </c>
      <c r="BF11" s="3">
        <v>38.517433342159997</v>
      </c>
      <c r="BG11" s="3">
        <v>1.28306670780968</v>
      </c>
      <c r="BH11" s="3">
        <v>8.5494918810846006</v>
      </c>
    </row>
    <row r="12" spans="1:60" x14ac:dyDescent="0.3">
      <c r="A12" s="3" t="s">
        <v>490</v>
      </c>
      <c r="B12" s="3" t="s">
        <v>491</v>
      </c>
      <c r="C12" s="3" t="s">
        <v>458</v>
      </c>
      <c r="D12" s="3" t="s">
        <v>1</v>
      </c>
      <c r="E12" s="3" t="s">
        <v>382</v>
      </c>
      <c r="F12" s="3" t="s">
        <v>489</v>
      </c>
      <c r="G12" s="3">
        <v>37.381872097280798</v>
      </c>
      <c r="H12" s="3" t="s">
        <v>489</v>
      </c>
      <c r="I12" s="3">
        <v>1.28306670780968</v>
      </c>
      <c r="J12" s="3" t="s">
        <v>482</v>
      </c>
      <c r="K12" s="3">
        <v>6.0152571819199201</v>
      </c>
      <c r="L12" s="3">
        <v>593533103.458781</v>
      </c>
      <c r="M12" s="4" t="s">
        <v>555</v>
      </c>
      <c r="N12" s="3">
        <v>39.537051994655002</v>
      </c>
      <c r="O12" s="3">
        <v>1.3500627312289399</v>
      </c>
      <c r="P12" s="3">
        <v>7.1030152012791303</v>
      </c>
      <c r="Q12" s="3" t="s">
        <v>544</v>
      </c>
      <c r="R12" s="3">
        <v>41.951923786376398</v>
      </c>
      <c r="S12" s="3">
        <v>2.3861426076158301</v>
      </c>
      <c r="T12" s="3">
        <v>6.0152571819199201</v>
      </c>
      <c r="U12" s="3" t="s">
        <v>547</v>
      </c>
      <c r="V12" s="3">
        <v>40.786020194032602</v>
      </c>
      <c r="W12" s="3">
        <v>1.6514004043272901</v>
      </c>
      <c r="X12" s="3">
        <v>6.1805631001599899</v>
      </c>
      <c r="Y12" s="3" t="s">
        <v>549</v>
      </c>
      <c r="Z12" s="3">
        <v>37.738190993763801</v>
      </c>
      <c r="AA12" s="3">
        <v>1.6975424519151201</v>
      </c>
      <c r="AB12" s="3">
        <v>6.6917552126104001</v>
      </c>
      <c r="AC12" s="3" t="s">
        <v>550</v>
      </c>
      <c r="AD12" s="3">
        <v>38.001998434809501</v>
      </c>
      <c r="AE12" s="3">
        <v>1.36651845099938</v>
      </c>
      <c r="AF12" s="3">
        <v>7.41022242214079</v>
      </c>
      <c r="AG12" s="3" t="s">
        <v>549</v>
      </c>
      <c r="AH12" s="3">
        <v>39.537051994655002</v>
      </c>
      <c r="AI12" s="3">
        <v>1.3500627312289399</v>
      </c>
      <c r="AJ12" s="3">
        <v>7.1030152012791303</v>
      </c>
      <c r="AK12" s="3" t="s">
        <v>553</v>
      </c>
      <c r="AL12" s="3">
        <v>37.381872097280798</v>
      </c>
      <c r="AM12" s="3">
        <v>1.6847383852089</v>
      </c>
      <c r="AN12" s="3">
        <v>7.0373241905116997</v>
      </c>
      <c r="AO12" s="3" t="s">
        <v>553</v>
      </c>
      <c r="AP12" s="3">
        <v>38.517433342159997</v>
      </c>
      <c r="AQ12" s="3">
        <v>1.28306670780968</v>
      </c>
      <c r="AR12" s="3">
        <v>8.5494918810846006</v>
      </c>
      <c r="AS12" s="3" t="s">
        <v>556</v>
      </c>
      <c r="AT12" s="3">
        <v>45.411753708401498</v>
      </c>
      <c r="AU12" s="3">
        <v>2.3027593469832399</v>
      </c>
      <c r="AV12" s="3">
        <v>6.1246337378998401</v>
      </c>
      <c r="AW12" s="3" t="s">
        <v>556</v>
      </c>
      <c r="AX12" s="3">
        <v>38.0044029986732</v>
      </c>
      <c r="AY12" s="3">
        <v>1.5587301775442099</v>
      </c>
      <c r="AZ12" s="3">
        <v>6.4677081105848497</v>
      </c>
      <c r="BA12" s="3" t="s">
        <v>557</v>
      </c>
      <c r="BB12" s="3">
        <v>37.770879382207902</v>
      </c>
      <c r="BC12" s="3">
        <v>1.48004842832185</v>
      </c>
      <c r="BD12" s="3">
        <v>7.1463134676094304</v>
      </c>
      <c r="BE12" s="3" t="s">
        <v>556</v>
      </c>
      <c r="BF12" s="3">
        <v>38.166642862156799</v>
      </c>
      <c r="BG12" s="3">
        <v>1.3467595366385401</v>
      </c>
      <c r="BH12" s="3">
        <v>7.8508308836261298</v>
      </c>
    </row>
    <row r="13" spans="1:60" x14ac:dyDescent="0.3">
      <c r="A13" s="3" t="s">
        <v>492</v>
      </c>
      <c r="B13" s="3" t="s">
        <v>493</v>
      </c>
      <c r="C13" s="3" t="s">
        <v>458</v>
      </c>
      <c r="D13" s="3" t="s">
        <v>1</v>
      </c>
      <c r="E13" s="3" t="s">
        <v>386</v>
      </c>
      <c r="F13" s="3" t="s">
        <v>494</v>
      </c>
      <c r="G13" s="3">
        <v>37.187641468967698</v>
      </c>
      <c r="H13" s="3" t="s">
        <v>489</v>
      </c>
      <c r="I13" s="3">
        <v>1.28306670780968</v>
      </c>
      <c r="J13" s="3" t="s">
        <v>482</v>
      </c>
      <c r="K13" s="3">
        <v>6.0152571819199201</v>
      </c>
      <c r="L13" s="3">
        <v>0.30199360620086602</v>
      </c>
      <c r="M13" s="4" t="s">
        <v>555</v>
      </c>
      <c r="N13" s="3">
        <v>39.537051994655002</v>
      </c>
      <c r="O13" s="3">
        <v>1.3500627312289399</v>
      </c>
      <c r="P13" s="3">
        <v>7.1030152012791303</v>
      </c>
      <c r="Q13" s="3" t="s">
        <v>544</v>
      </c>
      <c r="R13" s="3">
        <v>41.951923786376398</v>
      </c>
      <c r="S13" s="3">
        <v>2.3861426076158301</v>
      </c>
      <c r="T13" s="3">
        <v>6.0152571819199201</v>
      </c>
      <c r="U13" s="3" t="s">
        <v>547</v>
      </c>
      <c r="V13" s="3">
        <v>40.786020194032602</v>
      </c>
      <c r="W13" s="3">
        <v>1.6514004043272901</v>
      </c>
      <c r="X13" s="3">
        <v>6.1805631001599899</v>
      </c>
      <c r="Y13" s="3" t="s">
        <v>550</v>
      </c>
      <c r="Z13" s="3">
        <v>38.001998434809501</v>
      </c>
      <c r="AA13" s="3">
        <v>1.36651845099938</v>
      </c>
      <c r="AB13" s="3">
        <v>7.41022242214079</v>
      </c>
      <c r="AC13" s="3" t="s">
        <v>549</v>
      </c>
      <c r="AD13" s="3">
        <v>39.537051994655002</v>
      </c>
      <c r="AE13" s="3">
        <v>1.3500627312289399</v>
      </c>
      <c r="AF13" s="3">
        <v>7.1030152012791303</v>
      </c>
      <c r="AG13" s="3" t="s">
        <v>553</v>
      </c>
      <c r="AH13" s="3">
        <v>37.381872097280798</v>
      </c>
      <c r="AI13" s="3">
        <v>1.6847383852089</v>
      </c>
      <c r="AJ13" s="3">
        <v>7.0373241905116997</v>
      </c>
      <c r="AK13" s="3" t="s">
        <v>553</v>
      </c>
      <c r="AL13" s="3">
        <v>38.517433342159997</v>
      </c>
      <c r="AM13" s="3">
        <v>1.28306670780968</v>
      </c>
      <c r="AN13" s="3">
        <v>8.5494918810846006</v>
      </c>
      <c r="AO13" s="3" t="s">
        <v>556</v>
      </c>
      <c r="AP13" s="3">
        <v>38.0044029986732</v>
      </c>
      <c r="AQ13" s="3">
        <v>1.5587301775442099</v>
      </c>
      <c r="AR13" s="3">
        <v>6.4677081105848497</v>
      </c>
      <c r="AS13" s="3" t="s">
        <v>556</v>
      </c>
      <c r="AT13" s="3">
        <v>38.166642862156799</v>
      </c>
      <c r="AU13" s="3">
        <v>1.3467595366385401</v>
      </c>
      <c r="AV13" s="3">
        <v>7.8508308836261298</v>
      </c>
      <c r="AW13" s="3" t="s">
        <v>558</v>
      </c>
      <c r="AX13" s="3">
        <v>37.187641468967698</v>
      </c>
      <c r="AY13" s="3">
        <v>1.7297258075465201</v>
      </c>
      <c r="AZ13" s="3">
        <v>8.3099636052804993</v>
      </c>
      <c r="BA13" s="3" t="s">
        <v>558</v>
      </c>
      <c r="BB13" s="3">
        <v>41.784533193780497</v>
      </c>
      <c r="BC13" s="3">
        <v>1.99598354547983</v>
      </c>
      <c r="BD13" s="3">
        <v>6.0787404697956697</v>
      </c>
      <c r="BE13" s="3" t="s">
        <v>558</v>
      </c>
      <c r="BF13" s="3">
        <v>37.641976627489598</v>
      </c>
      <c r="BG13" s="3">
        <v>1.5823449145920701</v>
      </c>
      <c r="BH13" s="3">
        <v>6.7749531658029998</v>
      </c>
    </row>
    <row r="14" spans="1:60" x14ac:dyDescent="0.3">
      <c r="A14" s="3" t="s">
        <v>495</v>
      </c>
      <c r="B14" s="3" t="s">
        <v>496</v>
      </c>
      <c r="C14" s="3" t="s">
        <v>458</v>
      </c>
      <c r="D14" s="3" t="s">
        <v>1</v>
      </c>
      <c r="E14" s="3" t="s">
        <v>389</v>
      </c>
      <c r="F14" s="3" t="s">
        <v>494</v>
      </c>
      <c r="G14" s="3">
        <v>37.187641468967698</v>
      </c>
      <c r="H14" s="3" t="s">
        <v>489</v>
      </c>
      <c r="I14" s="3">
        <v>1.28306670780968</v>
      </c>
      <c r="J14" s="3" t="s">
        <v>482</v>
      </c>
      <c r="K14" s="3">
        <v>6.0152571819199201</v>
      </c>
      <c r="L14" s="3">
        <v>-0.14685760958095501</v>
      </c>
      <c r="M14" s="4" t="s">
        <v>555</v>
      </c>
      <c r="N14" s="3">
        <v>39.537051994655002</v>
      </c>
      <c r="O14" s="3">
        <v>1.3500627312289399</v>
      </c>
      <c r="P14" s="3">
        <v>7.1030152012791303</v>
      </c>
      <c r="Q14" s="3" t="s">
        <v>544</v>
      </c>
      <c r="R14" s="3">
        <v>41.951923786376398</v>
      </c>
      <c r="S14" s="3">
        <v>2.3861426076158301</v>
      </c>
      <c r="T14" s="3">
        <v>6.0152571819199201</v>
      </c>
      <c r="U14" s="3" t="s">
        <v>547</v>
      </c>
      <c r="V14" s="3">
        <v>40.786020194032602</v>
      </c>
      <c r="W14" s="3">
        <v>1.6514004043272901</v>
      </c>
      <c r="X14" s="3">
        <v>6.1805631001599899</v>
      </c>
      <c r="Y14" s="3" t="s">
        <v>550</v>
      </c>
      <c r="Z14" s="3">
        <v>38.001998434809501</v>
      </c>
      <c r="AA14" s="3">
        <v>1.36651845099938</v>
      </c>
      <c r="AB14" s="3">
        <v>7.41022242214079</v>
      </c>
      <c r="AC14" s="3" t="s">
        <v>553</v>
      </c>
      <c r="AD14" s="3">
        <v>37.381872097280798</v>
      </c>
      <c r="AE14" s="3">
        <v>1.6847383852089</v>
      </c>
      <c r="AF14" s="3">
        <v>7.0373241905116997</v>
      </c>
      <c r="AG14" s="3" t="s">
        <v>553</v>
      </c>
      <c r="AH14" s="3">
        <v>38.517433342159997</v>
      </c>
      <c r="AI14" s="3">
        <v>1.28306670780968</v>
      </c>
      <c r="AJ14" s="3">
        <v>8.5494918810846006</v>
      </c>
      <c r="AK14" s="3" t="s">
        <v>556</v>
      </c>
      <c r="AL14" s="3">
        <v>38.166642862156799</v>
      </c>
      <c r="AM14" s="3">
        <v>1.3467595366385401</v>
      </c>
      <c r="AN14" s="3">
        <v>7.8508308836261298</v>
      </c>
      <c r="AO14" s="3" t="s">
        <v>558</v>
      </c>
      <c r="AP14" s="3">
        <v>37.187641468967698</v>
      </c>
      <c r="AQ14" s="3">
        <v>1.7297258075465201</v>
      </c>
      <c r="AR14" s="3">
        <v>8.3099636052804993</v>
      </c>
      <c r="AS14" s="3" t="s">
        <v>558</v>
      </c>
      <c r="AT14" s="3">
        <v>41.784533193780497</v>
      </c>
      <c r="AU14" s="3">
        <v>1.99598354547983</v>
      </c>
      <c r="AV14" s="3">
        <v>6.0787404697956697</v>
      </c>
      <c r="AW14" s="3" t="s">
        <v>558</v>
      </c>
      <c r="AX14" s="3">
        <v>37.641976627489598</v>
      </c>
      <c r="AY14" s="3">
        <v>1.5823449145920701</v>
      </c>
      <c r="AZ14" s="3">
        <v>6.7749531658029998</v>
      </c>
      <c r="BA14" s="3" t="s">
        <v>559</v>
      </c>
      <c r="BB14" s="3">
        <v>41.063577524274301</v>
      </c>
      <c r="BC14" s="3">
        <v>1.49194806973005</v>
      </c>
      <c r="BD14" s="3">
        <v>6.1538698835144903</v>
      </c>
      <c r="BE14" s="3" t="s">
        <v>559</v>
      </c>
      <c r="BF14" s="3">
        <v>39.5774753629237</v>
      </c>
      <c r="BG14" s="3">
        <v>1.34989549325642</v>
      </c>
      <c r="BH14" s="3">
        <v>7.1036514990340498</v>
      </c>
    </row>
    <row r="15" spans="1:60" x14ac:dyDescent="0.3">
      <c r="A15" s="3" t="s">
        <v>497</v>
      </c>
      <c r="B15" s="3" t="s">
        <v>498</v>
      </c>
      <c r="C15" s="3" t="s">
        <v>458</v>
      </c>
      <c r="D15" s="3" t="s">
        <v>1</v>
      </c>
      <c r="E15" s="3" t="s">
        <v>338</v>
      </c>
      <c r="F15" s="3" t="s">
        <v>494</v>
      </c>
      <c r="G15" s="3">
        <v>37.187641468967698</v>
      </c>
      <c r="H15" s="3" t="s">
        <v>489</v>
      </c>
      <c r="I15" s="3">
        <v>1.28306670780968</v>
      </c>
      <c r="J15" s="3" t="s">
        <v>482</v>
      </c>
      <c r="K15" s="3">
        <v>6.0152571819199201</v>
      </c>
      <c r="L15" s="3">
        <v>0.65714702196386499</v>
      </c>
      <c r="M15" s="4" t="s">
        <v>555</v>
      </c>
      <c r="N15" s="3">
        <v>39.537051994655002</v>
      </c>
      <c r="O15" s="3">
        <v>1.3500627312289399</v>
      </c>
      <c r="P15" s="3">
        <v>7.1030152012791303</v>
      </c>
      <c r="Q15" s="3" t="s">
        <v>544</v>
      </c>
      <c r="R15" s="3">
        <v>41.951923786376398</v>
      </c>
      <c r="S15" s="3">
        <v>2.3861426076158301</v>
      </c>
      <c r="T15" s="3">
        <v>6.0152571819199201</v>
      </c>
      <c r="U15" s="3" t="s">
        <v>550</v>
      </c>
      <c r="V15" s="3">
        <v>38.001998434809501</v>
      </c>
      <c r="W15" s="3">
        <v>1.36651845099938</v>
      </c>
      <c r="X15" s="3">
        <v>7.41022242214079</v>
      </c>
      <c r="Y15" s="3" t="s">
        <v>553</v>
      </c>
      <c r="Z15" s="3">
        <v>38.517433342159997</v>
      </c>
      <c r="AA15" s="3">
        <v>1.28306670780968</v>
      </c>
      <c r="AB15" s="3">
        <v>8.5494918810846006</v>
      </c>
      <c r="AC15" s="3" t="s">
        <v>556</v>
      </c>
      <c r="AD15" s="3">
        <v>38.166642862156799</v>
      </c>
      <c r="AE15" s="3">
        <v>1.3467595366385401</v>
      </c>
      <c r="AF15" s="3">
        <v>7.8508308836261298</v>
      </c>
      <c r="AG15" s="3" t="s">
        <v>558</v>
      </c>
      <c r="AH15" s="3">
        <v>37.187641468967698</v>
      </c>
      <c r="AI15" s="3">
        <v>1.7297258075465201</v>
      </c>
      <c r="AJ15" s="3">
        <v>8.3099636052804993</v>
      </c>
      <c r="AK15" s="3" t="s">
        <v>558</v>
      </c>
      <c r="AL15" s="3">
        <v>41.784533193780497</v>
      </c>
      <c r="AM15" s="3">
        <v>1.99598354547983</v>
      </c>
      <c r="AN15" s="3">
        <v>6.0787404697956697</v>
      </c>
      <c r="AO15" s="3" t="s">
        <v>559</v>
      </c>
      <c r="AP15" s="3">
        <v>41.063577524274301</v>
      </c>
      <c r="AQ15" s="3">
        <v>1.49194806973005</v>
      </c>
      <c r="AR15" s="3">
        <v>6.1538698835144903</v>
      </c>
      <c r="AS15" s="3" t="s">
        <v>559</v>
      </c>
      <c r="AT15" s="3">
        <v>39.5774753629237</v>
      </c>
      <c r="AU15" s="3">
        <v>1.34989549325642</v>
      </c>
      <c r="AV15" s="3">
        <v>7.1036514990340498</v>
      </c>
      <c r="AW15" s="3" t="s">
        <v>560</v>
      </c>
      <c r="AX15" s="3">
        <v>40.526894700930598</v>
      </c>
      <c r="AY15" s="3">
        <v>1.5102846093925899</v>
      </c>
      <c r="AZ15" s="3">
        <v>6.6291691574409004</v>
      </c>
      <c r="BA15" s="3" t="s">
        <v>560</v>
      </c>
      <c r="BB15" s="3">
        <v>43.304815081967902</v>
      </c>
      <c r="BC15" s="3">
        <v>2.0830299423391501</v>
      </c>
      <c r="BD15" s="3">
        <v>6.0720977193746801</v>
      </c>
      <c r="BE15" s="3" t="s">
        <v>560</v>
      </c>
      <c r="BF15" s="3">
        <v>38.539381405064198</v>
      </c>
      <c r="BG15" s="3">
        <v>1.3616818370233801</v>
      </c>
      <c r="BH15" s="3">
        <v>7.0327909354494098</v>
      </c>
    </row>
    <row r="16" spans="1:60" x14ac:dyDescent="0.3">
      <c r="A16" s="3" t="s">
        <v>499</v>
      </c>
      <c r="B16" s="3" t="s">
        <v>500</v>
      </c>
      <c r="C16" s="3" t="s">
        <v>458</v>
      </c>
      <c r="D16" s="3" t="s">
        <v>1</v>
      </c>
      <c r="E16" s="3" t="s">
        <v>395</v>
      </c>
      <c r="F16" s="3" t="s">
        <v>494</v>
      </c>
      <c r="G16" s="3">
        <v>37.187641468967698</v>
      </c>
      <c r="H16" s="3" t="s">
        <v>489</v>
      </c>
      <c r="I16" s="3">
        <v>1.28306670780968</v>
      </c>
      <c r="J16" s="3" t="s">
        <v>501</v>
      </c>
      <c r="K16" s="3">
        <v>5.8851841664715101</v>
      </c>
      <c r="L16" s="3">
        <v>1.25399186801415</v>
      </c>
      <c r="M16" s="4" t="s">
        <v>555</v>
      </c>
      <c r="N16" s="3">
        <v>39.537051994655002</v>
      </c>
      <c r="O16" s="3">
        <v>1.3500627312289399</v>
      </c>
      <c r="P16" s="3">
        <v>7.1030152012791303</v>
      </c>
      <c r="Q16" s="3" t="s">
        <v>550</v>
      </c>
      <c r="R16" s="3">
        <v>38.001998434809501</v>
      </c>
      <c r="S16" s="3">
        <v>1.36651845099938</v>
      </c>
      <c r="T16" s="3">
        <v>7.41022242214079</v>
      </c>
      <c r="U16" s="3" t="s">
        <v>553</v>
      </c>
      <c r="V16" s="3">
        <v>38.517433342159997</v>
      </c>
      <c r="W16" s="3">
        <v>1.28306670780968</v>
      </c>
      <c r="X16" s="3">
        <v>8.5494918810846006</v>
      </c>
      <c r="Y16" s="3" t="s">
        <v>556</v>
      </c>
      <c r="Z16" s="3">
        <v>38.166642862156799</v>
      </c>
      <c r="AA16" s="3">
        <v>1.3467595366385401</v>
      </c>
      <c r="AB16" s="3">
        <v>7.8508308836261298</v>
      </c>
      <c r="AC16" s="3" t="s">
        <v>558</v>
      </c>
      <c r="AD16" s="3">
        <v>37.187641468967698</v>
      </c>
      <c r="AE16" s="3">
        <v>1.7297258075465201</v>
      </c>
      <c r="AF16" s="3">
        <v>8.3099636052804993</v>
      </c>
      <c r="AG16" s="3" t="s">
        <v>559</v>
      </c>
      <c r="AH16" s="3">
        <v>41.063577524274301</v>
      </c>
      <c r="AI16" s="3">
        <v>1.49194806973005</v>
      </c>
      <c r="AJ16" s="3">
        <v>6.1538698835144903</v>
      </c>
      <c r="AK16" s="3" t="s">
        <v>560</v>
      </c>
      <c r="AL16" s="3">
        <v>40.526894700930598</v>
      </c>
      <c r="AM16" s="3">
        <v>1.5102846093925899</v>
      </c>
      <c r="AN16" s="3">
        <v>6.6291691574409004</v>
      </c>
      <c r="AO16" s="3" t="s">
        <v>560</v>
      </c>
      <c r="AP16" s="3">
        <v>38.539381405064198</v>
      </c>
      <c r="AQ16" s="3">
        <v>1.3616818370233801</v>
      </c>
      <c r="AR16" s="3">
        <v>7.0327909354494098</v>
      </c>
      <c r="AS16" s="3" t="s">
        <v>561</v>
      </c>
      <c r="AT16" s="3">
        <v>37.573165021886403</v>
      </c>
      <c r="AU16" s="3">
        <v>1.42035768297971</v>
      </c>
      <c r="AV16" s="3">
        <v>7.2314590207519096</v>
      </c>
      <c r="AW16" s="3" t="s">
        <v>562</v>
      </c>
      <c r="AX16" s="3">
        <v>40.476886246326899</v>
      </c>
      <c r="AY16" s="3">
        <v>1.7640115532519101</v>
      </c>
      <c r="AZ16" s="3">
        <v>5.9406857809228502</v>
      </c>
      <c r="BA16" s="3" t="s">
        <v>561</v>
      </c>
      <c r="BB16" s="3">
        <v>40.004349724945101</v>
      </c>
      <c r="BC16" s="3">
        <v>1.75374078280033</v>
      </c>
      <c r="BD16" s="3">
        <v>6.4514762811925204</v>
      </c>
      <c r="BE16" s="3" t="s">
        <v>561</v>
      </c>
      <c r="BF16" s="3">
        <v>43.412170316525298</v>
      </c>
      <c r="BG16" s="3">
        <v>1.98192669220146</v>
      </c>
      <c r="BH16" s="3">
        <v>5.8851841664715101</v>
      </c>
    </row>
    <row r="17" spans="1:60" x14ac:dyDescent="0.3">
      <c r="A17" s="3" t="s">
        <v>502</v>
      </c>
      <c r="B17" s="3" t="s">
        <v>503</v>
      </c>
      <c r="C17" s="3" t="s">
        <v>458</v>
      </c>
      <c r="D17" s="3" t="s">
        <v>1</v>
      </c>
      <c r="E17" s="3" t="s">
        <v>398</v>
      </c>
      <c r="F17" s="3" t="s">
        <v>494</v>
      </c>
      <c r="G17" s="3">
        <v>37.187641468967698</v>
      </c>
      <c r="H17" s="3" t="s">
        <v>489</v>
      </c>
      <c r="I17" s="3">
        <v>1.28306670780968</v>
      </c>
      <c r="J17" s="3" t="s">
        <v>501</v>
      </c>
      <c r="K17" s="3">
        <v>5.8851841664715101</v>
      </c>
      <c r="L17" s="3">
        <v>0.73114995081488399</v>
      </c>
      <c r="M17" s="4" t="s">
        <v>555</v>
      </c>
      <c r="N17" s="3">
        <v>39.537051994655002</v>
      </c>
      <c r="O17" s="3">
        <v>1.3500627312289399</v>
      </c>
      <c r="P17" s="3">
        <v>7.1030152012791303</v>
      </c>
      <c r="Q17" s="3" t="s">
        <v>550</v>
      </c>
      <c r="R17" s="3">
        <v>38.001998434809501</v>
      </c>
      <c r="S17" s="3">
        <v>1.36651845099938</v>
      </c>
      <c r="T17" s="3">
        <v>7.41022242214079</v>
      </c>
      <c r="U17" s="3" t="s">
        <v>553</v>
      </c>
      <c r="V17" s="3">
        <v>38.517433342159997</v>
      </c>
      <c r="W17" s="3">
        <v>1.28306670780968</v>
      </c>
      <c r="X17" s="3">
        <v>8.5494918810846006</v>
      </c>
      <c r="Y17" s="3" t="s">
        <v>556</v>
      </c>
      <c r="Z17" s="3">
        <v>38.166642862156799</v>
      </c>
      <c r="AA17" s="3">
        <v>1.3467595366385401</v>
      </c>
      <c r="AB17" s="3">
        <v>7.8508308836261298</v>
      </c>
      <c r="AC17" s="3" t="s">
        <v>558</v>
      </c>
      <c r="AD17" s="3">
        <v>37.187641468967698</v>
      </c>
      <c r="AE17" s="3">
        <v>1.7297258075465201</v>
      </c>
      <c r="AF17" s="3">
        <v>8.3099636052804993</v>
      </c>
      <c r="AG17" s="3" t="s">
        <v>559</v>
      </c>
      <c r="AH17" s="3">
        <v>41.063577524274301</v>
      </c>
      <c r="AI17" s="3">
        <v>1.49194806973005</v>
      </c>
      <c r="AJ17" s="3">
        <v>6.1538698835144903</v>
      </c>
      <c r="AK17" s="3" t="s">
        <v>560</v>
      </c>
      <c r="AL17" s="3">
        <v>40.526894700930598</v>
      </c>
      <c r="AM17" s="3">
        <v>1.5102846093925899</v>
      </c>
      <c r="AN17" s="3">
        <v>6.6291691574409004</v>
      </c>
      <c r="AO17" s="3" t="s">
        <v>560</v>
      </c>
      <c r="AP17" s="3">
        <v>38.539381405064198</v>
      </c>
      <c r="AQ17" s="3">
        <v>1.3616818370233801</v>
      </c>
      <c r="AR17" s="3">
        <v>7.0327909354494098</v>
      </c>
      <c r="AS17" s="3" t="s">
        <v>562</v>
      </c>
      <c r="AT17" s="3">
        <v>40.476886246326899</v>
      </c>
      <c r="AU17" s="3">
        <v>1.7640115532519101</v>
      </c>
      <c r="AV17" s="3">
        <v>5.9406857809228502</v>
      </c>
      <c r="AW17" s="3" t="s">
        <v>561</v>
      </c>
      <c r="AX17" s="3">
        <v>40.004349724945101</v>
      </c>
      <c r="AY17" s="3">
        <v>1.75374078280033</v>
      </c>
      <c r="AZ17" s="3">
        <v>6.4514762811925204</v>
      </c>
      <c r="BA17" s="3" t="s">
        <v>561</v>
      </c>
      <c r="BB17" s="3">
        <v>43.412170316525298</v>
      </c>
      <c r="BC17" s="3">
        <v>1.98192669220146</v>
      </c>
      <c r="BD17" s="3">
        <v>5.8851841664715101</v>
      </c>
      <c r="BE17" s="3" t="s">
        <v>563</v>
      </c>
      <c r="BF17" s="3">
        <v>37.431183528965597</v>
      </c>
      <c r="BG17" s="3">
        <v>1.7130010670814999</v>
      </c>
      <c r="BH17" s="3">
        <v>7.4782194499628201</v>
      </c>
    </row>
    <row r="18" spans="1:60" x14ac:dyDescent="0.3">
      <c r="A18" s="3" t="s">
        <v>504</v>
      </c>
      <c r="B18" s="3" t="s">
        <v>505</v>
      </c>
      <c r="C18" s="3" t="s">
        <v>458</v>
      </c>
      <c r="D18" s="3" t="s">
        <v>1</v>
      </c>
      <c r="E18" s="3" t="s">
        <v>401</v>
      </c>
      <c r="F18" s="3" t="s">
        <v>494</v>
      </c>
      <c r="G18" s="3">
        <v>37.187641468967698</v>
      </c>
      <c r="H18" s="3" t="s">
        <v>489</v>
      </c>
      <c r="I18" s="3">
        <v>1.28306670780968</v>
      </c>
      <c r="J18" s="3" t="s">
        <v>501</v>
      </c>
      <c r="K18" s="3">
        <v>5.8851841664715101</v>
      </c>
      <c r="L18" s="3">
        <v>0.39915924881103099</v>
      </c>
      <c r="M18" s="4" t="s">
        <v>555</v>
      </c>
      <c r="N18" s="3">
        <v>39.537051994655002</v>
      </c>
      <c r="O18" s="3">
        <v>1.3500627312289399</v>
      </c>
      <c r="P18" s="3">
        <v>7.1030152012791303</v>
      </c>
      <c r="Q18" s="3" t="s">
        <v>550</v>
      </c>
      <c r="R18" s="3">
        <v>38.001998434809501</v>
      </c>
      <c r="S18" s="3">
        <v>1.36651845099938</v>
      </c>
      <c r="T18" s="3">
        <v>7.41022242214079</v>
      </c>
      <c r="U18" s="3" t="s">
        <v>553</v>
      </c>
      <c r="V18" s="3">
        <v>38.517433342159997</v>
      </c>
      <c r="W18" s="3">
        <v>1.28306670780968</v>
      </c>
      <c r="X18" s="3">
        <v>8.5494918810846006</v>
      </c>
      <c r="Y18" s="3" t="s">
        <v>558</v>
      </c>
      <c r="Z18" s="3">
        <v>37.187641468967698</v>
      </c>
      <c r="AA18" s="3">
        <v>1.7297258075465201</v>
      </c>
      <c r="AB18" s="3">
        <v>8.3099636052804993</v>
      </c>
      <c r="AC18" s="3" t="s">
        <v>559</v>
      </c>
      <c r="AD18" s="3">
        <v>41.063577524274301</v>
      </c>
      <c r="AE18" s="3">
        <v>1.49194806973005</v>
      </c>
      <c r="AF18" s="3">
        <v>6.1538698835144903</v>
      </c>
      <c r="AG18" s="3" t="s">
        <v>560</v>
      </c>
      <c r="AH18" s="3">
        <v>40.526894700930598</v>
      </c>
      <c r="AI18" s="3">
        <v>1.5102846093925899</v>
      </c>
      <c r="AJ18" s="3">
        <v>6.6291691574409004</v>
      </c>
      <c r="AK18" s="3" t="s">
        <v>560</v>
      </c>
      <c r="AL18" s="3">
        <v>38.539381405064198</v>
      </c>
      <c r="AM18" s="3">
        <v>1.3616818370233801</v>
      </c>
      <c r="AN18" s="3">
        <v>7.0327909354494098</v>
      </c>
      <c r="AO18" s="3" t="s">
        <v>562</v>
      </c>
      <c r="AP18" s="3">
        <v>40.476886246326899</v>
      </c>
      <c r="AQ18" s="3">
        <v>1.7640115532519101</v>
      </c>
      <c r="AR18" s="3">
        <v>5.9406857809228502</v>
      </c>
      <c r="AS18" s="3" t="s">
        <v>561</v>
      </c>
      <c r="AT18" s="3">
        <v>40.004349724945101</v>
      </c>
      <c r="AU18" s="3">
        <v>1.75374078280033</v>
      </c>
      <c r="AV18" s="3">
        <v>6.4514762811925204</v>
      </c>
      <c r="AW18" s="3" t="s">
        <v>561</v>
      </c>
      <c r="AX18" s="3">
        <v>43.412170316525298</v>
      </c>
      <c r="AY18" s="3">
        <v>1.98192669220146</v>
      </c>
      <c r="AZ18" s="3">
        <v>5.8851841664715101</v>
      </c>
      <c r="BA18" s="3" t="s">
        <v>563</v>
      </c>
      <c r="BB18" s="3">
        <v>37.431183528965597</v>
      </c>
      <c r="BC18" s="3">
        <v>1.7130010670814999</v>
      </c>
      <c r="BD18" s="3">
        <v>7.4782194499628201</v>
      </c>
      <c r="BE18" s="3" t="s">
        <v>564</v>
      </c>
      <c r="BF18" s="3">
        <v>41.063577524274301</v>
      </c>
      <c r="BG18" s="3">
        <v>1.49194806973005</v>
      </c>
      <c r="BH18" s="3">
        <v>6.1538698835144903</v>
      </c>
    </row>
    <row r="19" spans="1:60" x14ac:dyDescent="0.3">
      <c r="A19" s="3" t="s">
        <v>506</v>
      </c>
      <c r="B19" s="3" t="s">
        <v>507</v>
      </c>
      <c r="C19" s="3" t="s">
        <v>458</v>
      </c>
      <c r="D19" s="3" t="s">
        <v>1</v>
      </c>
      <c r="E19" s="3" t="s">
        <v>405</v>
      </c>
      <c r="F19" s="3" t="s">
        <v>494</v>
      </c>
      <c r="G19" s="3">
        <v>37.187641468967698</v>
      </c>
      <c r="H19" s="3" t="s">
        <v>489</v>
      </c>
      <c r="I19" s="3">
        <v>1.28306670780968</v>
      </c>
      <c r="J19" s="3" t="s">
        <v>508</v>
      </c>
      <c r="K19" s="3">
        <v>5.8322407858044096</v>
      </c>
      <c r="L19" s="3">
        <v>1.14761518189471</v>
      </c>
      <c r="M19" s="4" t="s">
        <v>555</v>
      </c>
      <c r="N19" s="3">
        <v>39.537051994655002</v>
      </c>
      <c r="O19" s="3">
        <v>1.3500627312289399</v>
      </c>
      <c r="P19" s="3">
        <v>7.1030152012791303</v>
      </c>
      <c r="Q19" s="3" t="s">
        <v>553</v>
      </c>
      <c r="R19" s="3">
        <v>38.517433342159997</v>
      </c>
      <c r="S19" s="3">
        <v>1.28306670780968</v>
      </c>
      <c r="T19" s="3">
        <v>8.5494918810846006</v>
      </c>
      <c r="U19" s="3" t="s">
        <v>558</v>
      </c>
      <c r="V19" s="3">
        <v>37.187641468967698</v>
      </c>
      <c r="W19" s="3">
        <v>1.7297258075465201</v>
      </c>
      <c r="X19" s="3">
        <v>8.3099636052804993</v>
      </c>
      <c r="Y19" s="3" t="s">
        <v>560</v>
      </c>
      <c r="Z19" s="3">
        <v>38.539381405064198</v>
      </c>
      <c r="AA19" s="3">
        <v>1.3616818370233801</v>
      </c>
      <c r="AB19" s="3">
        <v>7.0327909354494098</v>
      </c>
      <c r="AC19" s="3" t="s">
        <v>561</v>
      </c>
      <c r="AD19" s="3">
        <v>43.412170316525298</v>
      </c>
      <c r="AE19" s="3">
        <v>1.98192669220146</v>
      </c>
      <c r="AF19" s="3">
        <v>5.8851841664715101</v>
      </c>
      <c r="AG19" s="3" t="s">
        <v>563</v>
      </c>
      <c r="AH19" s="3">
        <v>37.431183528965597</v>
      </c>
      <c r="AI19" s="3">
        <v>1.7130010670814999</v>
      </c>
      <c r="AJ19" s="3">
        <v>7.4782194499628201</v>
      </c>
      <c r="AK19" s="3" t="s">
        <v>564</v>
      </c>
      <c r="AL19" s="3">
        <v>41.063577524274301</v>
      </c>
      <c r="AM19" s="3">
        <v>1.49194806973005</v>
      </c>
      <c r="AN19" s="3">
        <v>6.1538698835144903</v>
      </c>
      <c r="AO19" s="3" t="s">
        <v>565</v>
      </c>
      <c r="AP19" s="3">
        <v>37.878011536515601</v>
      </c>
      <c r="AQ19" s="3">
        <v>1.67824640611807</v>
      </c>
      <c r="AR19" s="3">
        <v>8.5655559494907898</v>
      </c>
      <c r="AS19" s="3" t="s">
        <v>566</v>
      </c>
      <c r="AT19" s="3">
        <v>42.455650124596197</v>
      </c>
      <c r="AU19" s="3">
        <v>2.2044132981380899</v>
      </c>
      <c r="AV19" s="3">
        <v>5.8322407858044096</v>
      </c>
      <c r="AW19" s="3" t="s">
        <v>566</v>
      </c>
      <c r="AX19" s="3">
        <v>40.390787885232498</v>
      </c>
      <c r="AY19" s="3">
        <v>1.43959132635411</v>
      </c>
      <c r="AZ19" s="3">
        <v>6.3123520101927202</v>
      </c>
      <c r="BA19" s="3" t="s">
        <v>566</v>
      </c>
      <c r="BB19" s="3">
        <v>39.941435927741402</v>
      </c>
      <c r="BC19" s="3">
        <v>1.6069545262982401</v>
      </c>
      <c r="BD19" s="3">
        <v>6.1313826917326102</v>
      </c>
      <c r="BE19" s="3" t="s">
        <v>566</v>
      </c>
      <c r="BF19" s="3">
        <v>40.700603284678799</v>
      </c>
      <c r="BG19" s="3">
        <v>1.7404244198996</v>
      </c>
      <c r="BH19" s="3">
        <v>6.0563191606375</v>
      </c>
    </row>
    <row r="20" spans="1:60" x14ac:dyDescent="0.3">
      <c r="A20" s="3" t="s">
        <v>509</v>
      </c>
      <c r="B20" s="3" t="s">
        <v>510</v>
      </c>
      <c r="C20" s="3" t="s">
        <v>458</v>
      </c>
      <c r="D20" s="3" t="s">
        <v>1</v>
      </c>
      <c r="E20" s="3" t="s">
        <v>408</v>
      </c>
      <c r="F20" s="3" t="s">
        <v>494</v>
      </c>
      <c r="G20" s="3">
        <v>37.187641468967698</v>
      </c>
      <c r="H20" s="3" t="s">
        <v>489</v>
      </c>
      <c r="I20" s="3">
        <v>1.28306670780968</v>
      </c>
      <c r="J20" s="3" t="s">
        <v>511</v>
      </c>
      <c r="K20" s="3">
        <v>5.7105895411378196</v>
      </c>
      <c r="L20" s="3">
        <v>1.2133444816974199</v>
      </c>
      <c r="M20" s="4" t="s">
        <v>555</v>
      </c>
      <c r="N20" s="3">
        <v>39.537051994655002</v>
      </c>
      <c r="O20" s="3">
        <v>1.3500627312289399</v>
      </c>
      <c r="P20" s="3">
        <v>7.1030152012791303</v>
      </c>
      <c r="Q20" s="3" t="s">
        <v>553</v>
      </c>
      <c r="R20" s="3">
        <v>38.517433342159997</v>
      </c>
      <c r="S20" s="3">
        <v>1.28306670780968</v>
      </c>
      <c r="T20" s="3">
        <v>8.5494918810846006</v>
      </c>
      <c r="U20" s="3" t="s">
        <v>558</v>
      </c>
      <c r="V20" s="3">
        <v>37.187641468967698</v>
      </c>
      <c r="W20" s="3">
        <v>1.7297258075465201</v>
      </c>
      <c r="X20" s="3">
        <v>8.3099636052804993</v>
      </c>
      <c r="Y20" s="3" t="s">
        <v>560</v>
      </c>
      <c r="Z20" s="3">
        <v>38.539381405064198</v>
      </c>
      <c r="AA20" s="3">
        <v>1.3616818370233801</v>
      </c>
      <c r="AB20" s="3">
        <v>7.0327909354494098</v>
      </c>
      <c r="AC20" s="3" t="s">
        <v>563</v>
      </c>
      <c r="AD20" s="3">
        <v>37.431183528965597</v>
      </c>
      <c r="AE20" s="3">
        <v>1.7130010670814999</v>
      </c>
      <c r="AF20" s="3">
        <v>7.4782194499628201</v>
      </c>
      <c r="AG20" s="3" t="s">
        <v>565</v>
      </c>
      <c r="AH20" s="3">
        <v>37.878011536515601</v>
      </c>
      <c r="AI20" s="3">
        <v>1.67824640611807</v>
      </c>
      <c r="AJ20" s="3">
        <v>8.5655559494907898</v>
      </c>
      <c r="AK20" s="3" t="s">
        <v>566</v>
      </c>
      <c r="AL20" s="3">
        <v>40.390787885232498</v>
      </c>
      <c r="AM20" s="3">
        <v>1.43959132635411</v>
      </c>
      <c r="AN20" s="3">
        <v>6.3123520101927202</v>
      </c>
      <c r="AO20" s="3" t="s">
        <v>566</v>
      </c>
      <c r="AP20" s="3">
        <v>39.941435927741402</v>
      </c>
      <c r="AQ20" s="3">
        <v>1.6069545262982401</v>
      </c>
      <c r="AR20" s="3">
        <v>6.1313826917326102</v>
      </c>
      <c r="AS20" s="3" t="s">
        <v>566</v>
      </c>
      <c r="AT20" s="3">
        <v>40.700603284678799</v>
      </c>
      <c r="AU20" s="3">
        <v>1.7404244198996</v>
      </c>
      <c r="AV20" s="3">
        <v>6.0563191606375</v>
      </c>
      <c r="AW20" s="3" t="s">
        <v>567</v>
      </c>
      <c r="AX20" s="3">
        <v>40.898496877198298</v>
      </c>
      <c r="AY20" s="3">
        <v>1.39867972934968</v>
      </c>
      <c r="AZ20" s="3">
        <v>5.7105895411378196</v>
      </c>
      <c r="BA20" s="3" t="s">
        <v>567</v>
      </c>
      <c r="BB20" s="3">
        <v>38.098617293335401</v>
      </c>
      <c r="BC20" s="3">
        <v>1.7592553515934399</v>
      </c>
      <c r="BD20" s="3">
        <v>6.9962859247780296</v>
      </c>
      <c r="BE20" s="3" t="s">
        <v>567</v>
      </c>
      <c r="BF20" s="3">
        <v>39.576794647511001</v>
      </c>
      <c r="BG20" s="3">
        <v>1.3500432423668001</v>
      </c>
      <c r="BH20" s="3">
        <v>7.1035191173597099</v>
      </c>
    </row>
    <row r="21" spans="1:60" x14ac:dyDescent="0.3">
      <c r="A21" s="3" t="s">
        <v>512</v>
      </c>
      <c r="B21" s="3" t="s">
        <v>513</v>
      </c>
      <c r="C21" s="3" t="s">
        <v>458</v>
      </c>
      <c r="D21" s="3" t="s">
        <v>1</v>
      </c>
      <c r="E21" s="3" t="s">
        <v>411</v>
      </c>
      <c r="F21" s="3" t="s">
        <v>494</v>
      </c>
      <c r="G21" s="3">
        <v>37.187641468967698</v>
      </c>
      <c r="H21" s="3" t="s">
        <v>489</v>
      </c>
      <c r="I21" s="3">
        <v>1.28306670780968</v>
      </c>
      <c r="J21" s="3" t="s">
        <v>511</v>
      </c>
      <c r="K21" s="3">
        <v>5.7105895411378196</v>
      </c>
      <c r="L21" s="3">
        <v>6.4399876789465793E-2</v>
      </c>
      <c r="M21" s="4" t="s">
        <v>555</v>
      </c>
      <c r="N21" s="3">
        <v>39.537051994655002</v>
      </c>
      <c r="O21" s="3">
        <v>1.3500627312289399</v>
      </c>
      <c r="P21" s="3">
        <v>7.1030152012791303</v>
      </c>
      <c r="Q21" s="3" t="s">
        <v>553</v>
      </c>
      <c r="R21" s="3">
        <v>38.517433342159997</v>
      </c>
      <c r="S21" s="3">
        <v>1.28306670780968</v>
      </c>
      <c r="T21" s="3">
        <v>8.5494918810846006</v>
      </c>
      <c r="U21" s="3" t="s">
        <v>558</v>
      </c>
      <c r="V21" s="3">
        <v>37.187641468967698</v>
      </c>
      <c r="W21" s="3">
        <v>1.7297258075465201</v>
      </c>
      <c r="X21" s="3">
        <v>8.3099636052804993</v>
      </c>
      <c r="Y21" s="3" t="s">
        <v>563</v>
      </c>
      <c r="Z21" s="3">
        <v>37.431183528965597</v>
      </c>
      <c r="AA21" s="3">
        <v>1.7130010670814999</v>
      </c>
      <c r="AB21" s="3">
        <v>7.4782194499628201</v>
      </c>
      <c r="AC21" s="3" t="s">
        <v>566</v>
      </c>
      <c r="AD21" s="3">
        <v>40.390787885232498</v>
      </c>
      <c r="AE21" s="3">
        <v>1.43959132635411</v>
      </c>
      <c r="AF21" s="3">
        <v>6.3123520101927202</v>
      </c>
      <c r="AG21" s="3" t="s">
        <v>566</v>
      </c>
      <c r="AH21" s="3">
        <v>39.941435927741402</v>
      </c>
      <c r="AI21" s="3">
        <v>1.6069545262982401</v>
      </c>
      <c r="AJ21" s="3">
        <v>6.1313826917326102</v>
      </c>
      <c r="AK21" s="3" t="s">
        <v>566</v>
      </c>
      <c r="AL21" s="3">
        <v>40.700603284678799</v>
      </c>
      <c r="AM21" s="3">
        <v>1.7404244198996</v>
      </c>
      <c r="AN21" s="3">
        <v>6.0563191606375</v>
      </c>
      <c r="AO21" s="3" t="s">
        <v>567</v>
      </c>
      <c r="AP21" s="3">
        <v>40.898496877198298</v>
      </c>
      <c r="AQ21" s="3">
        <v>1.39867972934968</v>
      </c>
      <c r="AR21" s="3">
        <v>5.7105895411378196</v>
      </c>
      <c r="AS21" s="3" t="s">
        <v>568</v>
      </c>
      <c r="AT21" s="3">
        <v>40.334041159442997</v>
      </c>
      <c r="AU21" s="3">
        <v>1.7565862808155299</v>
      </c>
      <c r="AV21" s="3">
        <v>5.9870474325109404</v>
      </c>
      <c r="AW21" s="3" t="s">
        <v>568</v>
      </c>
      <c r="AX21" s="3">
        <v>37.596793943487299</v>
      </c>
      <c r="AY21" s="3">
        <v>1.35902483373322</v>
      </c>
      <c r="AZ21" s="3">
        <v>7.2909711820538599</v>
      </c>
      <c r="BA21" s="3" t="s">
        <v>568</v>
      </c>
      <c r="BB21" s="3">
        <v>37.9364934387483</v>
      </c>
      <c r="BC21" s="3">
        <v>1.70530505660351</v>
      </c>
      <c r="BD21" s="3">
        <v>6.79277630917991</v>
      </c>
      <c r="BE21" s="3" t="s">
        <v>568</v>
      </c>
      <c r="BF21" s="3">
        <v>38.784087114394197</v>
      </c>
      <c r="BG21" s="3">
        <v>1.3573931728058599</v>
      </c>
      <c r="BH21" s="3">
        <v>7.47315886201915</v>
      </c>
    </row>
    <row r="22" spans="1:60" x14ac:dyDescent="0.3">
      <c r="A22" s="3" t="s">
        <v>514</v>
      </c>
      <c r="B22" s="3" t="s">
        <v>515</v>
      </c>
      <c r="C22" s="3" t="s">
        <v>458</v>
      </c>
      <c r="D22" s="3" t="s">
        <v>1</v>
      </c>
      <c r="E22" s="3" t="s">
        <v>414</v>
      </c>
      <c r="F22" s="3" t="s">
        <v>494</v>
      </c>
      <c r="G22" s="3">
        <v>37.187641468967698</v>
      </c>
      <c r="H22" s="3" t="s">
        <v>489</v>
      </c>
      <c r="I22" s="3">
        <v>1.28306670780968</v>
      </c>
      <c r="J22" s="3" t="s">
        <v>511</v>
      </c>
      <c r="K22" s="3">
        <v>5.7105895411378196</v>
      </c>
      <c r="L22" s="3">
        <v>593533103.99652302</v>
      </c>
      <c r="M22" s="4" t="s">
        <v>555</v>
      </c>
      <c r="N22" s="3">
        <v>39.537051994655002</v>
      </c>
      <c r="O22" s="3">
        <v>1.3500627312289399</v>
      </c>
      <c r="P22" s="3">
        <v>7.1030152012791303</v>
      </c>
      <c r="Q22" s="3" t="s">
        <v>553</v>
      </c>
      <c r="R22" s="3">
        <v>38.517433342159997</v>
      </c>
      <c r="S22" s="3">
        <v>1.28306670780968</v>
      </c>
      <c r="T22" s="3">
        <v>8.5494918810846006</v>
      </c>
      <c r="U22" s="3" t="s">
        <v>558</v>
      </c>
      <c r="V22" s="3">
        <v>37.187641468967698</v>
      </c>
      <c r="W22" s="3">
        <v>1.7297258075465201</v>
      </c>
      <c r="X22" s="3">
        <v>8.3099636052804993</v>
      </c>
      <c r="Y22" s="3" t="s">
        <v>563</v>
      </c>
      <c r="Z22" s="3">
        <v>37.431183528965597</v>
      </c>
      <c r="AA22" s="3">
        <v>1.7130010670814999</v>
      </c>
      <c r="AB22" s="3">
        <v>7.4782194499628201</v>
      </c>
      <c r="AC22" s="3" t="s">
        <v>566</v>
      </c>
      <c r="AD22" s="3">
        <v>39.941435927741402</v>
      </c>
      <c r="AE22" s="3">
        <v>1.6069545262982401</v>
      </c>
      <c r="AF22" s="3">
        <v>6.1313826917326102</v>
      </c>
      <c r="AG22" s="3" t="s">
        <v>567</v>
      </c>
      <c r="AH22" s="3">
        <v>40.898496877198298</v>
      </c>
      <c r="AI22" s="3">
        <v>1.39867972934968</v>
      </c>
      <c r="AJ22" s="3">
        <v>5.7105895411378196</v>
      </c>
      <c r="AK22" s="3" t="s">
        <v>568</v>
      </c>
      <c r="AL22" s="3">
        <v>40.334041159442997</v>
      </c>
      <c r="AM22" s="3">
        <v>1.7565862808155299</v>
      </c>
      <c r="AN22" s="3">
        <v>5.9870474325109404</v>
      </c>
      <c r="AO22" s="3" t="s">
        <v>568</v>
      </c>
      <c r="AP22" s="3">
        <v>37.596793943487299</v>
      </c>
      <c r="AQ22" s="3">
        <v>1.35902483373322</v>
      </c>
      <c r="AR22" s="3">
        <v>7.2909711820538599</v>
      </c>
      <c r="AS22" s="3" t="s">
        <v>568</v>
      </c>
      <c r="AT22" s="3">
        <v>37.9364934387483</v>
      </c>
      <c r="AU22" s="3">
        <v>1.70530505660351</v>
      </c>
      <c r="AV22" s="3">
        <v>6.79277630917991</v>
      </c>
      <c r="AW22" s="3" t="s">
        <v>568</v>
      </c>
      <c r="AX22" s="3">
        <v>38.784087114394197</v>
      </c>
      <c r="AY22" s="3">
        <v>1.3573931728058599</v>
      </c>
      <c r="AZ22" s="3">
        <v>7.47315886201915</v>
      </c>
      <c r="BA22" s="3" t="s">
        <v>569</v>
      </c>
      <c r="BB22" s="3">
        <v>38.161263639825201</v>
      </c>
      <c r="BC22" s="3">
        <v>1.6267618015712</v>
      </c>
      <c r="BD22" s="3">
        <v>6.5677456688028597</v>
      </c>
      <c r="BE22" s="3" t="s">
        <v>569</v>
      </c>
      <c r="BF22" s="3">
        <v>38.517433342159997</v>
      </c>
      <c r="BG22" s="3">
        <v>1.28306670780968</v>
      </c>
      <c r="BH22" s="3">
        <v>8.5494918810846006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2"/>
  <sheetViews>
    <sheetView topLeftCell="BB1" workbookViewId="0">
      <selection activeCell="M3" sqref="M3:BH22"/>
    </sheetView>
  </sheetViews>
  <sheetFormatPr baseColWidth="10" defaultRowHeight="14.4" x14ac:dyDescent="0.3"/>
  <cols>
    <col min="1" max="1" width="15.5546875" bestFit="1" customWidth="1"/>
    <col min="2" max="2" width="10.77734375" bestFit="1" customWidth="1"/>
    <col min="3" max="3" width="19.44140625" bestFit="1" customWidth="1"/>
    <col min="4" max="5" width="10.77734375" bestFit="1" customWidth="1"/>
    <col min="6" max="6" width="27.21875" bestFit="1" customWidth="1"/>
    <col min="7" max="7" width="18.6640625" bestFit="1" customWidth="1"/>
    <col min="8" max="8" width="26.21875" bestFit="1" customWidth="1"/>
    <col min="9" max="9" width="18.6640625" bestFit="1" customWidth="1"/>
    <col min="10" max="10" width="27.21875" bestFit="1" customWidth="1"/>
    <col min="11" max="11" width="12" bestFit="1" customWidth="1"/>
    <col min="12" max="12" width="22.109375" bestFit="1" customWidth="1"/>
    <col min="13" max="13" width="28.44140625" bestFit="1" customWidth="1"/>
    <col min="14" max="14" width="21.21875" bestFit="1" customWidth="1"/>
    <col min="15" max="15" width="19.109375" bestFit="1" customWidth="1"/>
    <col min="16" max="16" width="19.44140625" bestFit="1" customWidth="1"/>
    <col min="17" max="17" width="29.109375" bestFit="1" customWidth="1"/>
    <col min="18" max="18" width="19.77734375" bestFit="1" customWidth="1"/>
    <col min="19" max="19" width="12" bestFit="1" customWidth="1"/>
    <col min="20" max="20" width="19.44140625" bestFit="1" customWidth="1"/>
    <col min="21" max="21" width="29.109375" bestFit="1" customWidth="1"/>
    <col min="22" max="22" width="19.77734375" bestFit="1" customWidth="1"/>
    <col min="23" max="23" width="19.109375" bestFit="1" customWidth="1"/>
    <col min="24" max="24" width="20.109375" bestFit="1" customWidth="1"/>
    <col min="25" max="25" width="29.109375" bestFit="1" customWidth="1"/>
    <col min="26" max="26" width="33.33203125" bestFit="1" customWidth="1"/>
    <col min="27" max="27" width="19.109375" bestFit="1" customWidth="1"/>
    <col min="28" max="28" width="20.44140625" bestFit="1" customWidth="1"/>
    <col min="29" max="29" width="29.109375" bestFit="1" customWidth="1"/>
    <col min="30" max="30" width="31.33203125" bestFit="1" customWidth="1"/>
    <col min="31" max="31" width="19.109375" bestFit="1" customWidth="1"/>
    <col min="32" max="32" width="20.109375" bestFit="1" customWidth="1"/>
    <col min="33" max="33" width="29.109375" bestFit="1" customWidth="1"/>
    <col min="34" max="34" width="19.77734375" bestFit="1" customWidth="1"/>
    <col min="35" max="35" width="12" bestFit="1" customWidth="1"/>
    <col min="36" max="36" width="21.21875" bestFit="1" customWidth="1"/>
    <col min="37" max="37" width="29.109375" bestFit="1" customWidth="1"/>
    <col min="38" max="38" width="19.77734375" bestFit="1" customWidth="1"/>
    <col min="39" max="39" width="19.109375" bestFit="1" customWidth="1"/>
    <col min="40" max="40" width="20.44140625" bestFit="1" customWidth="1"/>
    <col min="41" max="41" width="29.109375" bestFit="1" customWidth="1"/>
    <col min="42" max="42" width="19.77734375" bestFit="1" customWidth="1"/>
    <col min="43" max="43" width="19.109375" bestFit="1" customWidth="1"/>
    <col min="44" max="44" width="20.44140625" bestFit="1" customWidth="1"/>
    <col min="45" max="45" width="29.109375" bestFit="1" customWidth="1"/>
    <col min="46" max="46" width="19.77734375" bestFit="1" customWidth="1"/>
    <col min="47" max="47" width="19.109375" bestFit="1" customWidth="1"/>
    <col min="48" max="48" width="19.44140625" bestFit="1" customWidth="1"/>
    <col min="49" max="49" width="29.109375" bestFit="1" customWidth="1"/>
    <col min="50" max="50" width="19.77734375" bestFit="1" customWidth="1"/>
    <col min="51" max="51" width="19.109375" bestFit="1" customWidth="1"/>
    <col min="52" max="52" width="20.44140625" bestFit="1" customWidth="1"/>
    <col min="53" max="53" width="29.109375" bestFit="1" customWidth="1"/>
    <col min="54" max="54" width="19.77734375" bestFit="1" customWidth="1"/>
    <col min="55" max="55" width="19.109375" bestFit="1" customWidth="1"/>
    <col min="56" max="56" width="20.44140625" bestFit="1" customWidth="1"/>
    <col min="57" max="57" width="29.109375" bestFit="1" customWidth="1"/>
    <col min="58" max="58" width="19.77734375" bestFit="1" customWidth="1"/>
    <col min="59" max="59" width="19.109375" bestFit="1" customWidth="1"/>
    <col min="60" max="60" width="21.21875" bestFit="1" customWidth="1"/>
  </cols>
  <sheetData>
    <row r="1" spans="1:60" x14ac:dyDescent="0.3">
      <c r="A1" t="s">
        <v>274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307</v>
      </c>
      <c r="AI1" t="s">
        <v>308</v>
      </c>
      <c r="AJ1" t="s">
        <v>309</v>
      </c>
      <c r="AK1" t="s">
        <v>310</v>
      </c>
      <c r="AL1" t="s">
        <v>311</v>
      </c>
      <c r="AM1" t="s">
        <v>312</v>
      </c>
      <c r="AN1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X1" t="s">
        <v>323</v>
      </c>
      <c r="AY1" t="s">
        <v>324</v>
      </c>
      <c r="AZ1" t="s">
        <v>325</v>
      </c>
      <c r="BA1" t="s">
        <v>326</v>
      </c>
      <c r="BB1" t="s">
        <v>327</v>
      </c>
      <c r="BC1" t="s">
        <v>328</v>
      </c>
      <c r="BD1" t="s">
        <v>329</v>
      </c>
      <c r="BE1" t="s">
        <v>330</v>
      </c>
      <c r="BF1" t="s">
        <v>331</v>
      </c>
      <c r="BG1" t="s">
        <v>332</v>
      </c>
      <c r="BH1" t="s">
        <v>333</v>
      </c>
    </row>
    <row r="2" spans="1:60" x14ac:dyDescent="0.3">
      <c r="A2" s="1">
        <v>43843.133715277778</v>
      </c>
      <c r="B2">
        <v>281</v>
      </c>
      <c r="C2" s="3" t="s">
        <v>570</v>
      </c>
      <c r="D2" s="3" t="s">
        <v>1</v>
      </c>
      <c r="E2" s="3" t="s">
        <v>2</v>
      </c>
      <c r="F2" s="3" t="s">
        <v>571</v>
      </c>
      <c r="G2" s="3" t="s">
        <v>3</v>
      </c>
      <c r="H2" s="3" t="s">
        <v>4</v>
      </c>
      <c r="I2" s="3" t="s">
        <v>338</v>
      </c>
      <c r="J2" s="3" t="s">
        <v>5</v>
      </c>
      <c r="K2">
        <v>150</v>
      </c>
      <c r="L2" s="3" t="s">
        <v>6</v>
      </c>
      <c r="M2" s="3" t="s">
        <v>340</v>
      </c>
      <c r="N2" s="3" t="s">
        <v>7</v>
      </c>
      <c r="O2" s="3" t="s">
        <v>8</v>
      </c>
      <c r="P2" s="3" t="s">
        <v>9</v>
      </c>
      <c r="Q2" s="3" t="s">
        <v>341</v>
      </c>
      <c r="R2" s="3" t="s">
        <v>10</v>
      </c>
      <c r="S2">
        <v>9</v>
      </c>
      <c r="T2" s="3" t="s">
        <v>11</v>
      </c>
      <c r="U2" s="3" t="s">
        <v>342</v>
      </c>
      <c r="V2" s="3" t="s">
        <v>12</v>
      </c>
      <c r="W2" s="3" t="s">
        <v>343</v>
      </c>
      <c r="X2" s="3" t="s">
        <v>13</v>
      </c>
      <c r="Y2" s="3" t="s">
        <v>344</v>
      </c>
      <c r="Z2" s="3" t="s">
        <v>14</v>
      </c>
      <c r="AA2" s="3" t="s">
        <v>345</v>
      </c>
      <c r="AB2" s="3" t="s">
        <v>15</v>
      </c>
      <c r="AC2" s="3" t="s">
        <v>346</v>
      </c>
      <c r="AD2" s="3" t="s">
        <v>16</v>
      </c>
      <c r="AE2" s="3" t="s">
        <v>347</v>
      </c>
      <c r="AF2" s="3" t="s">
        <v>17</v>
      </c>
      <c r="AG2" s="3" t="s">
        <v>341</v>
      </c>
      <c r="AH2" s="3" t="s">
        <v>348</v>
      </c>
      <c r="AJ2" s="3" t="s">
        <v>348</v>
      </c>
      <c r="AK2" s="3" t="s">
        <v>348</v>
      </c>
      <c r="AL2" s="3" t="s">
        <v>348</v>
      </c>
      <c r="AM2" s="3" t="s">
        <v>348</v>
      </c>
      <c r="AN2" s="3" t="s">
        <v>348</v>
      </c>
      <c r="AO2" s="3" t="s">
        <v>348</v>
      </c>
      <c r="AP2" s="3" t="s">
        <v>348</v>
      </c>
      <c r="AQ2" s="3" t="s">
        <v>348</v>
      </c>
      <c r="AR2" s="3" t="s">
        <v>348</v>
      </c>
      <c r="AS2" s="3" t="s">
        <v>348</v>
      </c>
      <c r="AT2" s="3" t="s">
        <v>348</v>
      </c>
      <c r="AU2" s="3" t="s">
        <v>348</v>
      </c>
      <c r="AV2" s="3" t="s">
        <v>348</v>
      </c>
      <c r="AW2" s="3" t="s">
        <v>348</v>
      </c>
      <c r="AX2" s="3" t="s">
        <v>348</v>
      </c>
      <c r="AY2" s="3" t="s">
        <v>348</v>
      </c>
      <c r="AZ2" s="3" t="s">
        <v>348</v>
      </c>
      <c r="BA2" s="3" t="s">
        <v>348</v>
      </c>
      <c r="BB2" s="3" t="s">
        <v>348</v>
      </c>
      <c r="BC2" s="3" t="s">
        <v>348</v>
      </c>
      <c r="BD2" s="3" t="s">
        <v>348</v>
      </c>
      <c r="BE2" s="3" t="s">
        <v>348</v>
      </c>
      <c r="BF2" s="3" t="s">
        <v>348</v>
      </c>
      <c r="BG2" s="3" t="s">
        <v>348</v>
      </c>
      <c r="BH2" s="3" t="s">
        <v>348</v>
      </c>
    </row>
    <row r="3" spans="1:60" x14ac:dyDescent="0.3">
      <c r="A3" s="1">
        <v>43843.15421296296</v>
      </c>
      <c r="B3">
        <v>352</v>
      </c>
      <c r="C3" s="3" t="s">
        <v>570</v>
      </c>
      <c r="D3" s="3" t="s">
        <v>1</v>
      </c>
      <c r="E3" s="3" t="s">
        <v>351</v>
      </c>
      <c r="F3" s="3" t="s">
        <v>572</v>
      </c>
      <c r="G3" s="3" t="s">
        <v>573</v>
      </c>
      <c r="H3" s="3" t="s">
        <v>574</v>
      </c>
      <c r="I3" s="3" t="s">
        <v>815</v>
      </c>
      <c r="J3" s="3" t="s">
        <v>575</v>
      </c>
      <c r="K3">
        <v>6349430601559416</v>
      </c>
      <c r="L3" s="3" t="s">
        <v>576</v>
      </c>
      <c r="M3" s="3" t="s">
        <v>577</v>
      </c>
      <c r="N3" s="3" t="s">
        <v>578</v>
      </c>
      <c r="O3" s="3" t="s">
        <v>579</v>
      </c>
      <c r="P3" s="3" t="s">
        <v>580</v>
      </c>
      <c r="Q3" s="3" t="s">
        <v>581</v>
      </c>
      <c r="R3" s="3" t="s">
        <v>582</v>
      </c>
      <c r="S3">
        <v>1691269660268305</v>
      </c>
      <c r="T3" s="3" t="s">
        <v>583</v>
      </c>
      <c r="U3" s="3" t="s">
        <v>584</v>
      </c>
      <c r="V3" s="3" t="s">
        <v>585</v>
      </c>
      <c r="W3" s="3" t="s">
        <v>816</v>
      </c>
      <c r="X3" s="3" t="s">
        <v>586</v>
      </c>
      <c r="Y3" s="3" t="s">
        <v>348</v>
      </c>
      <c r="Z3" s="3" t="s">
        <v>348</v>
      </c>
      <c r="AA3" s="3" t="s">
        <v>348</v>
      </c>
      <c r="AB3" s="3" t="s">
        <v>348</v>
      </c>
      <c r="AC3" s="3" t="s">
        <v>348</v>
      </c>
      <c r="AD3" s="3" t="s">
        <v>348</v>
      </c>
      <c r="AE3" s="3" t="s">
        <v>348</v>
      </c>
      <c r="AF3" s="3" t="s">
        <v>348</v>
      </c>
      <c r="AG3" s="3" t="s">
        <v>348</v>
      </c>
      <c r="AH3" s="3" t="s">
        <v>348</v>
      </c>
      <c r="AJ3" s="3" t="s">
        <v>348</v>
      </c>
      <c r="AK3" s="3" t="s">
        <v>348</v>
      </c>
      <c r="AL3" s="3" t="s">
        <v>348</v>
      </c>
      <c r="AM3" s="3" t="s">
        <v>348</v>
      </c>
      <c r="AN3" s="3" t="s">
        <v>348</v>
      </c>
      <c r="AO3" s="3" t="s">
        <v>348</v>
      </c>
      <c r="AP3" s="3" t="s">
        <v>348</v>
      </c>
      <c r="AQ3" s="3" t="s">
        <v>348</v>
      </c>
      <c r="AR3" s="3" t="s">
        <v>348</v>
      </c>
      <c r="AS3" s="3" t="s">
        <v>348</v>
      </c>
      <c r="AT3" s="3" t="s">
        <v>348</v>
      </c>
      <c r="AU3" s="3" t="s">
        <v>348</v>
      </c>
      <c r="AV3" s="3" t="s">
        <v>348</v>
      </c>
      <c r="AW3" s="3" t="s">
        <v>348</v>
      </c>
      <c r="AX3" s="3" t="s">
        <v>348</v>
      </c>
      <c r="AY3" s="3" t="s">
        <v>348</v>
      </c>
      <c r="AZ3" s="3" t="s">
        <v>348</v>
      </c>
      <c r="BA3" s="3" t="s">
        <v>348</v>
      </c>
      <c r="BB3" s="3" t="s">
        <v>348</v>
      </c>
      <c r="BC3" s="3" t="s">
        <v>348</v>
      </c>
      <c r="BD3" s="3" t="s">
        <v>348</v>
      </c>
      <c r="BE3" s="3" t="s">
        <v>348</v>
      </c>
      <c r="BF3" s="3" t="s">
        <v>348</v>
      </c>
      <c r="BG3" s="3" t="s">
        <v>348</v>
      </c>
      <c r="BH3" s="3" t="s">
        <v>348</v>
      </c>
    </row>
    <row r="4" spans="1:60" x14ac:dyDescent="0.3">
      <c r="A4" s="1">
        <v>43843.177037037036</v>
      </c>
      <c r="B4">
        <v>350</v>
      </c>
      <c r="C4" s="3" t="s">
        <v>570</v>
      </c>
      <c r="D4" s="3" t="s">
        <v>1</v>
      </c>
      <c r="E4" s="3" t="s">
        <v>356</v>
      </c>
      <c r="F4" s="3" t="s">
        <v>572</v>
      </c>
      <c r="G4" s="3" t="s">
        <v>573</v>
      </c>
      <c r="H4" s="3" t="s">
        <v>587</v>
      </c>
      <c r="I4" s="3" t="s">
        <v>817</v>
      </c>
      <c r="J4" s="3" t="s">
        <v>588</v>
      </c>
      <c r="K4">
        <v>5.9018424038788192E+16</v>
      </c>
      <c r="L4" s="3" t="s">
        <v>589</v>
      </c>
      <c r="M4" s="3" t="s">
        <v>577</v>
      </c>
      <c r="N4" s="3" t="s">
        <v>578</v>
      </c>
      <c r="O4" s="3" t="s">
        <v>579</v>
      </c>
      <c r="P4" s="3" t="s">
        <v>580</v>
      </c>
      <c r="Q4" s="3" t="s">
        <v>581</v>
      </c>
      <c r="R4" s="3" t="s">
        <v>582</v>
      </c>
      <c r="S4">
        <v>1691269660268305</v>
      </c>
      <c r="T4" s="3" t="s">
        <v>583</v>
      </c>
      <c r="U4" s="3" t="s">
        <v>584</v>
      </c>
      <c r="V4" s="3" t="s">
        <v>585</v>
      </c>
      <c r="W4" s="3" t="s">
        <v>816</v>
      </c>
      <c r="X4" s="3" t="s">
        <v>590</v>
      </c>
      <c r="Y4" s="3" t="s">
        <v>591</v>
      </c>
      <c r="Z4" s="3" t="s">
        <v>592</v>
      </c>
      <c r="AA4" s="3" t="s">
        <v>618</v>
      </c>
      <c r="AB4" s="3" t="s">
        <v>593</v>
      </c>
      <c r="AC4" s="3" t="s">
        <v>594</v>
      </c>
      <c r="AD4" s="3" t="s">
        <v>595</v>
      </c>
      <c r="AE4" s="3" t="s">
        <v>818</v>
      </c>
      <c r="AF4" s="3" t="s">
        <v>596</v>
      </c>
      <c r="AG4" s="3" t="s">
        <v>597</v>
      </c>
      <c r="AH4" s="3" t="s">
        <v>598</v>
      </c>
      <c r="AI4">
        <v>2.8574945342890388E+16</v>
      </c>
      <c r="AJ4" s="3" t="s">
        <v>599</v>
      </c>
      <c r="AK4" s="3" t="s">
        <v>348</v>
      </c>
      <c r="AL4" s="3" t="s">
        <v>348</v>
      </c>
      <c r="AM4" s="3" t="s">
        <v>348</v>
      </c>
      <c r="AN4" s="3" t="s">
        <v>348</v>
      </c>
      <c r="AO4" s="3" t="s">
        <v>348</v>
      </c>
      <c r="AP4" s="3" t="s">
        <v>348</v>
      </c>
      <c r="AQ4" s="3" t="s">
        <v>348</v>
      </c>
      <c r="AR4" s="3" t="s">
        <v>348</v>
      </c>
      <c r="AS4" s="3" t="s">
        <v>348</v>
      </c>
      <c r="AT4" s="3" t="s">
        <v>348</v>
      </c>
      <c r="AU4" s="3" t="s">
        <v>348</v>
      </c>
      <c r="AV4" s="3" t="s">
        <v>348</v>
      </c>
      <c r="AW4" s="3" t="s">
        <v>348</v>
      </c>
      <c r="AX4" s="3" t="s">
        <v>348</v>
      </c>
      <c r="AY4" s="3" t="s">
        <v>348</v>
      </c>
      <c r="AZ4" s="3" t="s">
        <v>348</v>
      </c>
      <c r="BA4" s="3" t="s">
        <v>348</v>
      </c>
      <c r="BB4" s="3" t="s">
        <v>348</v>
      </c>
      <c r="BC4" s="3" t="s">
        <v>348</v>
      </c>
      <c r="BD4" s="3" t="s">
        <v>348</v>
      </c>
      <c r="BE4" s="3" t="s">
        <v>348</v>
      </c>
      <c r="BF4" s="3" t="s">
        <v>348</v>
      </c>
      <c r="BG4" s="3" t="s">
        <v>348</v>
      </c>
      <c r="BH4" s="3" t="s">
        <v>348</v>
      </c>
    </row>
    <row r="5" spans="1:60" x14ac:dyDescent="0.3">
      <c r="A5" s="1">
        <v>43843.200439814813</v>
      </c>
      <c r="B5">
        <v>122</v>
      </c>
      <c r="C5" s="3" t="s">
        <v>570</v>
      </c>
      <c r="D5" s="3" t="s">
        <v>1</v>
      </c>
      <c r="E5" s="3" t="s">
        <v>343</v>
      </c>
      <c r="F5" s="3" t="s">
        <v>572</v>
      </c>
      <c r="G5" s="3" t="s">
        <v>573</v>
      </c>
      <c r="H5" s="3" t="s">
        <v>600</v>
      </c>
      <c r="I5" s="3" t="s">
        <v>819</v>
      </c>
      <c r="J5" s="3" t="s">
        <v>601</v>
      </c>
      <c r="K5">
        <v>5535226101661947</v>
      </c>
      <c r="L5" s="3" t="s">
        <v>602</v>
      </c>
      <c r="M5" s="3" t="s">
        <v>577</v>
      </c>
      <c r="N5" s="3" t="s">
        <v>578</v>
      </c>
      <c r="O5" s="3" t="s">
        <v>579</v>
      </c>
      <c r="P5" s="3" t="s">
        <v>580</v>
      </c>
      <c r="Q5" s="3" t="s">
        <v>581</v>
      </c>
      <c r="R5" s="3" t="s">
        <v>582</v>
      </c>
      <c r="S5">
        <v>1691269660268305</v>
      </c>
      <c r="T5" s="3" t="s">
        <v>583</v>
      </c>
      <c r="U5" s="3" t="s">
        <v>591</v>
      </c>
      <c r="V5" s="3" t="s">
        <v>592</v>
      </c>
      <c r="W5" s="3" t="s">
        <v>618</v>
      </c>
      <c r="X5" s="3" t="s">
        <v>593</v>
      </c>
      <c r="Y5" s="3" t="s">
        <v>594</v>
      </c>
      <c r="Z5" s="3" t="s">
        <v>595</v>
      </c>
      <c r="AA5" s="3" t="s">
        <v>818</v>
      </c>
      <c r="AB5" s="3" t="s">
        <v>596</v>
      </c>
      <c r="AC5" s="3" t="s">
        <v>603</v>
      </c>
      <c r="AD5" s="3" t="s">
        <v>604</v>
      </c>
      <c r="AE5" s="3" t="s">
        <v>674</v>
      </c>
      <c r="AF5" s="3" t="s">
        <v>605</v>
      </c>
      <c r="AG5" s="3" t="s">
        <v>606</v>
      </c>
      <c r="AH5" s="3" t="s">
        <v>607</v>
      </c>
      <c r="AI5">
        <v>3.0116441143103232E+16</v>
      </c>
      <c r="AJ5" s="3" t="s">
        <v>608</v>
      </c>
      <c r="AK5" s="3" t="s">
        <v>609</v>
      </c>
      <c r="AL5" s="3" t="s">
        <v>610</v>
      </c>
      <c r="AM5" s="3" t="s">
        <v>820</v>
      </c>
      <c r="AN5" s="3" t="s">
        <v>611</v>
      </c>
      <c r="AO5" s="3" t="s">
        <v>609</v>
      </c>
      <c r="AP5" s="3" t="s">
        <v>612</v>
      </c>
      <c r="AQ5" s="3" t="s">
        <v>821</v>
      </c>
      <c r="AR5" s="3" t="s">
        <v>613</v>
      </c>
      <c r="AS5" s="3" t="s">
        <v>348</v>
      </c>
      <c r="AT5" s="3" t="s">
        <v>348</v>
      </c>
      <c r="AU5" s="3" t="s">
        <v>348</v>
      </c>
      <c r="AV5" s="3" t="s">
        <v>348</v>
      </c>
      <c r="AW5" s="3" t="s">
        <v>348</v>
      </c>
      <c r="AX5" s="3" t="s">
        <v>348</v>
      </c>
      <c r="AY5" s="3" t="s">
        <v>348</v>
      </c>
      <c r="AZ5" s="3" t="s">
        <v>348</v>
      </c>
      <c r="BA5" s="3" t="s">
        <v>348</v>
      </c>
      <c r="BB5" s="3" t="s">
        <v>348</v>
      </c>
      <c r="BC5" s="3" t="s">
        <v>348</v>
      </c>
      <c r="BD5" s="3" t="s">
        <v>348</v>
      </c>
      <c r="BE5" s="3" t="s">
        <v>348</v>
      </c>
      <c r="BF5" s="3" t="s">
        <v>348</v>
      </c>
      <c r="BG5" s="3" t="s">
        <v>348</v>
      </c>
      <c r="BH5" s="3" t="s">
        <v>348</v>
      </c>
    </row>
    <row r="6" spans="1:60" x14ac:dyDescent="0.3">
      <c r="A6" s="1">
        <v>43843.22515046296</v>
      </c>
      <c r="B6">
        <v>670</v>
      </c>
      <c r="C6" s="3" t="s">
        <v>570</v>
      </c>
      <c r="D6" s="3" t="s">
        <v>1</v>
      </c>
      <c r="E6" s="3" t="s">
        <v>362</v>
      </c>
      <c r="F6" s="3" t="s">
        <v>614</v>
      </c>
      <c r="G6" s="3" t="s">
        <v>615</v>
      </c>
      <c r="H6" s="3" t="s">
        <v>600</v>
      </c>
      <c r="I6" s="3" t="s">
        <v>819</v>
      </c>
      <c r="J6" s="3" t="s">
        <v>601</v>
      </c>
      <c r="K6">
        <v>5535226101661947</v>
      </c>
      <c r="L6" s="3" t="s">
        <v>616</v>
      </c>
      <c r="M6" s="3" t="s">
        <v>617</v>
      </c>
      <c r="N6" s="3" t="s">
        <v>592</v>
      </c>
      <c r="O6" s="3" t="s">
        <v>618</v>
      </c>
      <c r="P6" s="3" t="s">
        <v>593</v>
      </c>
      <c r="Q6" s="3" t="s">
        <v>594</v>
      </c>
      <c r="R6" s="3" t="s">
        <v>595</v>
      </c>
      <c r="S6">
        <v>2.2264537097338132E+16</v>
      </c>
      <c r="T6" s="3" t="s">
        <v>596</v>
      </c>
      <c r="U6" s="3" t="s">
        <v>603</v>
      </c>
      <c r="V6" s="3" t="s">
        <v>604</v>
      </c>
      <c r="W6" s="3" t="s">
        <v>674</v>
      </c>
      <c r="X6" s="3" t="s">
        <v>605</v>
      </c>
      <c r="Y6" s="3" t="s">
        <v>606</v>
      </c>
      <c r="Z6" s="3" t="s">
        <v>607</v>
      </c>
      <c r="AA6" s="3" t="s">
        <v>822</v>
      </c>
      <c r="AB6" s="3" t="s">
        <v>608</v>
      </c>
      <c r="AC6" s="3" t="s">
        <v>609</v>
      </c>
      <c r="AD6" s="3" t="s">
        <v>610</v>
      </c>
      <c r="AE6" s="3" t="s">
        <v>820</v>
      </c>
      <c r="AF6" s="3" t="s">
        <v>611</v>
      </c>
      <c r="AG6" s="3" t="s">
        <v>609</v>
      </c>
      <c r="AH6" s="3" t="s">
        <v>612</v>
      </c>
      <c r="AI6">
        <v>2401030668557718</v>
      </c>
      <c r="AJ6" s="3" t="s">
        <v>619</v>
      </c>
      <c r="AK6" s="3" t="s">
        <v>620</v>
      </c>
      <c r="AL6" s="3" t="s">
        <v>621</v>
      </c>
      <c r="AM6" s="3" t="s">
        <v>823</v>
      </c>
      <c r="AN6" s="3" t="s">
        <v>622</v>
      </c>
      <c r="AO6" s="3" t="s">
        <v>623</v>
      </c>
      <c r="AP6" s="3" t="s">
        <v>624</v>
      </c>
      <c r="AQ6" s="3" t="s">
        <v>824</v>
      </c>
      <c r="AR6" s="3" t="s">
        <v>625</v>
      </c>
      <c r="AS6" s="3" t="s">
        <v>626</v>
      </c>
      <c r="AT6" s="3" t="s">
        <v>627</v>
      </c>
      <c r="AU6" s="3" t="s">
        <v>825</v>
      </c>
      <c r="AV6" s="3" t="s">
        <v>628</v>
      </c>
      <c r="AW6" s="3" t="s">
        <v>629</v>
      </c>
      <c r="AX6" s="3" t="s">
        <v>630</v>
      </c>
      <c r="AY6" s="3" t="s">
        <v>826</v>
      </c>
      <c r="AZ6" s="3" t="s">
        <v>631</v>
      </c>
      <c r="BA6" s="3" t="s">
        <v>632</v>
      </c>
      <c r="BB6" s="3" t="s">
        <v>633</v>
      </c>
      <c r="BC6" s="3" t="s">
        <v>827</v>
      </c>
      <c r="BD6" s="3" t="s">
        <v>634</v>
      </c>
      <c r="BE6" s="3" t="s">
        <v>620</v>
      </c>
      <c r="BF6" s="3" t="s">
        <v>604</v>
      </c>
      <c r="BG6" s="3" t="s">
        <v>674</v>
      </c>
      <c r="BH6" s="3" t="s">
        <v>635</v>
      </c>
    </row>
    <row r="7" spans="1:60" x14ac:dyDescent="0.3">
      <c r="A7" s="1">
        <v>43843.251006944447</v>
      </c>
      <c r="B7">
        <v>440</v>
      </c>
      <c r="C7" s="3" t="s">
        <v>570</v>
      </c>
      <c r="D7" s="3" t="s">
        <v>1</v>
      </c>
      <c r="E7" s="3" t="s">
        <v>346</v>
      </c>
      <c r="F7" s="3" t="s">
        <v>614</v>
      </c>
      <c r="G7" s="3" t="s">
        <v>615</v>
      </c>
      <c r="H7" s="3" t="s">
        <v>600</v>
      </c>
      <c r="I7" s="3" t="s">
        <v>819</v>
      </c>
      <c r="J7" s="3" t="s">
        <v>636</v>
      </c>
      <c r="K7">
        <v>5471789852994003</v>
      </c>
      <c r="L7" s="3" t="s">
        <v>637</v>
      </c>
      <c r="M7" s="3" t="s">
        <v>617</v>
      </c>
      <c r="N7" s="3" t="s">
        <v>592</v>
      </c>
      <c r="O7" s="3" t="s">
        <v>618</v>
      </c>
      <c r="P7" s="3" t="s">
        <v>593</v>
      </c>
      <c r="Q7" s="3" t="s">
        <v>603</v>
      </c>
      <c r="R7" s="3" t="s">
        <v>604</v>
      </c>
      <c r="S7">
        <v>1334627501577685</v>
      </c>
      <c r="T7" s="3" t="s">
        <v>605</v>
      </c>
      <c r="U7" s="3" t="s">
        <v>626</v>
      </c>
      <c r="V7" s="3" t="s">
        <v>627</v>
      </c>
      <c r="W7" s="3" t="s">
        <v>825</v>
      </c>
      <c r="X7" s="3" t="s">
        <v>628</v>
      </c>
      <c r="Y7" s="3" t="s">
        <v>632</v>
      </c>
      <c r="Z7" s="3" t="s">
        <v>633</v>
      </c>
      <c r="AA7" s="3" t="s">
        <v>827</v>
      </c>
      <c r="AB7" s="3" t="s">
        <v>634</v>
      </c>
      <c r="AC7" s="3" t="s">
        <v>620</v>
      </c>
      <c r="AD7" s="3" t="s">
        <v>604</v>
      </c>
      <c r="AE7" s="3" t="s">
        <v>674</v>
      </c>
      <c r="AF7" s="3" t="s">
        <v>605</v>
      </c>
      <c r="AG7" s="3" t="s">
        <v>638</v>
      </c>
      <c r="AH7" s="3" t="s">
        <v>639</v>
      </c>
      <c r="AI7">
        <v>2.1339872146679156E+16</v>
      </c>
      <c r="AJ7" s="3" t="s">
        <v>640</v>
      </c>
      <c r="AK7" s="3" t="s">
        <v>641</v>
      </c>
      <c r="AL7" s="3" t="s">
        <v>642</v>
      </c>
      <c r="AM7" s="3" t="s">
        <v>828</v>
      </c>
      <c r="AN7" s="3" t="s">
        <v>643</v>
      </c>
      <c r="AO7" s="3" t="s">
        <v>644</v>
      </c>
      <c r="AP7" s="3" t="s">
        <v>645</v>
      </c>
      <c r="AQ7" s="3" t="s">
        <v>829</v>
      </c>
      <c r="AR7" s="3" t="s">
        <v>646</v>
      </c>
      <c r="AS7" s="3" t="s">
        <v>638</v>
      </c>
      <c r="AT7" s="3" t="s">
        <v>647</v>
      </c>
      <c r="AU7" s="3" t="s">
        <v>830</v>
      </c>
      <c r="AV7" s="3" t="s">
        <v>648</v>
      </c>
      <c r="AW7" s="3" t="s">
        <v>649</v>
      </c>
      <c r="AX7" s="3" t="s">
        <v>650</v>
      </c>
      <c r="AY7" s="3" t="s">
        <v>831</v>
      </c>
      <c r="AZ7" s="3" t="s">
        <v>651</v>
      </c>
      <c r="BA7" s="3" t="s">
        <v>348</v>
      </c>
      <c r="BB7" s="3" t="s">
        <v>348</v>
      </c>
      <c r="BC7" s="3" t="s">
        <v>348</v>
      </c>
      <c r="BD7" s="3" t="s">
        <v>348</v>
      </c>
      <c r="BE7" s="3" t="s">
        <v>348</v>
      </c>
      <c r="BF7" s="3" t="s">
        <v>348</v>
      </c>
      <c r="BG7" s="3" t="s">
        <v>348</v>
      </c>
      <c r="BH7" s="3" t="s">
        <v>348</v>
      </c>
    </row>
    <row r="8" spans="1:60" x14ac:dyDescent="0.3">
      <c r="A8" s="1">
        <v>43843.277407407404</v>
      </c>
      <c r="B8">
        <v>88</v>
      </c>
      <c r="C8" s="3" t="s">
        <v>570</v>
      </c>
      <c r="D8" s="3" t="s">
        <v>1</v>
      </c>
      <c r="E8" s="3" t="s">
        <v>340</v>
      </c>
      <c r="F8" s="3" t="s">
        <v>614</v>
      </c>
      <c r="G8" s="3" t="s">
        <v>615</v>
      </c>
      <c r="H8" s="3" t="s">
        <v>600</v>
      </c>
      <c r="I8" s="3" t="s">
        <v>819</v>
      </c>
      <c r="J8" s="3" t="s">
        <v>636</v>
      </c>
      <c r="K8">
        <v>5471789852994003</v>
      </c>
      <c r="L8" s="3" t="s">
        <v>652</v>
      </c>
      <c r="M8" s="3" t="s">
        <v>617</v>
      </c>
      <c r="N8" s="3" t="s">
        <v>592</v>
      </c>
      <c r="O8" s="3" t="s">
        <v>618</v>
      </c>
      <c r="P8" s="3" t="s">
        <v>593</v>
      </c>
      <c r="Q8" s="3" t="s">
        <v>603</v>
      </c>
      <c r="R8" s="3" t="s">
        <v>604</v>
      </c>
      <c r="S8">
        <v>1334627501577685</v>
      </c>
      <c r="T8" s="3" t="s">
        <v>605</v>
      </c>
      <c r="U8" s="3" t="s">
        <v>626</v>
      </c>
      <c r="V8" s="3" t="s">
        <v>627</v>
      </c>
      <c r="W8" s="3" t="s">
        <v>825</v>
      </c>
      <c r="X8" s="3" t="s">
        <v>628</v>
      </c>
      <c r="Y8" s="3" t="s">
        <v>632</v>
      </c>
      <c r="Z8" s="3" t="s">
        <v>633</v>
      </c>
      <c r="AA8" s="3" t="s">
        <v>827</v>
      </c>
      <c r="AB8" s="3" t="s">
        <v>634</v>
      </c>
      <c r="AC8" s="3" t="s">
        <v>620</v>
      </c>
      <c r="AD8" s="3" t="s">
        <v>604</v>
      </c>
      <c r="AE8" s="3" t="s">
        <v>674</v>
      </c>
      <c r="AF8" s="3" t="s">
        <v>605</v>
      </c>
      <c r="AG8" s="3" t="s">
        <v>638</v>
      </c>
      <c r="AH8" s="3" t="s">
        <v>639</v>
      </c>
      <c r="AI8">
        <v>2.1339872146679156E+16</v>
      </c>
      <c r="AJ8" s="3" t="s">
        <v>640</v>
      </c>
      <c r="AK8" s="3" t="s">
        <v>641</v>
      </c>
      <c r="AL8" s="3" t="s">
        <v>642</v>
      </c>
      <c r="AM8" s="3" t="s">
        <v>828</v>
      </c>
      <c r="AN8" s="3" t="s">
        <v>643</v>
      </c>
      <c r="AO8" s="3" t="s">
        <v>644</v>
      </c>
      <c r="AP8" s="3" t="s">
        <v>645</v>
      </c>
      <c r="AQ8" s="3" t="s">
        <v>829</v>
      </c>
      <c r="AR8" s="3" t="s">
        <v>646</v>
      </c>
      <c r="AS8" s="3" t="s">
        <v>649</v>
      </c>
      <c r="AT8" s="3" t="s">
        <v>650</v>
      </c>
      <c r="AU8" s="3" t="s">
        <v>831</v>
      </c>
      <c r="AV8" s="3" t="s">
        <v>653</v>
      </c>
      <c r="AW8" s="3" t="s">
        <v>654</v>
      </c>
      <c r="AX8" s="3" t="s">
        <v>655</v>
      </c>
      <c r="AY8" s="3" t="s">
        <v>832</v>
      </c>
      <c r="AZ8" s="3" t="s">
        <v>656</v>
      </c>
      <c r="BA8" s="3" t="s">
        <v>657</v>
      </c>
      <c r="BB8" s="3" t="s">
        <v>658</v>
      </c>
      <c r="BC8" s="3" t="s">
        <v>833</v>
      </c>
      <c r="BD8" s="3" t="s">
        <v>659</v>
      </c>
      <c r="BE8" s="3" t="s">
        <v>348</v>
      </c>
      <c r="BF8" s="3" t="s">
        <v>348</v>
      </c>
      <c r="BG8" s="3" t="s">
        <v>348</v>
      </c>
      <c r="BH8" s="3" t="s">
        <v>348</v>
      </c>
    </row>
    <row r="9" spans="1:60" x14ac:dyDescent="0.3">
      <c r="A9" s="1">
        <v>43843.305266203701</v>
      </c>
      <c r="B9">
        <v>928</v>
      </c>
      <c r="C9" s="3" t="s">
        <v>570</v>
      </c>
      <c r="D9" s="3" t="s">
        <v>1</v>
      </c>
      <c r="E9" s="3" t="s">
        <v>372</v>
      </c>
      <c r="F9" s="3" t="s">
        <v>614</v>
      </c>
      <c r="G9" s="3" t="s">
        <v>615</v>
      </c>
      <c r="H9" s="3" t="s">
        <v>600</v>
      </c>
      <c r="I9" s="3" t="s">
        <v>819</v>
      </c>
      <c r="J9" s="3" t="s">
        <v>660</v>
      </c>
      <c r="K9">
        <v>5075369383677152</v>
      </c>
      <c r="L9" s="3" t="s">
        <v>661</v>
      </c>
      <c r="M9" s="3" t="s">
        <v>617</v>
      </c>
      <c r="N9" s="3" t="s">
        <v>592</v>
      </c>
      <c r="O9" s="3" t="s">
        <v>618</v>
      </c>
      <c r="P9" s="3" t="s">
        <v>593</v>
      </c>
      <c r="Q9" s="3" t="s">
        <v>603</v>
      </c>
      <c r="R9" s="3" t="s">
        <v>604</v>
      </c>
      <c r="S9">
        <v>1334627501577685</v>
      </c>
      <c r="T9" s="3" t="s">
        <v>605</v>
      </c>
      <c r="U9" s="3" t="s">
        <v>626</v>
      </c>
      <c r="V9" s="3" t="s">
        <v>627</v>
      </c>
      <c r="W9" s="3" t="s">
        <v>825</v>
      </c>
      <c r="X9" s="3" t="s">
        <v>628</v>
      </c>
      <c r="Y9" s="3" t="s">
        <v>632</v>
      </c>
      <c r="Z9" s="3" t="s">
        <v>633</v>
      </c>
      <c r="AA9" s="3" t="s">
        <v>827</v>
      </c>
      <c r="AB9" s="3" t="s">
        <v>634</v>
      </c>
      <c r="AC9" s="3" t="s">
        <v>620</v>
      </c>
      <c r="AD9" s="3" t="s">
        <v>604</v>
      </c>
      <c r="AE9" s="3" t="s">
        <v>674</v>
      </c>
      <c r="AF9" s="3" t="s">
        <v>605</v>
      </c>
      <c r="AG9" s="3" t="s">
        <v>649</v>
      </c>
      <c r="AH9" s="3" t="s">
        <v>650</v>
      </c>
      <c r="AI9">
        <v>1.6220465252691184E+16</v>
      </c>
      <c r="AJ9" s="3" t="s">
        <v>653</v>
      </c>
      <c r="AK9" s="3" t="s">
        <v>654</v>
      </c>
      <c r="AL9" s="3" t="s">
        <v>655</v>
      </c>
      <c r="AM9" s="3" t="s">
        <v>832</v>
      </c>
      <c r="AN9" s="3" t="s">
        <v>656</v>
      </c>
      <c r="AO9" s="3" t="s">
        <v>657</v>
      </c>
      <c r="AP9" s="3" t="s">
        <v>658</v>
      </c>
      <c r="AQ9" s="3" t="s">
        <v>833</v>
      </c>
      <c r="AR9" s="3" t="s">
        <v>662</v>
      </c>
      <c r="AS9" s="3" t="s">
        <v>663</v>
      </c>
      <c r="AT9" s="3" t="s">
        <v>627</v>
      </c>
      <c r="AU9" s="3" t="s">
        <v>825</v>
      </c>
      <c r="AV9" s="3" t="s">
        <v>628</v>
      </c>
      <c r="AW9" s="3" t="s">
        <v>664</v>
      </c>
      <c r="AX9" s="3" t="s">
        <v>665</v>
      </c>
      <c r="AY9" s="3" t="s">
        <v>834</v>
      </c>
      <c r="AZ9" s="3" t="s">
        <v>666</v>
      </c>
      <c r="BA9" s="3" t="s">
        <v>667</v>
      </c>
      <c r="BB9" s="3" t="s">
        <v>665</v>
      </c>
      <c r="BC9" s="3" t="s">
        <v>834</v>
      </c>
      <c r="BD9" s="3" t="s">
        <v>666</v>
      </c>
      <c r="BE9" s="3" t="s">
        <v>664</v>
      </c>
      <c r="BF9" s="3" t="s">
        <v>668</v>
      </c>
      <c r="BG9" s="3" t="s">
        <v>835</v>
      </c>
      <c r="BH9" s="3" t="s">
        <v>669</v>
      </c>
    </row>
    <row r="10" spans="1:60" x14ac:dyDescent="0.3">
      <c r="A10" s="1">
        <v>43843.334143518521</v>
      </c>
      <c r="B10">
        <v>529</v>
      </c>
      <c r="C10" s="3" t="s">
        <v>570</v>
      </c>
      <c r="D10" s="3" t="s">
        <v>1</v>
      </c>
      <c r="E10" s="3" t="s">
        <v>344</v>
      </c>
      <c r="F10" s="3" t="s">
        <v>670</v>
      </c>
      <c r="G10" s="3" t="s">
        <v>671</v>
      </c>
      <c r="H10" s="3" t="s">
        <v>600</v>
      </c>
      <c r="I10" s="3" t="s">
        <v>819</v>
      </c>
      <c r="J10" s="3" t="s">
        <v>660</v>
      </c>
      <c r="K10">
        <v>5075369383677152</v>
      </c>
      <c r="L10" s="3" t="s">
        <v>672</v>
      </c>
      <c r="M10" s="3" t="s">
        <v>673</v>
      </c>
      <c r="N10" s="3" t="s">
        <v>604</v>
      </c>
      <c r="O10" s="3" t="s">
        <v>674</v>
      </c>
      <c r="P10" s="3" t="s">
        <v>605</v>
      </c>
      <c r="Q10" s="3" t="s">
        <v>649</v>
      </c>
      <c r="R10" s="3" t="s">
        <v>650</v>
      </c>
      <c r="S10">
        <v>1.6220465252691184E+16</v>
      </c>
      <c r="T10" s="3" t="s">
        <v>653</v>
      </c>
      <c r="U10" s="3" t="s">
        <v>654</v>
      </c>
      <c r="V10" s="3" t="s">
        <v>655</v>
      </c>
      <c r="W10" s="3" t="s">
        <v>832</v>
      </c>
      <c r="X10" s="3" t="s">
        <v>656</v>
      </c>
      <c r="Y10" s="3" t="s">
        <v>657</v>
      </c>
      <c r="Z10" s="3" t="s">
        <v>658</v>
      </c>
      <c r="AA10" s="3" t="s">
        <v>833</v>
      </c>
      <c r="AB10" s="3" t="s">
        <v>662</v>
      </c>
      <c r="AC10" s="3" t="s">
        <v>664</v>
      </c>
      <c r="AD10" s="3" t="s">
        <v>665</v>
      </c>
      <c r="AE10" s="3" t="s">
        <v>834</v>
      </c>
      <c r="AF10" s="3" t="s">
        <v>666</v>
      </c>
      <c r="AG10" s="3" t="s">
        <v>667</v>
      </c>
      <c r="AH10" s="3" t="s">
        <v>665</v>
      </c>
      <c r="AI10">
        <v>1.4390024335384796E+16</v>
      </c>
      <c r="AJ10" s="3" t="s">
        <v>666</v>
      </c>
      <c r="AK10" s="3" t="s">
        <v>664</v>
      </c>
      <c r="AL10" s="3" t="s">
        <v>668</v>
      </c>
      <c r="AM10" s="3" t="s">
        <v>835</v>
      </c>
      <c r="AN10" s="3" t="s">
        <v>675</v>
      </c>
      <c r="AO10" s="3" t="s">
        <v>676</v>
      </c>
      <c r="AP10" s="3" t="s">
        <v>677</v>
      </c>
      <c r="AQ10" s="3" t="s">
        <v>836</v>
      </c>
      <c r="AR10" s="3" t="s">
        <v>678</v>
      </c>
      <c r="AS10" s="3" t="s">
        <v>679</v>
      </c>
      <c r="AT10" s="3" t="s">
        <v>680</v>
      </c>
      <c r="AU10" s="3" t="s">
        <v>837</v>
      </c>
      <c r="AV10" s="3" t="s">
        <v>681</v>
      </c>
      <c r="AW10" s="3" t="s">
        <v>682</v>
      </c>
      <c r="AX10" s="3" t="s">
        <v>683</v>
      </c>
      <c r="AY10" s="3" t="s">
        <v>838</v>
      </c>
      <c r="AZ10" s="3" t="s">
        <v>684</v>
      </c>
      <c r="BA10" s="3" t="s">
        <v>685</v>
      </c>
      <c r="BB10" s="3" t="s">
        <v>686</v>
      </c>
      <c r="BC10" s="3" t="s">
        <v>839</v>
      </c>
      <c r="BD10" s="3" t="s">
        <v>687</v>
      </c>
      <c r="BE10" s="3" t="s">
        <v>682</v>
      </c>
      <c r="BF10" s="3" t="s">
        <v>688</v>
      </c>
      <c r="BG10" s="3" t="s">
        <v>840</v>
      </c>
      <c r="BH10" s="3" t="s">
        <v>689</v>
      </c>
    </row>
    <row r="11" spans="1:60" x14ac:dyDescent="0.3">
      <c r="A11" s="1">
        <v>43843.364270833335</v>
      </c>
      <c r="B11">
        <v>292</v>
      </c>
      <c r="C11" s="3" t="s">
        <v>570</v>
      </c>
      <c r="D11" s="3" t="s">
        <v>1</v>
      </c>
      <c r="E11" s="3" t="s">
        <v>378</v>
      </c>
      <c r="F11" s="3" t="s">
        <v>670</v>
      </c>
      <c r="G11" s="3" t="s">
        <v>671</v>
      </c>
      <c r="H11" s="3" t="s">
        <v>600</v>
      </c>
      <c r="I11" s="3" t="s">
        <v>819</v>
      </c>
      <c r="J11" s="3" t="s">
        <v>690</v>
      </c>
      <c r="K11">
        <v>4984024855318702</v>
      </c>
      <c r="L11" s="3" t="s">
        <v>691</v>
      </c>
      <c r="M11" s="3" t="s">
        <v>673</v>
      </c>
      <c r="N11" s="3" t="s">
        <v>604</v>
      </c>
      <c r="O11" s="3" t="s">
        <v>674</v>
      </c>
      <c r="P11" s="3" t="s">
        <v>605</v>
      </c>
      <c r="Q11" s="3" t="s">
        <v>649</v>
      </c>
      <c r="R11" s="3" t="s">
        <v>650</v>
      </c>
      <c r="S11">
        <v>1.6220465252691184E+16</v>
      </c>
      <c r="T11" s="3" t="s">
        <v>653</v>
      </c>
      <c r="U11" s="3" t="s">
        <v>654</v>
      </c>
      <c r="V11" s="3" t="s">
        <v>655</v>
      </c>
      <c r="W11" s="3" t="s">
        <v>832</v>
      </c>
      <c r="X11" s="3" t="s">
        <v>656</v>
      </c>
      <c r="Y11" s="3" t="s">
        <v>657</v>
      </c>
      <c r="Z11" s="3" t="s">
        <v>658</v>
      </c>
      <c r="AA11" s="3" t="s">
        <v>833</v>
      </c>
      <c r="AB11" s="3" t="s">
        <v>662</v>
      </c>
      <c r="AC11" s="3" t="s">
        <v>664</v>
      </c>
      <c r="AD11" s="3" t="s">
        <v>668</v>
      </c>
      <c r="AE11" s="3" t="s">
        <v>835</v>
      </c>
      <c r="AF11" s="3" t="s">
        <v>675</v>
      </c>
      <c r="AG11" s="3" t="s">
        <v>679</v>
      </c>
      <c r="AH11" s="3" t="s">
        <v>680</v>
      </c>
      <c r="AI11">
        <v>1346839031530246</v>
      </c>
      <c r="AJ11" s="3" t="s">
        <v>681</v>
      </c>
      <c r="AK11" s="3" t="s">
        <v>682</v>
      </c>
      <c r="AL11" s="3" t="s">
        <v>683</v>
      </c>
      <c r="AM11" s="3" t="s">
        <v>838</v>
      </c>
      <c r="AN11" s="3" t="s">
        <v>684</v>
      </c>
      <c r="AO11" s="3" t="s">
        <v>685</v>
      </c>
      <c r="AP11" s="3" t="s">
        <v>686</v>
      </c>
      <c r="AQ11" s="3" t="s">
        <v>839</v>
      </c>
      <c r="AR11" s="3" t="s">
        <v>687</v>
      </c>
      <c r="AS11" s="3" t="s">
        <v>682</v>
      </c>
      <c r="AT11" s="3" t="s">
        <v>688</v>
      </c>
      <c r="AU11" s="3" t="s">
        <v>840</v>
      </c>
      <c r="AV11" s="3" t="s">
        <v>692</v>
      </c>
      <c r="AW11" s="3" t="s">
        <v>693</v>
      </c>
      <c r="AX11" s="3" t="s">
        <v>694</v>
      </c>
      <c r="AY11" s="3" t="s">
        <v>841</v>
      </c>
      <c r="AZ11" s="3" t="s">
        <v>695</v>
      </c>
      <c r="BA11" s="3" t="s">
        <v>696</v>
      </c>
      <c r="BB11" s="3" t="s">
        <v>697</v>
      </c>
      <c r="BC11" s="3" t="s">
        <v>842</v>
      </c>
      <c r="BD11" s="3" t="s">
        <v>698</v>
      </c>
      <c r="BE11" s="3" t="s">
        <v>696</v>
      </c>
      <c r="BF11" s="3" t="s">
        <v>677</v>
      </c>
      <c r="BG11" s="3" t="s">
        <v>836</v>
      </c>
      <c r="BH11" s="3" t="s">
        <v>699</v>
      </c>
    </row>
    <row r="12" spans="1:60" x14ac:dyDescent="0.3">
      <c r="A12" s="1">
        <v>43843.395694444444</v>
      </c>
      <c r="B12">
        <v>979</v>
      </c>
      <c r="C12" s="3" t="s">
        <v>570</v>
      </c>
      <c r="D12" s="3" t="s">
        <v>1</v>
      </c>
      <c r="E12" s="3" t="s">
        <v>382</v>
      </c>
      <c r="F12" s="3" t="s">
        <v>670</v>
      </c>
      <c r="G12" s="3" t="s">
        <v>671</v>
      </c>
      <c r="H12" s="3" t="s">
        <v>600</v>
      </c>
      <c r="I12" s="3" t="s">
        <v>819</v>
      </c>
      <c r="J12" s="3" t="s">
        <v>690</v>
      </c>
      <c r="K12">
        <v>4984024855318702</v>
      </c>
      <c r="L12" s="3" t="s">
        <v>700</v>
      </c>
      <c r="M12" s="3" t="s">
        <v>673</v>
      </c>
      <c r="N12" s="3" t="s">
        <v>604</v>
      </c>
      <c r="O12" s="3" t="s">
        <v>674</v>
      </c>
      <c r="P12" s="3" t="s">
        <v>605</v>
      </c>
      <c r="Q12" s="3" t="s">
        <v>649</v>
      </c>
      <c r="R12" s="3" t="s">
        <v>650</v>
      </c>
      <c r="S12">
        <v>1.6220465252691184E+16</v>
      </c>
      <c r="T12" s="3" t="s">
        <v>653</v>
      </c>
      <c r="U12" s="3" t="s">
        <v>679</v>
      </c>
      <c r="V12" s="3" t="s">
        <v>680</v>
      </c>
      <c r="W12" s="3" t="s">
        <v>837</v>
      </c>
      <c r="X12" s="3" t="s">
        <v>681</v>
      </c>
      <c r="Y12" s="3" t="s">
        <v>682</v>
      </c>
      <c r="Z12" s="3" t="s">
        <v>683</v>
      </c>
      <c r="AA12" s="3" t="s">
        <v>838</v>
      </c>
      <c r="AB12" s="3" t="s">
        <v>684</v>
      </c>
      <c r="AC12" s="3" t="s">
        <v>685</v>
      </c>
      <c r="AD12" s="3" t="s">
        <v>686</v>
      </c>
      <c r="AE12" s="3" t="s">
        <v>839</v>
      </c>
      <c r="AF12" s="3" t="s">
        <v>687</v>
      </c>
      <c r="AG12" s="3" t="s">
        <v>682</v>
      </c>
      <c r="AH12" s="3" t="s">
        <v>688</v>
      </c>
      <c r="AI12">
        <v>1.7313698254818316E+16</v>
      </c>
      <c r="AJ12" s="3" t="s">
        <v>692</v>
      </c>
      <c r="AK12" s="3" t="s">
        <v>693</v>
      </c>
      <c r="AL12" s="3" t="s">
        <v>694</v>
      </c>
      <c r="AM12" s="3" t="s">
        <v>841</v>
      </c>
      <c r="AN12" s="3" t="s">
        <v>695</v>
      </c>
      <c r="AO12" s="3" t="s">
        <v>696</v>
      </c>
      <c r="AP12" s="3" t="s">
        <v>697</v>
      </c>
      <c r="AQ12" s="3" t="s">
        <v>842</v>
      </c>
      <c r="AR12" s="3" t="s">
        <v>698</v>
      </c>
      <c r="AS12" s="3" t="s">
        <v>701</v>
      </c>
      <c r="AT12" s="3" t="s">
        <v>702</v>
      </c>
      <c r="AU12" s="3" t="s">
        <v>843</v>
      </c>
      <c r="AV12" s="3" t="s">
        <v>703</v>
      </c>
      <c r="AW12" s="3" t="s">
        <v>704</v>
      </c>
      <c r="AX12" s="3" t="s">
        <v>705</v>
      </c>
      <c r="AY12" s="3" t="s">
        <v>844</v>
      </c>
      <c r="AZ12" s="3" t="s">
        <v>706</v>
      </c>
      <c r="BA12" s="3" t="s">
        <v>704</v>
      </c>
      <c r="BB12" s="3" t="s">
        <v>707</v>
      </c>
      <c r="BC12" s="3" t="s">
        <v>845</v>
      </c>
      <c r="BD12" s="3" t="s">
        <v>708</v>
      </c>
      <c r="BE12" s="3" t="s">
        <v>704</v>
      </c>
      <c r="BF12" s="3" t="s">
        <v>709</v>
      </c>
      <c r="BG12" s="3" t="s">
        <v>846</v>
      </c>
      <c r="BH12" s="3" t="s">
        <v>710</v>
      </c>
    </row>
    <row r="13" spans="1:60" x14ac:dyDescent="0.3">
      <c r="A13" s="1">
        <v>43843.427384259259</v>
      </c>
      <c r="B13">
        <v>558</v>
      </c>
      <c r="C13" s="3" t="s">
        <v>570</v>
      </c>
      <c r="D13" s="3" t="s">
        <v>1</v>
      </c>
      <c r="E13" s="3" t="s">
        <v>386</v>
      </c>
      <c r="F13" s="3" t="s">
        <v>670</v>
      </c>
      <c r="G13" s="3" t="s">
        <v>671</v>
      </c>
      <c r="H13" s="3" t="s">
        <v>600</v>
      </c>
      <c r="I13" s="3" t="s">
        <v>819</v>
      </c>
      <c r="J13" s="3" t="s">
        <v>690</v>
      </c>
      <c r="K13">
        <v>4984024855318702</v>
      </c>
      <c r="L13" s="3" t="s">
        <v>711</v>
      </c>
      <c r="M13" s="3" t="s">
        <v>673</v>
      </c>
      <c r="N13" s="3" t="s">
        <v>604</v>
      </c>
      <c r="O13" s="3" t="s">
        <v>674</v>
      </c>
      <c r="P13" s="3" t="s">
        <v>605</v>
      </c>
      <c r="Q13" s="3" t="s">
        <v>679</v>
      </c>
      <c r="R13" s="3" t="s">
        <v>680</v>
      </c>
      <c r="S13">
        <v>1346839031530246</v>
      </c>
      <c r="T13" s="3" t="s">
        <v>681</v>
      </c>
      <c r="U13" s="3" t="s">
        <v>685</v>
      </c>
      <c r="V13" s="3" t="s">
        <v>686</v>
      </c>
      <c r="W13" s="3" t="s">
        <v>839</v>
      </c>
      <c r="X13" s="3" t="s">
        <v>687</v>
      </c>
      <c r="Y13" s="3" t="s">
        <v>682</v>
      </c>
      <c r="Z13" s="3" t="s">
        <v>688</v>
      </c>
      <c r="AA13" s="3" t="s">
        <v>840</v>
      </c>
      <c r="AB13" s="3" t="s">
        <v>692</v>
      </c>
      <c r="AC13" s="3" t="s">
        <v>696</v>
      </c>
      <c r="AD13" s="3" t="s">
        <v>697</v>
      </c>
      <c r="AE13" s="3" t="s">
        <v>842</v>
      </c>
      <c r="AF13" s="3" t="s">
        <v>698</v>
      </c>
      <c r="AG13" s="3" t="s">
        <v>701</v>
      </c>
      <c r="AH13" s="3" t="s">
        <v>702</v>
      </c>
      <c r="AI13">
        <v>1.6578025276273682E+16</v>
      </c>
      <c r="AJ13" s="3" t="s">
        <v>703</v>
      </c>
      <c r="AK13" s="3" t="s">
        <v>704</v>
      </c>
      <c r="AL13" s="3" t="s">
        <v>705</v>
      </c>
      <c r="AM13" s="3" t="s">
        <v>844</v>
      </c>
      <c r="AN13" s="3" t="s">
        <v>706</v>
      </c>
      <c r="AO13" s="3" t="s">
        <v>704</v>
      </c>
      <c r="AP13" s="3" t="s">
        <v>709</v>
      </c>
      <c r="AQ13" s="3" t="s">
        <v>846</v>
      </c>
      <c r="AR13" s="3" t="s">
        <v>712</v>
      </c>
      <c r="AS13" s="3" t="s">
        <v>713</v>
      </c>
      <c r="AT13" s="3" t="s">
        <v>714</v>
      </c>
      <c r="AU13" s="3" t="s">
        <v>847</v>
      </c>
      <c r="AV13" s="3" t="s">
        <v>715</v>
      </c>
      <c r="AW13" s="3" t="s">
        <v>716</v>
      </c>
      <c r="AX13" s="3" t="s">
        <v>717</v>
      </c>
      <c r="AY13" s="3" t="s">
        <v>848</v>
      </c>
      <c r="AZ13" s="3" t="s">
        <v>718</v>
      </c>
      <c r="BA13" s="3" t="s">
        <v>719</v>
      </c>
      <c r="BB13" s="3" t="s">
        <v>720</v>
      </c>
      <c r="BC13" s="3" t="s">
        <v>849</v>
      </c>
      <c r="BD13" s="3" t="s">
        <v>721</v>
      </c>
      <c r="BE13" s="3" t="s">
        <v>722</v>
      </c>
      <c r="BF13" s="3" t="s">
        <v>723</v>
      </c>
      <c r="BG13" s="3" t="s">
        <v>850</v>
      </c>
      <c r="BH13" s="3" t="s">
        <v>724</v>
      </c>
    </row>
    <row r="14" spans="1:60" x14ac:dyDescent="0.3">
      <c r="A14" s="1">
        <v>43843.45957175926</v>
      </c>
      <c r="B14">
        <v>974</v>
      </c>
      <c r="C14" s="3" t="s">
        <v>570</v>
      </c>
      <c r="D14" s="3" t="s">
        <v>1</v>
      </c>
      <c r="E14" s="3" t="s">
        <v>389</v>
      </c>
      <c r="F14" s="3" t="s">
        <v>725</v>
      </c>
      <c r="G14" s="3" t="s">
        <v>726</v>
      </c>
      <c r="H14" s="3" t="s">
        <v>600</v>
      </c>
      <c r="I14" s="3" t="s">
        <v>819</v>
      </c>
      <c r="J14" s="3" t="s">
        <v>690</v>
      </c>
      <c r="K14">
        <v>4984024855318702</v>
      </c>
      <c r="L14" s="3" t="s">
        <v>727</v>
      </c>
      <c r="M14" s="3" t="s">
        <v>673</v>
      </c>
      <c r="N14" s="3" t="s">
        <v>604</v>
      </c>
      <c r="O14" s="3" t="s">
        <v>674</v>
      </c>
      <c r="P14" s="3" t="s">
        <v>605</v>
      </c>
      <c r="Q14" s="3" t="s">
        <v>679</v>
      </c>
      <c r="R14" s="3" t="s">
        <v>680</v>
      </c>
      <c r="S14">
        <v>1346839031530246</v>
      </c>
      <c r="T14" s="3" t="s">
        <v>681</v>
      </c>
      <c r="U14" s="3" t="s">
        <v>685</v>
      </c>
      <c r="V14" s="3" t="s">
        <v>686</v>
      </c>
      <c r="W14" s="3" t="s">
        <v>839</v>
      </c>
      <c r="X14" s="3" t="s">
        <v>687</v>
      </c>
      <c r="Y14" s="3" t="s">
        <v>696</v>
      </c>
      <c r="Z14" s="3" t="s">
        <v>697</v>
      </c>
      <c r="AA14" s="3" t="s">
        <v>842</v>
      </c>
      <c r="AB14" s="3" t="s">
        <v>698</v>
      </c>
      <c r="AC14" s="3" t="s">
        <v>704</v>
      </c>
      <c r="AD14" s="3" t="s">
        <v>705</v>
      </c>
      <c r="AE14" s="3" t="s">
        <v>844</v>
      </c>
      <c r="AF14" s="3" t="s">
        <v>706</v>
      </c>
      <c r="AG14" s="3" t="s">
        <v>704</v>
      </c>
      <c r="AH14" s="3" t="s">
        <v>709</v>
      </c>
      <c r="AI14">
        <v>1.7510758991549698E+16</v>
      </c>
      <c r="AJ14" s="3" t="s">
        <v>712</v>
      </c>
      <c r="AK14" s="3" t="s">
        <v>713</v>
      </c>
      <c r="AL14" s="3" t="s">
        <v>714</v>
      </c>
      <c r="AM14" s="3" t="s">
        <v>847</v>
      </c>
      <c r="AN14" s="3" t="s">
        <v>715</v>
      </c>
      <c r="AO14" s="3" t="s">
        <v>722</v>
      </c>
      <c r="AP14" s="3" t="s">
        <v>723</v>
      </c>
      <c r="AQ14" s="3" t="s">
        <v>850</v>
      </c>
      <c r="AR14" s="3" t="s">
        <v>728</v>
      </c>
      <c r="AS14" s="3" t="s">
        <v>729</v>
      </c>
      <c r="AT14" s="3" t="s">
        <v>730</v>
      </c>
      <c r="AU14" s="3" t="s">
        <v>851</v>
      </c>
      <c r="AV14" s="3" t="s">
        <v>731</v>
      </c>
      <c r="AW14" s="3" t="s">
        <v>732</v>
      </c>
      <c r="AX14" s="3" t="s">
        <v>733</v>
      </c>
      <c r="AY14" s="3" t="s">
        <v>852</v>
      </c>
      <c r="AZ14" s="3" t="s">
        <v>734</v>
      </c>
      <c r="BA14" s="3" t="s">
        <v>732</v>
      </c>
      <c r="BB14" s="3" t="s">
        <v>735</v>
      </c>
      <c r="BC14" s="3" t="s">
        <v>853</v>
      </c>
      <c r="BD14" s="3" t="s">
        <v>736</v>
      </c>
      <c r="BE14" s="3" t="s">
        <v>737</v>
      </c>
      <c r="BF14" s="3" t="s">
        <v>738</v>
      </c>
      <c r="BG14" s="3" t="s">
        <v>854</v>
      </c>
      <c r="BH14" s="3" t="s">
        <v>739</v>
      </c>
    </row>
    <row r="15" spans="1:60" x14ac:dyDescent="0.3">
      <c r="A15" s="1">
        <v>43843.492476851854</v>
      </c>
      <c r="B15">
        <v>201</v>
      </c>
      <c r="C15" s="3" t="s">
        <v>570</v>
      </c>
      <c r="D15" s="3" t="s">
        <v>1</v>
      </c>
      <c r="E15" s="3" t="s">
        <v>338</v>
      </c>
      <c r="F15" s="3" t="s">
        <v>725</v>
      </c>
      <c r="G15" s="3" t="s">
        <v>726</v>
      </c>
      <c r="H15" s="3" t="s">
        <v>600</v>
      </c>
      <c r="I15" s="3" t="s">
        <v>819</v>
      </c>
      <c r="J15" s="3" t="s">
        <v>690</v>
      </c>
      <c r="K15">
        <v>4984024855318702</v>
      </c>
      <c r="L15" s="3" t="s">
        <v>740</v>
      </c>
      <c r="M15" s="3" t="s">
        <v>673</v>
      </c>
      <c r="N15" s="3" t="s">
        <v>604</v>
      </c>
      <c r="O15" s="3" t="s">
        <v>674</v>
      </c>
      <c r="P15" s="3" t="s">
        <v>605</v>
      </c>
      <c r="Q15" s="3" t="s">
        <v>679</v>
      </c>
      <c r="R15" s="3" t="s">
        <v>680</v>
      </c>
      <c r="S15">
        <v>1346839031530246</v>
      </c>
      <c r="T15" s="3" t="s">
        <v>681</v>
      </c>
      <c r="U15" s="3" t="s">
        <v>685</v>
      </c>
      <c r="V15" s="3" t="s">
        <v>686</v>
      </c>
      <c r="W15" s="3" t="s">
        <v>839</v>
      </c>
      <c r="X15" s="3" t="s">
        <v>687</v>
      </c>
      <c r="Y15" s="3" t="s">
        <v>696</v>
      </c>
      <c r="Z15" s="3" t="s">
        <v>697</v>
      </c>
      <c r="AA15" s="3" t="s">
        <v>842</v>
      </c>
      <c r="AB15" s="3" t="s">
        <v>698</v>
      </c>
      <c r="AC15" s="3" t="s">
        <v>704</v>
      </c>
      <c r="AD15" s="3" t="s">
        <v>705</v>
      </c>
      <c r="AE15" s="3" t="s">
        <v>844</v>
      </c>
      <c r="AF15" s="3" t="s">
        <v>706</v>
      </c>
      <c r="AG15" s="3" t="s">
        <v>704</v>
      </c>
      <c r="AH15" s="3" t="s">
        <v>709</v>
      </c>
      <c r="AI15">
        <v>1.7510758991549698E+16</v>
      </c>
      <c r="AJ15" s="3" t="s">
        <v>712</v>
      </c>
      <c r="AK15" s="3" t="s">
        <v>713</v>
      </c>
      <c r="AL15" s="3" t="s">
        <v>714</v>
      </c>
      <c r="AM15" s="3" t="s">
        <v>847</v>
      </c>
      <c r="AN15" s="3" t="s">
        <v>715</v>
      </c>
      <c r="AO15" s="3" t="s">
        <v>722</v>
      </c>
      <c r="AP15" s="3" t="s">
        <v>723</v>
      </c>
      <c r="AQ15" s="3" t="s">
        <v>850</v>
      </c>
      <c r="AR15" s="3" t="s">
        <v>728</v>
      </c>
      <c r="AS15" s="3" t="s">
        <v>732</v>
      </c>
      <c r="AT15" s="3" t="s">
        <v>733</v>
      </c>
      <c r="AU15" s="3" t="s">
        <v>852</v>
      </c>
      <c r="AV15" s="3" t="s">
        <v>734</v>
      </c>
      <c r="AW15" s="3" t="s">
        <v>732</v>
      </c>
      <c r="AX15" s="3" t="s">
        <v>735</v>
      </c>
      <c r="AY15" s="3" t="s">
        <v>853</v>
      </c>
      <c r="AZ15" s="3" t="s">
        <v>736</v>
      </c>
      <c r="BA15" s="3" t="s">
        <v>737</v>
      </c>
      <c r="BB15" s="3" t="s">
        <v>738</v>
      </c>
      <c r="BC15" s="3" t="s">
        <v>854</v>
      </c>
      <c r="BD15" s="3" t="s">
        <v>741</v>
      </c>
      <c r="BE15" s="3" t="s">
        <v>742</v>
      </c>
      <c r="BF15" s="3" t="s">
        <v>743</v>
      </c>
      <c r="BG15" s="3" t="s">
        <v>855</v>
      </c>
      <c r="BH15" s="3" t="s">
        <v>744</v>
      </c>
    </row>
    <row r="16" spans="1:60" x14ac:dyDescent="0.3">
      <c r="A16" s="1">
        <v>43843.527106481481</v>
      </c>
      <c r="B16">
        <v>968</v>
      </c>
      <c r="C16" s="3" t="s">
        <v>570</v>
      </c>
      <c r="D16" s="3" t="s">
        <v>1</v>
      </c>
      <c r="E16" s="3" t="s">
        <v>395</v>
      </c>
      <c r="F16" s="3" t="s">
        <v>745</v>
      </c>
      <c r="G16" s="3" t="s">
        <v>746</v>
      </c>
      <c r="H16" s="3" t="s">
        <v>600</v>
      </c>
      <c r="I16" s="3" t="s">
        <v>819</v>
      </c>
      <c r="J16" s="3" t="s">
        <v>747</v>
      </c>
      <c r="K16">
        <v>4935242819969269</v>
      </c>
      <c r="L16" s="3" t="s">
        <v>748</v>
      </c>
      <c r="M16" s="3" t="s">
        <v>673</v>
      </c>
      <c r="N16" s="3" t="s">
        <v>604</v>
      </c>
      <c r="O16" s="3" t="s">
        <v>674</v>
      </c>
      <c r="P16" s="3" t="s">
        <v>605</v>
      </c>
      <c r="Q16" s="3" t="s">
        <v>696</v>
      </c>
      <c r="R16" s="3" t="s">
        <v>697</v>
      </c>
      <c r="S16">
        <v>1416516456207575</v>
      </c>
      <c r="T16" s="3" t="s">
        <v>698</v>
      </c>
      <c r="U16" s="3" t="s">
        <v>704</v>
      </c>
      <c r="V16" s="3" t="s">
        <v>705</v>
      </c>
      <c r="W16" s="3" t="s">
        <v>844</v>
      </c>
      <c r="X16" s="3" t="s">
        <v>706</v>
      </c>
      <c r="Y16" s="3" t="s">
        <v>704</v>
      </c>
      <c r="Z16" s="3" t="s">
        <v>709</v>
      </c>
      <c r="AA16" s="3" t="s">
        <v>846</v>
      </c>
      <c r="AB16" s="3" t="s">
        <v>712</v>
      </c>
      <c r="AC16" s="3" t="s">
        <v>713</v>
      </c>
      <c r="AD16" s="3" t="s">
        <v>714</v>
      </c>
      <c r="AE16" s="3" t="s">
        <v>847</v>
      </c>
      <c r="AF16" s="3" t="s">
        <v>715</v>
      </c>
      <c r="AG16" s="3" t="s">
        <v>722</v>
      </c>
      <c r="AH16" s="3" t="s">
        <v>723</v>
      </c>
      <c r="AI16">
        <v>1.5487817683665734E+16</v>
      </c>
      <c r="AJ16" s="3" t="s">
        <v>728</v>
      </c>
      <c r="AK16" s="3" t="s">
        <v>732</v>
      </c>
      <c r="AL16" s="3" t="s">
        <v>735</v>
      </c>
      <c r="AM16" s="3" t="s">
        <v>853</v>
      </c>
      <c r="AN16" s="3" t="s">
        <v>736</v>
      </c>
      <c r="AO16" s="3" t="s">
        <v>737</v>
      </c>
      <c r="AP16" s="3" t="s">
        <v>738</v>
      </c>
      <c r="AQ16" s="3" t="s">
        <v>854</v>
      </c>
      <c r="AR16" s="3" t="s">
        <v>741</v>
      </c>
      <c r="AS16" s="3" t="s">
        <v>749</v>
      </c>
      <c r="AT16" s="3" t="s">
        <v>750</v>
      </c>
      <c r="AU16" s="3" t="s">
        <v>856</v>
      </c>
      <c r="AV16" s="3" t="s">
        <v>751</v>
      </c>
      <c r="AW16" s="3" t="s">
        <v>752</v>
      </c>
      <c r="AX16" s="3" t="s">
        <v>753</v>
      </c>
      <c r="AY16" s="3" t="s">
        <v>857</v>
      </c>
      <c r="AZ16" s="3" t="s">
        <v>754</v>
      </c>
      <c r="BA16" s="3" t="s">
        <v>752</v>
      </c>
      <c r="BB16" s="3" t="s">
        <v>755</v>
      </c>
      <c r="BC16" s="3" t="s">
        <v>858</v>
      </c>
      <c r="BD16" s="3" t="s">
        <v>756</v>
      </c>
      <c r="BE16" s="3" t="s">
        <v>757</v>
      </c>
      <c r="BF16" s="3" t="s">
        <v>758</v>
      </c>
      <c r="BG16" s="3" t="s">
        <v>859</v>
      </c>
      <c r="BH16" s="3" t="s">
        <v>759</v>
      </c>
    </row>
    <row r="17" spans="1:60" x14ac:dyDescent="0.3">
      <c r="A17" s="1">
        <v>43843.562476851854</v>
      </c>
      <c r="B17">
        <v>197</v>
      </c>
      <c r="C17" s="3" t="s">
        <v>570</v>
      </c>
      <c r="D17" s="3" t="s">
        <v>1</v>
      </c>
      <c r="E17" s="3" t="s">
        <v>398</v>
      </c>
      <c r="F17" s="3" t="s">
        <v>745</v>
      </c>
      <c r="G17" s="3" t="s">
        <v>746</v>
      </c>
      <c r="H17" s="3" t="s">
        <v>600</v>
      </c>
      <c r="I17" s="3" t="s">
        <v>819</v>
      </c>
      <c r="J17" s="3" t="s">
        <v>760</v>
      </c>
      <c r="K17">
        <v>4.9078572252639344E+16</v>
      </c>
      <c r="L17" s="3" t="s">
        <v>761</v>
      </c>
      <c r="M17" s="3" t="s">
        <v>673</v>
      </c>
      <c r="N17" s="3" t="s">
        <v>604</v>
      </c>
      <c r="O17" s="3" t="s">
        <v>674</v>
      </c>
      <c r="P17" s="3" t="s">
        <v>605</v>
      </c>
      <c r="Q17" s="3" t="s">
        <v>696</v>
      </c>
      <c r="R17" s="3" t="s">
        <v>697</v>
      </c>
      <c r="S17">
        <v>1416516456207575</v>
      </c>
      <c r="T17" s="3" t="s">
        <v>698</v>
      </c>
      <c r="U17" s="3" t="s">
        <v>704</v>
      </c>
      <c r="V17" s="3" t="s">
        <v>705</v>
      </c>
      <c r="W17" s="3" t="s">
        <v>844</v>
      </c>
      <c r="X17" s="3" t="s">
        <v>706</v>
      </c>
      <c r="Y17" s="3" t="s">
        <v>704</v>
      </c>
      <c r="Z17" s="3" t="s">
        <v>709</v>
      </c>
      <c r="AA17" s="3" t="s">
        <v>846</v>
      </c>
      <c r="AB17" s="3" t="s">
        <v>712</v>
      </c>
      <c r="AC17" s="3" t="s">
        <v>713</v>
      </c>
      <c r="AD17" s="3" t="s">
        <v>714</v>
      </c>
      <c r="AE17" s="3" t="s">
        <v>847</v>
      </c>
      <c r="AF17" s="3" t="s">
        <v>715</v>
      </c>
      <c r="AG17" s="3" t="s">
        <v>722</v>
      </c>
      <c r="AH17" s="3" t="s">
        <v>723</v>
      </c>
      <c r="AI17">
        <v>1.5487817683665734E+16</v>
      </c>
      <c r="AJ17" s="3" t="s">
        <v>728</v>
      </c>
      <c r="AK17" s="3" t="s">
        <v>732</v>
      </c>
      <c r="AL17" s="3" t="s">
        <v>735</v>
      </c>
      <c r="AM17" s="3" t="s">
        <v>853</v>
      </c>
      <c r="AN17" s="3" t="s">
        <v>736</v>
      </c>
      <c r="AO17" s="3" t="s">
        <v>737</v>
      </c>
      <c r="AP17" s="3" t="s">
        <v>738</v>
      </c>
      <c r="AQ17" s="3" t="s">
        <v>854</v>
      </c>
      <c r="AR17" s="3" t="s">
        <v>741</v>
      </c>
      <c r="AS17" s="3" t="s">
        <v>752</v>
      </c>
      <c r="AT17" s="3" t="s">
        <v>753</v>
      </c>
      <c r="AU17" s="3" t="s">
        <v>857</v>
      </c>
      <c r="AV17" s="3" t="s">
        <v>754</v>
      </c>
      <c r="AW17" s="3" t="s">
        <v>752</v>
      </c>
      <c r="AX17" s="3" t="s">
        <v>755</v>
      </c>
      <c r="AY17" s="3" t="s">
        <v>858</v>
      </c>
      <c r="AZ17" s="3" t="s">
        <v>756</v>
      </c>
      <c r="BA17" s="3" t="s">
        <v>757</v>
      </c>
      <c r="BB17" s="3" t="s">
        <v>758</v>
      </c>
      <c r="BC17" s="3" t="s">
        <v>859</v>
      </c>
      <c r="BD17" s="3" t="s">
        <v>762</v>
      </c>
      <c r="BE17" s="3" t="s">
        <v>763</v>
      </c>
      <c r="BF17" s="3" t="s">
        <v>764</v>
      </c>
      <c r="BG17" s="3" t="s">
        <v>860</v>
      </c>
      <c r="BH17" s="3" t="s">
        <v>765</v>
      </c>
    </row>
    <row r="18" spans="1:60" x14ac:dyDescent="0.3">
      <c r="A18" s="1">
        <v>43843.598113425927</v>
      </c>
      <c r="B18">
        <v>551</v>
      </c>
      <c r="C18" s="3" t="s">
        <v>570</v>
      </c>
      <c r="D18" s="3" t="s">
        <v>1</v>
      </c>
      <c r="E18" s="3" t="s">
        <v>401</v>
      </c>
      <c r="F18" s="3" t="s">
        <v>745</v>
      </c>
      <c r="G18" s="3" t="s">
        <v>746</v>
      </c>
      <c r="H18" s="3" t="s">
        <v>600</v>
      </c>
      <c r="I18" s="3" t="s">
        <v>819</v>
      </c>
      <c r="J18" s="3" t="s">
        <v>760</v>
      </c>
      <c r="K18">
        <v>4.9078572252639344E+16</v>
      </c>
      <c r="L18" s="3" t="s">
        <v>766</v>
      </c>
      <c r="M18" s="3" t="s">
        <v>673</v>
      </c>
      <c r="N18" s="3" t="s">
        <v>604</v>
      </c>
      <c r="O18" s="3" t="s">
        <v>674</v>
      </c>
      <c r="P18" s="3" t="s">
        <v>605</v>
      </c>
      <c r="Q18" s="3" t="s">
        <v>713</v>
      </c>
      <c r="R18" s="3" t="s">
        <v>714</v>
      </c>
      <c r="S18">
        <v>1.6735127015590056E+16</v>
      </c>
      <c r="T18" s="3" t="s">
        <v>715</v>
      </c>
      <c r="U18" s="3" t="s">
        <v>722</v>
      </c>
      <c r="V18" s="3" t="s">
        <v>723</v>
      </c>
      <c r="W18" s="3" t="s">
        <v>850</v>
      </c>
      <c r="X18" s="3" t="s">
        <v>728</v>
      </c>
      <c r="Y18" s="3" t="s">
        <v>732</v>
      </c>
      <c r="Z18" s="3" t="s">
        <v>735</v>
      </c>
      <c r="AA18" s="3" t="s">
        <v>853</v>
      </c>
      <c r="AB18" s="3" t="s">
        <v>736</v>
      </c>
      <c r="AC18" s="3" t="s">
        <v>737</v>
      </c>
      <c r="AD18" s="3" t="s">
        <v>738</v>
      </c>
      <c r="AE18" s="3" t="s">
        <v>854</v>
      </c>
      <c r="AF18" s="3" t="s">
        <v>741</v>
      </c>
      <c r="AG18" s="3" t="s">
        <v>752</v>
      </c>
      <c r="AH18" s="3" t="s">
        <v>755</v>
      </c>
      <c r="AI18">
        <v>1.7182501049421356E+16</v>
      </c>
      <c r="AJ18" s="3" t="s">
        <v>756</v>
      </c>
      <c r="AK18" s="3" t="s">
        <v>757</v>
      </c>
      <c r="AL18" s="3" t="s">
        <v>758</v>
      </c>
      <c r="AM18" s="3" t="s">
        <v>859</v>
      </c>
      <c r="AN18" s="3" t="s">
        <v>762</v>
      </c>
      <c r="AO18" s="3" t="s">
        <v>763</v>
      </c>
      <c r="AP18" s="3" t="s">
        <v>764</v>
      </c>
      <c r="AQ18" s="3" t="s">
        <v>860</v>
      </c>
      <c r="AR18" s="3" t="s">
        <v>767</v>
      </c>
      <c r="AS18" s="3" t="s">
        <v>768</v>
      </c>
      <c r="AT18" s="3" t="s">
        <v>769</v>
      </c>
      <c r="AU18" s="3" t="s">
        <v>861</v>
      </c>
      <c r="AV18" s="3" t="s">
        <v>770</v>
      </c>
      <c r="AW18" s="3" t="s">
        <v>771</v>
      </c>
      <c r="AX18" s="3" t="s">
        <v>772</v>
      </c>
      <c r="AY18" s="3" t="s">
        <v>862</v>
      </c>
      <c r="AZ18" s="3" t="s">
        <v>773</v>
      </c>
      <c r="BA18" s="3" t="s">
        <v>774</v>
      </c>
      <c r="BB18" s="3" t="s">
        <v>775</v>
      </c>
      <c r="BC18" s="3" t="s">
        <v>863</v>
      </c>
      <c r="BD18" s="3" t="s">
        <v>776</v>
      </c>
      <c r="BE18" s="3" t="s">
        <v>771</v>
      </c>
      <c r="BF18" s="3" t="s">
        <v>764</v>
      </c>
      <c r="BG18" s="3" t="s">
        <v>860</v>
      </c>
      <c r="BH18" s="3" t="s">
        <v>765</v>
      </c>
    </row>
    <row r="19" spans="1:60" x14ac:dyDescent="0.3">
      <c r="A19" s="1">
        <v>43843.634814814817</v>
      </c>
      <c r="B19">
        <v>70</v>
      </c>
      <c r="C19" s="3" t="s">
        <v>570</v>
      </c>
      <c r="D19" s="3" t="s">
        <v>1</v>
      </c>
      <c r="E19" s="3" t="s">
        <v>405</v>
      </c>
      <c r="F19" s="3" t="s">
        <v>777</v>
      </c>
      <c r="G19" s="3" t="s">
        <v>778</v>
      </c>
      <c r="H19" s="3" t="s">
        <v>600</v>
      </c>
      <c r="I19" s="3" t="s">
        <v>819</v>
      </c>
      <c r="J19" s="3" t="s">
        <v>760</v>
      </c>
      <c r="K19">
        <v>4.9078572252639344E+16</v>
      </c>
      <c r="L19" s="3" t="s">
        <v>779</v>
      </c>
      <c r="M19" s="3" t="s">
        <v>673</v>
      </c>
      <c r="N19" s="3" t="s">
        <v>604</v>
      </c>
      <c r="O19" s="3" t="s">
        <v>674</v>
      </c>
      <c r="P19" s="3" t="s">
        <v>605</v>
      </c>
      <c r="Q19" s="3" t="s">
        <v>713</v>
      </c>
      <c r="R19" s="3" t="s">
        <v>714</v>
      </c>
      <c r="S19">
        <v>1.6735127015590056E+16</v>
      </c>
      <c r="T19" s="3" t="s">
        <v>715</v>
      </c>
      <c r="U19" s="3" t="s">
        <v>737</v>
      </c>
      <c r="V19" s="3" t="s">
        <v>738</v>
      </c>
      <c r="W19" s="3" t="s">
        <v>854</v>
      </c>
      <c r="X19" s="3" t="s">
        <v>741</v>
      </c>
      <c r="Y19" s="3" t="s">
        <v>763</v>
      </c>
      <c r="Z19" s="3" t="s">
        <v>764</v>
      </c>
      <c r="AA19" s="3" t="s">
        <v>860</v>
      </c>
      <c r="AB19" s="3" t="s">
        <v>767</v>
      </c>
      <c r="AC19" s="3" t="s">
        <v>768</v>
      </c>
      <c r="AD19" s="3" t="s">
        <v>769</v>
      </c>
      <c r="AE19" s="3" t="s">
        <v>861</v>
      </c>
      <c r="AF19" s="3" t="s">
        <v>770</v>
      </c>
      <c r="AG19" s="3" t="s">
        <v>771</v>
      </c>
      <c r="AH19" s="3" t="s">
        <v>772</v>
      </c>
      <c r="AI19">
        <v>1.7179196953865046E+16</v>
      </c>
      <c r="AJ19" s="3" t="s">
        <v>773</v>
      </c>
      <c r="AK19" s="3" t="s">
        <v>774</v>
      </c>
      <c r="AL19" s="3" t="s">
        <v>775</v>
      </c>
      <c r="AM19" s="3" t="s">
        <v>863</v>
      </c>
      <c r="AN19" s="3" t="s">
        <v>776</v>
      </c>
      <c r="AO19" s="3" t="s">
        <v>771</v>
      </c>
      <c r="AP19" s="3" t="s">
        <v>764</v>
      </c>
      <c r="AQ19" s="3" t="s">
        <v>860</v>
      </c>
      <c r="AR19" s="3" t="s">
        <v>767</v>
      </c>
      <c r="AS19" s="3" t="s">
        <v>780</v>
      </c>
      <c r="AT19" s="3" t="s">
        <v>781</v>
      </c>
      <c r="AU19" s="3" t="s">
        <v>864</v>
      </c>
      <c r="AV19" s="3" t="s">
        <v>782</v>
      </c>
      <c r="AW19" s="3" t="s">
        <v>783</v>
      </c>
      <c r="AX19" s="3" t="s">
        <v>784</v>
      </c>
      <c r="AY19" s="3" t="s">
        <v>865</v>
      </c>
      <c r="AZ19" s="3" t="s">
        <v>785</v>
      </c>
      <c r="BA19" s="3" t="s">
        <v>780</v>
      </c>
      <c r="BB19" s="3" t="s">
        <v>714</v>
      </c>
      <c r="BC19" s="3" t="s">
        <v>847</v>
      </c>
      <c r="BD19" s="3" t="s">
        <v>715</v>
      </c>
      <c r="BE19" s="3" t="s">
        <v>783</v>
      </c>
      <c r="BF19" s="3" t="s">
        <v>786</v>
      </c>
      <c r="BG19" s="3" t="s">
        <v>866</v>
      </c>
      <c r="BH19" s="3" t="s">
        <v>787</v>
      </c>
    </row>
    <row r="20" spans="1:60" x14ac:dyDescent="0.3">
      <c r="A20" s="1">
        <v>43843.67291666667</v>
      </c>
      <c r="B20">
        <v>803</v>
      </c>
      <c r="C20" s="3" t="s">
        <v>570</v>
      </c>
      <c r="D20" s="3" t="s">
        <v>1</v>
      </c>
      <c r="E20" s="3" t="s">
        <v>408</v>
      </c>
      <c r="F20" s="3" t="s">
        <v>788</v>
      </c>
      <c r="G20" s="3" t="s">
        <v>789</v>
      </c>
      <c r="H20" s="3" t="s">
        <v>600</v>
      </c>
      <c r="I20" s="3" t="s">
        <v>819</v>
      </c>
      <c r="J20" s="3" t="s">
        <v>788</v>
      </c>
      <c r="K20">
        <v>4862373575142345</v>
      </c>
      <c r="L20" s="3" t="s">
        <v>790</v>
      </c>
      <c r="M20" s="3" t="s">
        <v>673</v>
      </c>
      <c r="N20" s="3" t="s">
        <v>604</v>
      </c>
      <c r="O20" s="3" t="s">
        <v>674</v>
      </c>
      <c r="P20" s="3" t="s">
        <v>605</v>
      </c>
      <c r="Q20" s="3" t="s">
        <v>713</v>
      </c>
      <c r="R20" s="3" t="s">
        <v>714</v>
      </c>
      <c r="S20">
        <v>1.6735127015590056E+16</v>
      </c>
      <c r="T20" s="3" t="s">
        <v>715</v>
      </c>
      <c r="U20" s="3" t="s">
        <v>737</v>
      </c>
      <c r="V20" s="3" t="s">
        <v>738</v>
      </c>
      <c r="W20" s="3" t="s">
        <v>854</v>
      </c>
      <c r="X20" s="3" t="s">
        <v>741</v>
      </c>
      <c r="Y20" s="3" t="s">
        <v>771</v>
      </c>
      <c r="Z20" s="3" t="s">
        <v>772</v>
      </c>
      <c r="AA20" s="3" t="s">
        <v>862</v>
      </c>
      <c r="AB20" s="3" t="s">
        <v>773</v>
      </c>
      <c r="AC20" s="3" t="s">
        <v>780</v>
      </c>
      <c r="AD20" s="3" t="s">
        <v>781</v>
      </c>
      <c r="AE20" s="3" t="s">
        <v>864</v>
      </c>
      <c r="AF20" s="3" t="s">
        <v>782</v>
      </c>
      <c r="AG20" s="3" t="s">
        <v>783</v>
      </c>
      <c r="AH20" s="3" t="s">
        <v>784</v>
      </c>
      <c r="AI20">
        <v>1519719372376529</v>
      </c>
      <c r="AJ20" s="3" t="s">
        <v>785</v>
      </c>
      <c r="AK20" s="3" t="s">
        <v>783</v>
      </c>
      <c r="AL20" s="3" t="s">
        <v>786</v>
      </c>
      <c r="AM20" s="3" t="s">
        <v>866</v>
      </c>
      <c r="AN20" s="3" t="s">
        <v>791</v>
      </c>
      <c r="AO20" s="3" t="s">
        <v>792</v>
      </c>
      <c r="AP20" s="3" t="s">
        <v>793</v>
      </c>
      <c r="AQ20" s="3" t="s">
        <v>867</v>
      </c>
      <c r="AR20" s="3" t="s">
        <v>794</v>
      </c>
      <c r="AS20" s="3" t="s">
        <v>792</v>
      </c>
      <c r="AT20" s="3" t="s">
        <v>795</v>
      </c>
      <c r="AU20" s="3" t="s">
        <v>868</v>
      </c>
      <c r="AV20" s="3" t="s">
        <v>796</v>
      </c>
      <c r="AW20" s="3" t="s">
        <v>792</v>
      </c>
      <c r="AX20" s="3" t="s">
        <v>797</v>
      </c>
      <c r="AY20" s="3" t="s">
        <v>869</v>
      </c>
      <c r="AZ20" s="3" t="s">
        <v>798</v>
      </c>
      <c r="BA20" s="3" t="s">
        <v>792</v>
      </c>
      <c r="BB20" s="3" t="s">
        <v>799</v>
      </c>
      <c r="BC20" s="3" t="s">
        <v>870</v>
      </c>
      <c r="BD20" s="3" t="s">
        <v>800</v>
      </c>
      <c r="BE20" s="3" t="s">
        <v>792</v>
      </c>
      <c r="BF20" s="3" t="s">
        <v>801</v>
      </c>
      <c r="BG20" s="3" t="s">
        <v>871</v>
      </c>
      <c r="BH20" s="3" t="s">
        <v>802</v>
      </c>
    </row>
    <row r="21" spans="1:60" x14ac:dyDescent="0.3">
      <c r="A21" s="1">
        <v>43843.71166666667</v>
      </c>
      <c r="B21">
        <v>811</v>
      </c>
      <c r="C21" s="3" t="s">
        <v>570</v>
      </c>
      <c r="D21" s="3" t="s">
        <v>1</v>
      </c>
      <c r="E21" s="3" t="s">
        <v>411</v>
      </c>
      <c r="F21" s="3" t="s">
        <v>788</v>
      </c>
      <c r="G21" s="3" t="s">
        <v>789</v>
      </c>
      <c r="H21" s="3" t="s">
        <v>600</v>
      </c>
      <c r="I21" s="3" t="s">
        <v>819</v>
      </c>
      <c r="J21" s="3" t="s">
        <v>788</v>
      </c>
      <c r="K21">
        <v>4862373575142345</v>
      </c>
      <c r="L21" s="3" t="s">
        <v>803</v>
      </c>
      <c r="M21" s="3" t="s">
        <v>673</v>
      </c>
      <c r="N21" s="3" t="s">
        <v>604</v>
      </c>
      <c r="O21" s="3" t="s">
        <v>674</v>
      </c>
      <c r="P21" s="3" t="s">
        <v>605</v>
      </c>
      <c r="Q21" s="3" t="s">
        <v>737</v>
      </c>
      <c r="R21" s="3" t="s">
        <v>738</v>
      </c>
      <c r="S21">
        <v>1.3420034443913028E+16</v>
      </c>
      <c r="T21" s="3" t="s">
        <v>741</v>
      </c>
      <c r="U21" s="3" t="s">
        <v>771</v>
      </c>
      <c r="V21" s="3" t="s">
        <v>772</v>
      </c>
      <c r="W21" s="3" t="s">
        <v>862</v>
      </c>
      <c r="X21" s="3" t="s">
        <v>773</v>
      </c>
      <c r="Y21" s="3" t="s">
        <v>780</v>
      </c>
      <c r="Z21" s="3" t="s">
        <v>781</v>
      </c>
      <c r="AA21" s="3" t="s">
        <v>864</v>
      </c>
      <c r="AB21" s="3" t="s">
        <v>782</v>
      </c>
      <c r="AC21" s="3" t="s">
        <v>783</v>
      </c>
      <c r="AD21" s="3" t="s">
        <v>786</v>
      </c>
      <c r="AE21" s="3" t="s">
        <v>866</v>
      </c>
      <c r="AF21" s="3" t="s">
        <v>791</v>
      </c>
      <c r="AG21" s="3" t="s">
        <v>792</v>
      </c>
      <c r="AH21" s="3" t="s">
        <v>793</v>
      </c>
      <c r="AI21">
        <v>1.6432995396498442E+16</v>
      </c>
      <c r="AJ21" s="3" t="s">
        <v>794</v>
      </c>
      <c r="AK21" s="3" t="s">
        <v>792</v>
      </c>
      <c r="AL21" s="3" t="s">
        <v>795</v>
      </c>
      <c r="AM21" s="3" t="s">
        <v>868</v>
      </c>
      <c r="AN21" s="3" t="s">
        <v>796</v>
      </c>
      <c r="AO21" s="3" t="s">
        <v>792</v>
      </c>
      <c r="AP21" s="3" t="s">
        <v>797</v>
      </c>
      <c r="AQ21" s="3" t="s">
        <v>869</v>
      </c>
      <c r="AR21" s="3" t="s">
        <v>798</v>
      </c>
      <c r="AS21" s="3" t="s">
        <v>792</v>
      </c>
      <c r="AT21" s="3" t="s">
        <v>799</v>
      </c>
      <c r="AU21" s="3" t="s">
        <v>870</v>
      </c>
      <c r="AV21" s="3" t="s">
        <v>800</v>
      </c>
      <c r="AW21" s="3" t="s">
        <v>792</v>
      </c>
      <c r="AX21" s="3" t="s">
        <v>801</v>
      </c>
      <c r="AY21" s="3" t="s">
        <v>871</v>
      </c>
      <c r="AZ21" s="3" t="s">
        <v>804</v>
      </c>
      <c r="BA21" s="3" t="s">
        <v>805</v>
      </c>
      <c r="BB21" s="3" t="s">
        <v>806</v>
      </c>
      <c r="BC21" s="3" t="s">
        <v>872</v>
      </c>
      <c r="BD21" s="3" t="s">
        <v>807</v>
      </c>
      <c r="BE21" s="3" t="s">
        <v>805</v>
      </c>
      <c r="BF21" s="3" t="s">
        <v>764</v>
      </c>
      <c r="BG21" s="3" t="s">
        <v>860</v>
      </c>
      <c r="BH21" s="3" t="s">
        <v>765</v>
      </c>
    </row>
    <row r="22" spans="1:60" x14ac:dyDescent="0.3">
      <c r="A22" s="1">
        <v>43843.751585648148</v>
      </c>
      <c r="B22">
        <v>833</v>
      </c>
      <c r="C22" s="3" t="s">
        <v>570</v>
      </c>
      <c r="D22" s="3" t="s">
        <v>1</v>
      </c>
      <c r="E22" s="3" t="s">
        <v>414</v>
      </c>
      <c r="F22" s="3" t="s">
        <v>788</v>
      </c>
      <c r="G22" s="3" t="s">
        <v>789</v>
      </c>
      <c r="H22" s="3" t="s">
        <v>600</v>
      </c>
      <c r="I22" s="3" t="s">
        <v>819</v>
      </c>
      <c r="J22" s="3" t="s">
        <v>788</v>
      </c>
      <c r="K22">
        <v>4862373575142345</v>
      </c>
      <c r="L22" s="3" t="s">
        <v>808</v>
      </c>
      <c r="M22" s="3" t="s">
        <v>673</v>
      </c>
      <c r="N22" s="3" t="s">
        <v>604</v>
      </c>
      <c r="O22" s="3" t="s">
        <v>674</v>
      </c>
      <c r="P22" s="3" t="s">
        <v>605</v>
      </c>
      <c r="Q22" s="3" t="s">
        <v>737</v>
      </c>
      <c r="R22" s="3" t="s">
        <v>738</v>
      </c>
      <c r="S22">
        <v>1.3420034443913028E+16</v>
      </c>
      <c r="T22" s="3" t="s">
        <v>741</v>
      </c>
      <c r="U22" s="3" t="s">
        <v>771</v>
      </c>
      <c r="V22" s="3" t="s">
        <v>772</v>
      </c>
      <c r="W22" s="3" t="s">
        <v>862</v>
      </c>
      <c r="X22" s="3" t="s">
        <v>773</v>
      </c>
      <c r="Y22" s="3" t="s">
        <v>780</v>
      </c>
      <c r="Z22" s="3" t="s">
        <v>781</v>
      </c>
      <c r="AA22" s="3" t="s">
        <v>864</v>
      </c>
      <c r="AB22" s="3" t="s">
        <v>782</v>
      </c>
      <c r="AC22" s="3" t="s">
        <v>783</v>
      </c>
      <c r="AD22" s="3" t="s">
        <v>786</v>
      </c>
      <c r="AE22" s="3" t="s">
        <v>866</v>
      </c>
      <c r="AF22" s="3" t="s">
        <v>791</v>
      </c>
      <c r="AG22" s="3" t="s">
        <v>792</v>
      </c>
      <c r="AH22" s="3" t="s">
        <v>793</v>
      </c>
      <c r="AI22">
        <v>1.6432995396498442E+16</v>
      </c>
      <c r="AJ22" s="3" t="s">
        <v>794</v>
      </c>
      <c r="AK22" s="3" t="s">
        <v>792</v>
      </c>
      <c r="AL22" s="3" t="s">
        <v>795</v>
      </c>
      <c r="AM22" s="3" t="s">
        <v>868</v>
      </c>
      <c r="AN22" s="3" t="s">
        <v>796</v>
      </c>
      <c r="AO22" s="3" t="s">
        <v>792</v>
      </c>
      <c r="AP22" s="3" t="s">
        <v>797</v>
      </c>
      <c r="AQ22" s="3" t="s">
        <v>869</v>
      </c>
      <c r="AR22" s="3" t="s">
        <v>798</v>
      </c>
      <c r="AS22" s="3" t="s">
        <v>792</v>
      </c>
      <c r="AT22" s="3" t="s">
        <v>799</v>
      </c>
      <c r="AU22" s="3" t="s">
        <v>870</v>
      </c>
      <c r="AV22" s="3" t="s">
        <v>800</v>
      </c>
      <c r="AW22" s="3" t="s">
        <v>792</v>
      </c>
      <c r="AX22" s="3" t="s">
        <v>801</v>
      </c>
      <c r="AY22" s="3" t="s">
        <v>871</v>
      </c>
      <c r="AZ22" s="3" t="s">
        <v>804</v>
      </c>
      <c r="BA22" s="3" t="s">
        <v>809</v>
      </c>
      <c r="BB22" s="3" t="s">
        <v>810</v>
      </c>
      <c r="BC22" s="3" t="s">
        <v>873</v>
      </c>
      <c r="BD22" s="3" t="s">
        <v>811</v>
      </c>
      <c r="BE22" s="3" t="s">
        <v>812</v>
      </c>
      <c r="BF22" s="3" t="s">
        <v>813</v>
      </c>
      <c r="BG22" s="3" t="s">
        <v>874</v>
      </c>
      <c r="BH22" s="3" t="s">
        <v>814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H22"/>
  <sheetViews>
    <sheetView workbookViewId="0"/>
  </sheetViews>
  <sheetFormatPr baseColWidth="10" defaultRowHeight="14.4" x14ac:dyDescent="0.3"/>
  <cols>
    <col min="1" max="1" width="15.5546875" bestFit="1" customWidth="1"/>
    <col min="2" max="2" width="10.77734375" bestFit="1" customWidth="1"/>
    <col min="3" max="3" width="19.44140625" bestFit="1" customWidth="1"/>
    <col min="4" max="5" width="10.77734375" bestFit="1" customWidth="1"/>
    <col min="6" max="6" width="27.21875" bestFit="1" customWidth="1"/>
    <col min="7" max="7" width="18.6640625" bestFit="1" customWidth="1"/>
    <col min="8" max="8" width="26.21875" bestFit="1" customWidth="1"/>
    <col min="9" max="9" width="12" bestFit="1" customWidth="1"/>
    <col min="10" max="10" width="27.21875" bestFit="1" customWidth="1"/>
    <col min="11" max="11" width="12" bestFit="1" customWidth="1"/>
    <col min="12" max="12" width="22.109375" bestFit="1" customWidth="1"/>
    <col min="13" max="13" width="28.44140625" bestFit="1" customWidth="1"/>
    <col min="14" max="14" width="21.21875" bestFit="1" customWidth="1"/>
    <col min="15" max="15" width="19.109375" bestFit="1" customWidth="1"/>
    <col min="16" max="16" width="19.44140625" bestFit="1" customWidth="1"/>
    <col min="17" max="17" width="29.109375" bestFit="1" customWidth="1"/>
    <col min="18" max="18" width="19.77734375" bestFit="1" customWidth="1"/>
    <col min="19" max="19" width="12" bestFit="1" customWidth="1"/>
    <col min="20" max="20" width="19.44140625" bestFit="1" customWidth="1"/>
    <col min="21" max="21" width="29.109375" bestFit="1" customWidth="1"/>
    <col min="22" max="22" width="19.77734375" bestFit="1" customWidth="1"/>
    <col min="23" max="23" width="12" bestFit="1" customWidth="1"/>
    <col min="24" max="24" width="20.109375" bestFit="1" customWidth="1"/>
    <col min="25" max="25" width="29.109375" bestFit="1" customWidth="1"/>
    <col min="26" max="26" width="33.33203125" bestFit="1" customWidth="1"/>
    <col min="27" max="27" width="12" bestFit="1" customWidth="1"/>
    <col min="28" max="28" width="20.44140625" bestFit="1" customWidth="1"/>
    <col min="29" max="29" width="29.109375" bestFit="1" customWidth="1"/>
    <col min="30" max="30" width="31.33203125" bestFit="1" customWidth="1"/>
    <col min="31" max="31" width="12" bestFit="1" customWidth="1"/>
    <col min="32" max="32" width="20.109375" bestFit="1" customWidth="1"/>
    <col min="33" max="33" width="29.109375" bestFit="1" customWidth="1"/>
    <col min="34" max="34" width="19.77734375" bestFit="1" customWidth="1"/>
    <col min="35" max="35" width="12" bestFit="1" customWidth="1"/>
    <col min="36" max="36" width="21.21875" bestFit="1" customWidth="1"/>
    <col min="37" max="37" width="29.109375" bestFit="1" customWidth="1"/>
    <col min="38" max="38" width="19.77734375" bestFit="1" customWidth="1"/>
    <col min="39" max="39" width="12" bestFit="1" customWidth="1"/>
    <col min="40" max="40" width="20.44140625" bestFit="1" customWidth="1"/>
    <col min="41" max="41" width="29.109375" bestFit="1" customWidth="1"/>
    <col min="42" max="42" width="19.77734375" bestFit="1" customWidth="1"/>
    <col min="43" max="43" width="12" bestFit="1" customWidth="1"/>
    <col min="44" max="44" width="20.44140625" bestFit="1" customWidth="1"/>
    <col min="45" max="45" width="29.109375" bestFit="1" customWidth="1"/>
    <col min="46" max="46" width="19.77734375" bestFit="1" customWidth="1"/>
    <col min="47" max="47" width="12" bestFit="1" customWidth="1"/>
    <col min="48" max="48" width="19.44140625" bestFit="1" customWidth="1"/>
    <col min="49" max="49" width="29.109375" bestFit="1" customWidth="1"/>
    <col min="50" max="50" width="19.77734375" bestFit="1" customWidth="1"/>
    <col min="51" max="51" width="12" bestFit="1" customWidth="1"/>
    <col min="52" max="52" width="20.44140625" bestFit="1" customWidth="1"/>
    <col min="53" max="53" width="29.109375" bestFit="1" customWidth="1"/>
    <col min="54" max="54" width="19.77734375" bestFit="1" customWidth="1"/>
    <col min="55" max="55" width="12" bestFit="1" customWidth="1"/>
    <col min="56" max="56" width="20.44140625" bestFit="1" customWidth="1"/>
    <col min="57" max="57" width="29.109375" bestFit="1" customWidth="1"/>
    <col min="58" max="58" width="19.77734375" bestFit="1" customWidth="1"/>
    <col min="59" max="59" width="12" bestFit="1" customWidth="1"/>
    <col min="60" max="60" width="21.21875" bestFit="1" customWidth="1"/>
  </cols>
  <sheetData>
    <row r="2" spans="1:60" x14ac:dyDescent="0.3">
      <c r="A2" s="1"/>
      <c r="C2" s="3"/>
      <c r="D2" s="3"/>
      <c r="E2" s="3"/>
      <c r="F2" s="3"/>
      <c r="G2" s="3"/>
      <c r="H2" s="3"/>
      <c r="J2" s="3"/>
      <c r="L2" s="3"/>
      <c r="M2" s="3"/>
      <c r="N2" s="3"/>
      <c r="O2" s="3"/>
      <c r="P2" s="3"/>
      <c r="Q2" s="3"/>
      <c r="R2" s="3"/>
      <c r="T2" s="3"/>
      <c r="U2" s="3"/>
      <c r="V2" s="3"/>
      <c r="X2" s="3"/>
      <c r="Y2" s="3"/>
      <c r="Z2" s="3"/>
      <c r="AB2" s="3"/>
      <c r="AC2" s="3"/>
      <c r="AD2" s="3"/>
      <c r="AF2" s="3"/>
      <c r="AG2" s="3"/>
      <c r="AH2" s="3"/>
      <c r="AJ2" s="3"/>
      <c r="AK2" s="3"/>
      <c r="AL2" s="3"/>
      <c r="AN2" s="3"/>
      <c r="AO2" s="3"/>
      <c r="AP2" s="3"/>
      <c r="AR2" s="3"/>
      <c r="AS2" s="3"/>
      <c r="AT2" s="3"/>
      <c r="AV2" s="3"/>
      <c r="AW2" s="3"/>
      <c r="AX2" s="3"/>
      <c r="AZ2" s="3"/>
      <c r="BA2" s="3"/>
      <c r="BB2" s="3"/>
      <c r="BD2" s="3"/>
      <c r="BE2" s="3"/>
      <c r="BF2" s="3"/>
      <c r="BH2" s="3"/>
    </row>
    <row r="3" spans="1:60" x14ac:dyDescent="0.3">
      <c r="A3" s="1"/>
      <c r="C3" s="3"/>
      <c r="D3" s="3"/>
      <c r="E3" s="3"/>
      <c r="F3" s="3"/>
      <c r="G3" s="3"/>
      <c r="H3" s="3"/>
      <c r="J3" s="3"/>
      <c r="L3" s="3"/>
      <c r="M3" s="3"/>
      <c r="N3" s="3"/>
      <c r="O3" s="3"/>
      <c r="P3" s="3"/>
      <c r="Q3" s="3"/>
      <c r="R3" s="3"/>
      <c r="T3" s="3"/>
      <c r="U3" s="3"/>
      <c r="V3" s="3"/>
      <c r="X3" s="3"/>
      <c r="Y3" s="3"/>
      <c r="Z3" s="3"/>
      <c r="AB3" s="3"/>
      <c r="AC3" s="3"/>
      <c r="AD3" s="3"/>
      <c r="AF3" s="3"/>
      <c r="AG3" s="3"/>
      <c r="AH3" s="3"/>
      <c r="AJ3" s="3"/>
      <c r="AK3" s="3"/>
      <c r="AL3" s="3"/>
      <c r="AN3" s="3"/>
      <c r="AO3" s="3"/>
      <c r="AP3" s="3"/>
      <c r="AR3" s="3"/>
      <c r="AS3" s="3"/>
      <c r="AT3" s="3"/>
      <c r="AV3" s="3"/>
      <c r="AW3" s="3"/>
      <c r="AX3" s="3"/>
      <c r="AZ3" s="3"/>
      <c r="BA3" s="3"/>
      <c r="BB3" s="3"/>
      <c r="BD3" s="3"/>
      <c r="BE3" s="3"/>
      <c r="BF3" s="3"/>
      <c r="BH3" s="3"/>
    </row>
    <row r="4" spans="1:60" x14ac:dyDescent="0.3">
      <c r="A4" s="1"/>
      <c r="C4" s="3"/>
      <c r="D4" s="3"/>
      <c r="E4" s="3"/>
      <c r="F4" s="3"/>
      <c r="G4" s="3"/>
      <c r="H4" s="3"/>
      <c r="J4" s="3"/>
      <c r="L4" s="3"/>
      <c r="M4" s="3"/>
      <c r="N4" s="3"/>
      <c r="O4" s="3"/>
      <c r="P4" s="3"/>
      <c r="Q4" s="3"/>
      <c r="R4" s="3"/>
      <c r="T4" s="3"/>
      <c r="U4" s="3"/>
      <c r="V4" s="3"/>
      <c r="X4" s="3"/>
      <c r="Y4" s="3"/>
      <c r="Z4" s="3"/>
      <c r="AB4" s="3"/>
      <c r="AC4" s="3"/>
      <c r="AD4" s="3"/>
      <c r="AF4" s="3"/>
      <c r="AG4" s="3"/>
      <c r="AH4" s="3"/>
      <c r="AJ4" s="3"/>
      <c r="AK4" s="3"/>
      <c r="AL4" s="3"/>
      <c r="AN4" s="3"/>
      <c r="AO4" s="3"/>
      <c r="AP4" s="3"/>
      <c r="AR4" s="3"/>
      <c r="AS4" s="3"/>
      <c r="AT4" s="3"/>
      <c r="AV4" s="3"/>
      <c r="AW4" s="3"/>
      <c r="AX4" s="3"/>
      <c r="AZ4" s="3"/>
      <c r="BA4" s="3"/>
      <c r="BB4" s="3"/>
      <c r="BD4" s="3"/>
      <c r="BE4" s="3"/>
      <c r="BF4" s="3"/>
      <c r="BH4" s="3"/>
    </row>
    <row r="5" spans="1:60" x14ac:dyDescent="0.3">
      <c r="A5" s="1"/>
      <c r="C5" s="3"/>
      <c r="D5" s="3"/>
      <c r="E5" s="3"/>
      <c r="F5" s="3"/>
      <c r="G5" s="3"/>
      <c r="H5" s="3"/>
      <c r="J5" s="3"/>
      <c r="L5" s="3"/>
      <c r="M5" s="3"/>
      <c r="N5" s="3"/>
      <c r="O5" s="3"/>
      <c r="P5" s="3"/>
      <c r="Q5" s="3"/>
      <c r="R5" s="3"/>
      <c r="T5" s="3"/>
      <c r="U5" s="3"/>
      <c r="V5" s="3"/>
      <c r="X5" s="3"/>
      <c r="Y5" s="3"/>
      <c r="Z5" s="3"/>
      <c r="AB5" s="3"/>
      <c r="AC5" s="3"/>
      <c r="AD5" s="3"/>
      <c r="AF5" s="3"/>
      <c r="AG5" s="3"/>
      <c r="AH5" s="3"/>
      <c r="AJ5" s="3"/>
      <c r="AK5" s="3"/>
      <c r="AL5" s="3"/>
      <c r="AN5" s="3"/>
      <c r="AO5" s="3"/>
      <c r="AP5" s="3"/>
      <c r="AR5" s="3"/>
      <c r="AS5" s="3"/>
      <c r="AT5" s="3"/>
      <c r="AV5" s="3"/>
      <c r="AW5" s="3"/>
      <c r="AX5" s="3"/>
      <c r="AZ5" s="3"/>
      <c r="BA5" s="3"/>
      <c r="BB5" s="3"/>
      <c r="BD5" s="3"/>
      <c r="BE5" s="3"/>
      <c r="BF5" s="3"/>
      <c r="BH5" s="3"/>
    </row>
    <row r="6" spans="1:60" x14ac:dyDescent="0.3">
      <c r="A6" s="1"/>
      <c r="C6" s="3"/>
      <c r="D6" s="3"/>
      <c r="E6" s="3"/>
      <c r="F6" s="3"/>
      <c r="G6" s="3"/>
      <c r="H6" s="3"/>
      <c r="J6" s="3"/>
      <c r="L6" s="3"/>
      <c r="M6" s="3"/>
      <c r="N6" s="3"/>
      <c r="O6" s="3"/>
      <c r="P6" s="3"/>
      <c r="Q6" s="3"/>
      <c r="R6" s="3"/>
      <c r="T6" s="3"/>
      <c r="U6" s="3"/>
      <c r="V6" s="3"/>
      <c r="X6" s="3"/>
      <c r="Y6" s="3"/>
      <c r="Z6" s="3"/>
      <c r="AB6" s="3"/>
      <c r="AC6" s="3"/>
      <c r="AD6" s="3"/>
      <c r="AF6" s="3"/>
      <c r="AG6" s="3"/>
      <c r="AH6" s="3"/>
      <c r="AJ6" s="3"/>
      <c r="AK6" s="3"/>
      <c r="AL6" s="3"/>
      <c r="AN6" s="3"/>
      <c r="AO6" s="3"/>
      <c r="AP6" s="3"/>
      <c r="AR6" s="3"/>
      <c r="AS6" s="3"/>
      <c r="AT6" s="3"/>
      <c r="AV6" s="3"/>
      <c r="AW6" s="3"/>
      <c r="AX6" s="3"/>
      <c r="AZ6" s="3"/>
      <c r="BA6" s="3"/>
      <c r="BB6" s="3"/>
      <c r="BD6" s="3"/>
      <c r="BE6" s="3"/>
      <c r="BF6" s="3"/>
      <c r="BH6" s="3"/>
    </row>
    <row r="7" spans="1:60" x14ac:dyDescent="0.3">
      <c r="A7" s="1"/>
      <c r="C7" s="3"/>
      <c r="D7" s="3"/>
      <c r="E7" s="3"/>
      <c r="F7" s="3"/>
      <c r="G7" s="3"/>
      <c r="H7" s="3"/>
      <c r="J7" s="3"/>
      <c r="L7" s="3"/>
      <c r="M7" s="3"/>
      <c r="N7" s="3"/>
      <c r="O7" s="3"/>
      <c r="P7" s="3"/>
      <c r="Q7" s="3"/>
      <c r="R7" s="3"/>
      <c r="T7" s="3"/>
      <c r="U7" s="3"/>
      <c r="V7" s="3"/>
      <c r="X7" s="3"/>
      <c r="Y7" s="3"/>
      <c r="Z7" s="3"/>
      <c r="AB7" s="3"/>
      <c r="AC7" s="3"/>
      <c r="AD7" s="3"/>
      <c r="AF7" s="3"/>
      <c r="AG7" s="3"/>
      <c r="AH7" s="3"/>
      <c r="AJ7" s="3"/>
      <c r="AK7" s="3"/>
      <c r="AL7" s="3"/>
      <c r="AN7" s="3"/>
      <c r="AO7" s="3"/>
      <c r="AP7" s="3"/>
      <c r="AR7" s="3"/>
      <c r="AS7" s="3"/>
      <c r="AT7" s="3"/>
      <c r="AV7" s="3"/>
      <c r="AW7" s="3"/>
      <c r="AX7" s="3"/>
      <c r="AZ7" s="3"/>
      <c r="BA7" s="3"/>
      <c r="BB7" s="3"/>
      <c r="BD7" s="3"/>
      <c r="BE7" s="3"/>
      <c r="BF7" s="3"/>
      <c r="BH7" s="3"/>
    </row>
    <row r="8" spans="1:60" x14ac:dyDescent="0.3">
      <c r="A8" s="1"/>
      <c r="C8" s="3"/>
      <c r="D8" s="3"/>
      <c r="E8" s="3"/>
      <c r="F8" s="3"/>
      <c r="G8" s="3"/>
      <c r="H8" s="3"/>
      <c r="J8" s="3"/>
      <c r="L8" s="3"/>
      <c r="M8" s="3"/>
      <c r="N8" s="3"/>
      <c r="O8" s="3"/>
      <c r="P8" s="3"/>
      <c r="Q8" s="3"/>
      <c r="R8" s="3"/>
      <c r="T8" s="3"/>
      <c r="U8" s="3"/>
      <c r="V8" s="3"/>
      <c r="X8" s="3"/>
      <c r="Y8" s="3"/>
      <c r="Z8" s="3"/>
      <c r="AB8" s="3"/>
      <c r="AC8" s="3"/>
      <c r="AD8" s="3"/>
      <c r="AF8" s="3"/>
      <c r="AG8" s="3"/>
      <c r="AH8" s="3"/>
      <c r="AJ8" s="3"/>
      <c r="AK8" s="3"/>
      <c r="AL8" s="3"/>
      <c r="AN8" s="3"/>
      <c r="AO8" s="3"/>
      <c r="AP8" s="3"/>
      <c r="AR8" s="3"/>
      <c r="AS8" s="3"/>
      <c r="AT8" s="3"/>
      <c r="AV8" s="3"/>
      <c r="AW8" s="3"/>
      <c r="AX8" s="3"/>
      <c r="AZ8" s="3"/>
      <c r="BA8" s="3"/>
      <c r="BB8" s="3"/>
      <c r="BD8" s="3"/>
      <c r="BE8" s="3"/>
      <c r="BF8" s="3"/>
      <c r="BH8" s="3"/>
    </row>
    <row r="9" spans="1:60" x14ac:dyDescent="0.3">
      <c r="A9" s="1"/>
      <c r="C9" s="3"/>
      <c r="D9" s="3"/>
      <c r="E9" s="3"/>
      <c r="F9" s="3"/>
      <c r="G9" s="3"/>
      <c r="H9" s="3"/>
      <c r="J9" s="3"/>
      <c r="L9" s="3"/>
      <c r="M9" s="3"/>
      <c r="N9" s="3"/>
      <c r="O9" s="3"/>
      <c r="P9" s="3"/>
      <c r="Q9" s="3"/>
      <c r="R9" s="3"/>
      <c r="T9" s="3"/>
      <c r="U9" s="3"/>
      <c r="V9" s="3"/>
      <c r="X9" s="3"/>
      <c r="Y9" s="3"/>
      <c r="Z9" s="3"/>
      <c r="AB9" s="3"/>
      <c r="AC9" s="3"/>
      <c r="AD9" s="3"/>
      <c r="AF9" s="3"/>
      <c r="AG9" s="3"/>
      <c r="AH9" s="3"/>
      <c r="AJ9" s="3"/>
      <c r="AK9" s="3"/>
      <c r="AL9" s="3"/>
      <c r="AN9" s="3"/>
      <c r="AO9" s="3"/>
      <c r="AP9" s="3"/>
      <c r="AR9" s="3"/>
      <c r="AS9" s="3"/>
      <c r="AT9" s="3"/>
      <c r="AV9" s="3"/>
      <c r="AW9" s="3"/>
      <c r="AX9" s="3"/>
      <c r="AZ9" s="3"/>
      <c r="BA9" s="3"/>
      <c r="BB9" s="3"/>
      <c r="BD9" s="3"/>
      <c r="BE9" s="3"/>
      <c r="BF9" s="3"/>
      <c r="BH9" s="3"/>
    </row>
    <row r="10" spans="1:60" x14ac:dyDescent="0.3">
      <c r="A10" s="1"/>
      <c r="C10" s="3"/>
      <c r="D10" s="3"/>
      <c r="E10" s="3"/>
      <c r="F10" s="3"/>
      <c r="G10" s="3"/>
      <c r="H10" s="3"/>
      <c r="J10" s="3"/>
      <c r="L10" s="3"/>
      <c r="M10" s="3"/>
      <c r="N10" s="3"/>
      <c r="O10" s="3"/>
      <c r="P10" s="3"/>
      <c r="Q10" s="3"/>
      <c r="R10" s="3"/>
      <c r="T10" s="3"/>
      <c r="U10" s="3"/>
      <c r="V10" s="3"/>
      <c r="X10" s="3"/>
      <c r="Y10" s="3"/>
      <c r="Z10" s="3"/>
      <c r="AB10" s="3"/>
      <c r="AC10" s="3"/>
      <c r="AD10" s="3"/>
      <c r="AF10" s="3"/>
      <c r="AG10" s="3"/>
      <c r="AH10" s="3"/>
      <c r="AJ10" s="3"/>
      <c r="AK10" s="3"/>
      <c r="AL10" s="3"/>
      <c r="AN10" s="3"/>
      <c r="AO10" s="3"/>
      <c r="AP10" s="3"/>
      <c r="AR10" s="3"/>
      <c r="AS10" s="3"/>
      <c r="AT10" s="3"/>
      <c r="AV10" s="3"/>
      <c r="AW10" s="3"/>
      <c r="AX10" s="3"/>
      <c r="AZ10" s="3"/>
      <c r="BA10" s="3"/>
      <c r="BB10" s="3"/>
      <c r="BD10" s="3"/>
      <c r="BE10" s="3"/>
      <c r="BF10" s="3"/>
      <c r="BH10" s="3"/>
    </row>
    <row r="11" spans="1:60" x14ac:dyDescent="0.3">
      <c r="A11" s="1"/>
      <c r="C11" s="3"/>
      <c r="D11" s="3"/>
      <c r="E11" s="3"/>
      <c r="F11" s="3"/>
      <c r="G11" s="3"/>
      <c r="H11" s="3"/>
      <c r="J11" s="3"/>
      <c r="L11" s="3"/>
      <c r="M11" s="3"/>
      <c r="N11" s="3"/>
      <c r="O11" s="3"/>
      <c r="P11" s="3"/>
      <c r="Q11" s="3"/>
      <c r="R11" s="3"/>
      <c r="T11" s="3"/>
      <c r="U11" s="3"/>
      <c r="V11" s="3"/>
      <c r="X11" s="3"/>
      <c r="Y11" s="3"/>
      <c r="Z11" s="3"/>
      <c r="AB11" s="3"/>
      <c r="AC11" s="3"/>
      <c r="AD11" s="3"/>
      <c r="AF11" s="3"/>
      <c r="AG11" s="3"/>
      <c r="AH11" s="3"/>
      <c r="AJ11" s="3"/>
      <c r="AK11" s="3"/>
      <c r="AL11" s="3"/>
      <c r="AN11" s="3"/>
      <c r="AO11" s="3"/>
      <c r="AP11" s="3"/>
      <c r="AR11" s="3"/>
      <c r="AS11" s="3"/>
      <c r="AT11" s="3"/>
      <c r="AV11" s="3"/>
      <c r="AW11" s="3"/>
      <c r="AX11" s="3"/>
      <c r="AZ11" s="3"/>
      <c r="BA11" s="3"/>
      <c r="BB11" s="3"/>
      <c r="BD11" s="3"/>
      <c r="BE11" s="3"/>
      <c r="BF11" s="3"/>
      <c r="BH11" s="3"/>
    </row>
    <row r="12" spans="1:60" x14ac:dyDescent="0.3">
      <c r="A12" s="1"/>
      <c r="C12" s="3"/>
      <c r="D12" s="3"/>
      <c r="E12" s="3"/>
      <c r="F12" s="3"/>
      <c r="G12" s="3"/>
      <c r="H12" s="3"/>
      <c r="J12" s="3"/>
      <c r="L12" s="3"/>
      <c r="M12" s="3"/>
      <c r="N12" s="3"/>
      <c r="O12" s="3"/>
      <c r="P12" s="3"/>
      <c r="Q12" s="3"/>
      <c r="R12" s="3"/>
      <c r="T12" s="3"/>
      <c r="U12" s="3"/>
      <c r="V12" s="3"/>
      <c r="X12" s="3"/>
      <c r="Y12" s="3"/>
      <c r="Z12" s="3"/>
      <c r="AB12" s="3"/>
      <c r="AC12" s="3"/>
      <c r="AD12" s="3"/>
      <c r="AF12" s="3"/>
      <c r="AG12" s="3"/>
      <c r="AH12" s="3"/>
      <c r="AJ12" s="3"/>
      <c r="AK12" s="3"/>
      <c r="AL12" s="3"/>
      <c r="AN12" s="3"/>
      <c r="AO12" s="3"/>
      <c r="AP12" s="3"/>
      <c r="AR12" s="3"/>
      <c r="AS12" s="3"/>
      <c r="AT12" s="3"/>
      <c r="AV12" s="3"/>
      <c r="AW12" s="3"/>
      <c r="AX12" s="3"/>
      <c r="AZ12" s="3"/>
      <c r="BA12" s="3"/>
      <c r="BB12" s="3"/>
      <c r="BD12" s="3"/>
      <c r="BE12" s="3"/>
      <c r="BF12" s="3"/>
      <c r="BH12" s="3"/>
    </row>
    <row r="13" spans="1:60" x14ac:dyDescent="0.3">
      <c r="A13" s="1"/>
      <c r="C13" s="3"/>
      <c r="D13" s="3"/>
      <c r="E13" s="3"/>
      <c r="F13" s="3"/>
      <c r="G13" s="3"/>
      <c r="H13" s="3"/>
      <c r="J13" s="3"/>
      <c r="L13" s="3"/>
      <c r="M13" s="3"/>
      <c r="N13" s="3"/>
      <c r="O13" s="3"/>
      <c r="P13" s="3"/>
      <c r="Q13" s="3"/>
      <c r="R13" s="3"/>
      <c r="T13" s="3"/>
      <c r="U13" s="3"/>
      <c r="V13" s="3"/>
      <c r="X13" s="3"/>
      <c r="Y13" s="3"/>
      <c r="Z13" s="3"/>
      <c r="AB13" s="3"/>
      <c r="AC13" s="3"/>
      <c r="AD13" s="3"/>
      <c r="AF13" s="3"/>
      <c r="AG13" s="3"/>
      <c r="AH13" s="3"/>
      <c r="AJ13" s="3"/>
      <c r="AK13" s="3"/>
      <c r="AL13" s="3"/>
      <c r="AN13" s="3"/>
      <c r="AO13" s="3"/>
      <c r="AP13" s="3"/>
      <c r="AR13" s="3"/>
      <c r="AS13" s="3"/>
      <c r="AT13" s="3"/>
      <c r="AV13" s="3"/>
      <c r="AW13" s="3"/>
      <c r="AX13" s="3"/>
      <c r="AZ13" s="3"/>
      <c r="BA13" s="3"/>
      <c r="BB13" s="3"/>
      <c r="BD13" s="3"/>
      <c r="BE13" s="3"/>
      <c r="BF13" s="3"/>
      <c r="BH13" s="3"/>
    </row>
    <row r="14" spans="1:60" x14ac:dyDescent="0.3">
      <c r="A14" s="1"/>
      <c r="C14" s="3"/>
      <c r="D14" s="3"/>
      <c r="E14" s="3"/>
      <c r="F14" s="3"/>
      <c r="G14" s="3"/>
      <c r="H14" s="3"/>
      <c r="J14" s="3"/>
      <c r="L14" s="3"/>
      <c r="M14" s="3"/>
      <c r="N14" s="3"/>
      <c r="O14" s="3"/>
      <c r="P14" s="3"/>
      <c r="Q14" s="3"/>
      <c r="R14" s="3"/>
      <c r="T14" s="3"/>
      <c r="U14" s="3"/>
      <c r="V14" s="3"/>
      <c r="X14" s="3"/>
      <c r="Y14" s="3"/>
      <c r="Z14" s="3"/>
      <c r="AB14" s="3"/>
      <c r="AC14" s="3"/>
      <c r="AD14" s="3"/>
      <c r="AF14" s="3"/>
      <c r="AG14" s="3"/>
      <c r="AH14" s="3"/>
      <c r="AJ14" s="3"/>
      <c r="AK14" s="3"/>
      <c r="AL14" s="3"/>
      <c r="AN14" s="3"/>
      <c r="AO14" s="3"/>
      <c r="AP14" s="3"/>
      <c r="AR14" s="3"/>
      <c r="AS14" s="3"/>
      <c r="AT14" s="3"/>
      <c r="AV14" s="3"/>
      <c r="AW14" s="3"/>
      <c r="AX14" s="3"/>
      <c r="AZ14" s="3"/>
      <c r="BA14" s="3"/>
      <c r="BB14" s="3"/>
      <c r="BD14" s="3"/>
      <c r="BE14" s="3"/>
      <c r="BF14" s="3"/>
      <c r="BH14" s="3"/>
    </row>
    <row r="15" spans="1:60" x14ac:dyDescent="0.3">
      <c r="A15" s="1"/>
      <c r="C15" s="3"/>
      <c r="D15" s="3"/>
      <c r="E15" s="3"/>
      <c r="F15" s="3"/>
      <c r="G15" s="3"/>
      <c r="H15" s="3"/>
      <c r="J15" s="3"/>
      <c r="L15" s="3"/>
      <c r="M15" s="3"/>
      <c r="N15" s="3"/>
      <c r="O15" s="3"/>
      <c r="P15" s="3"/>
      <c r="Q15" s="3"/>
      <c r="R15" s="3"/>
      <c r="T15" s="3"/>
      <c r="U15" s="3"/>
      <c r="V15" s="3"/>
      <c r="X15" s="3"/>
      <c r="Y15" s="3"/>
      <c r="Z15" s="3"/>
      <c r="AB15" s="3"/>
      <c r="AC15" s="3"/>
      <c r="AD15" s="3"/>
      <c r="AF15" s="3"/>
      <c r="AG15" s="3"/>
      <c r="AH15" s="3"/>
      <c r="AJ15" s="3"/>
      <c r="AK15" s="3"/>
      <c r="AL15" s="3"/>
      <c r="AN15" s="3"/>
      <c r="AO15" s="3"/>
      <c r="AP15" s="3"/>
      <c r="AR15" s="3"/>
      <c r="AS15" s="3"/>
      <c r="AT15" s="3"/>
      <c r="AV15" s="3"/>
      <c r="AW15" s="3"/>
      <c r="AX15" s="3"/>
      <c r="AZ15" s="3"/>
      <c r="BA15" s="3"/>
      <c r="BB15" s="3"/>
      <c r="BD15" s="3"/>
      <c r="BE15" s="3"/>
      <c r="BF15" s="3"/>
      <c r="BH15" s="3"/>
    </row>
    <row r="16" spans="1:60" x14ac:dyDescent="0.3">
      <c r="A16" s="1"/>
      <c r="C16" s="3"/>
      <c r="D16" s="3"/>
      <c r="E16" s="3"/>
      <c r="F16" s="3"/>
      <c r="G16" s="3"/>
      <c r="H16" s="3"/>
      <c r="J16" s="3"/>
      <c r="L16" s="3"/>
      <c r="M16" s="3"/>
      <c r="N16" s="3"/>
      <c r="O16" s="3"/>
      <c r="P16" s="3"/>
      <c r="Q16" s="3"/>
      <c r="R16" s="3"/>
      <c r="T16" s="3"/>
      <c r="U16" s="3"/>
      <c r="V16" s="3"/>
      <c r="X16" s="3"/>
      <c r="Y16" s="3"/>
      <c r="Z16" s="3"/>
      <c r="AB16" s="3"/>
      <c r="AC16" s="3"/>
      <c r="AD16" s="3"/>
      <c r="AF16" s="3"/>
      <c r="AG16" s="3"/>
      <c r="AH16" s="3"/>
      <c r="AJ16" s="3"/>
      <c r="AK16" s="3"/>
      <c r="AL16" s="3"/>
      <c r="AN16" s="3"/>
      <c r="AO16" s="3"/>
      <c r="AP16" s="3"/>
      <c r="AR16" s="3"/>
      <c r="AS16" s="3"/>
      <c r="AT16" s="3"/>
      <c r="AV16" s="3"/>
      <c r="AW16" s="3"/>
      <c r="AX16" s="3"/>
      <c r="AZ16" s="3"/>
      <c r="BA16" s="3"/>
      <c r="BB16" s="3"/>
      <c r="BD16" s="3"/>
      <c r="BE16" s="3"/>
      <c r="BF16" s="3"/>
      <c r="BH16" s="3"/>
    </row>
    <row r="17" spans="1:60" x14ac:dyDescent="0.3">
      <c r="A17" s="1"/>
      <c r="C17" s="3"/>
      <c r="D17" s="3"/>
      <c r="E17" s="3"/>
      <c r="F17" s="3"/>
      <c r="G17" s="3"/>
      <c r="H17" s="3"/>
      <c r="J17" s="3"/>
      <c r="L17" s="3"/>
      <c r="M17" s="3"/>
      <c r="N17" s="3"/>
      <c r="O17" s="3"/>
      <c r="P17" s="3"/>
      <c r="Q17" s="3"/>
      <c r="R17" s="3"/>
      <c r="T17" s="3"/>
      <c r="U17" s="3"/>
      <c r="V17" s="3"/>
      <c r="X17" s="3"/>
      <c r="Y17" s="3"/>
      <c r="Z17" s="3"/>
      <c r="AB17" s="3"/>
      <c r="AC17" s="3"/>
      <c r="AD17" s="3"/>
      <c r="AF17" s="3"/>
      <c r="AG17" s="3"/>
      <c r="AH17" s="3"/>
      <c r="AJ17" s="3"/>
      <c r="AK17" s="3"/>
      <c r="AL17" s="3"/>
      <c r="AN17" s="3"/>
      <c r="AO17" s="3"/>
      <c r="AP17" s="3"/>
      <c r="AR17" s="3"/>
      <c r="AS17" s="3"/>
      <c r="AT17" s="3"/>
      <c r="AV17" s="3"/>
      <c r="AW17" s="3"/>
      <c r="AX17" s="3"/>
      <c r="AZ17" s="3"/>
      <c r="BA17" s="3"/>
      <c r="BB17" s="3"/>
      <c r="BD17" s="3"/>
      <c r="BE17" s="3"/>
      <c r="BF17" s="3"/>
      <c r="BH17" s="3"/>
    </row>
    <row r="18" spans="1:60" x14ac:dyDescent="0.3">
      <c r="A18" s="1"/>
      <c r="C18" s="3"/>
      <c r="D18" s="3"/>
      <c r="E18" s="3"/>
      <c r="F18" s="3"/>
      <c r="G18" s="3"/>
      <c r="H18" s="3"/>
      <c r="J18" s="3"/>
      <c r="L18" s="3"/>
      <c r="M18" s="3"/>
      <c r="N18" s="3"/>
      <c r="O18" s="3"/>
      <c r="P18" s="3"/>
      <c r="Q18" s="3"/>
      <c r="R18" s="3"/>
      <c r="T18" s="3"/>
      <c r="U18" s="3"/>
      <c r="V18" s="3"/>
      <c r="X18" s="3"/>
      <c r="Y18" s="3"/>
      <c r="Z18" s="3"/>
      <c r="AB18" s="3"/>
      <c r="AC18" s="3"/>
      <c r="AD18" s="3"/>
      <c r="AF18" s="3"/>
      <c r="AG18" s="3"/>
      <c r="AH18" s="3"/>
      <c r="AJ18" s="3"/>
      <c r="AK18" s="3"/>
      <c r="AL18" s="3"/>
      <c r="AN18" s="3"/>
      <c r="AO18" s="3"/>
      <c r="AP18" s="3"/>
      <c r="AR18" s="3"/>
      <c r="AS18" s="3"/>
      <c r="AT18" s="3"/>
      <c r="AV18" s="3"/>
      <c r="AW18" s="3"/>
      <c r="AX18" s="3"/>
      <c r="AZ18" s="3"/>
      <c r="BA18" s="3"/>
      <c r="BB18" s="3"/>
      <c r="BD18" s="3"/>
      <c r="BE18" s="3"/>
      <c r="BF18" s="3"/>
      <c r="BH18" s="3"/>
    </row>
    <row r="19" spans="1:60" x14ac:dyDescent="0.3">
      <c r="A19" s="1"/>
      <c r="C19" s="3"/>
      <c r="D19" s="3"/>
      <c r="E19" s="3"/>
      <c r="F19" s="3"/>
      <c r="G19" s="3"/>
      <c r="H19" s="3"/>
      <c r="J19" s="3"/>
      <c r="L19" s="3"/>
      <c r="M19" s="3"/>
      <c r="N19" s="3"/>
      <c r="O19" s="3"/>
      <c r="P19" s="3"/>
      <c r="Q19" s="3"/>
      <c r="R19" s="3"/>
      <c r="T19" s="3"/>
      <c r="U19" s="3"/>
      <c r="V19" s="3"/>
      <c r="X19" s="3"/>
      <c r="Y19" s="3"/>
      <c r="Z19" s="3"/>
      <c r="AB19" s="3"/>
      <c r="AC19" s="3"/>
      <c r="AD19" s="3"/>
      <c r="AF19" s="3"/>
      <c r="AG19" s="3"/>
      <c r="AH19" s="3"/>
      <c r="AJ19" s="3"/>
      <c r="AK19" s="3"/>
      <c r="AL19" s="3"/>
      <c r="AN19" s="3"/>
      <c r="AO19" s="3"/>
      <c r="AP19" s="3"/>
      <c r="AR19" s="3"/>
      <c r="AS19" s="3"/>
      <c r="AT19" s="3"/>
      <c r="AV19" s="3"/>
      <c r="AW19" s="3"/>
      <c r="AX19" s="3"/>
      <c r="AZ19" s="3"/>
      <c r="BA19" s="3"/>
      <c r="BB19" s="3"/>
      <c r="BD19" s="3"/>
      <c r="BE19" s="3"/>
      <c r="BF19" s="3"/>
      <c r="BH19" s="3"/>
    </row>
    <row r="20" spans="1:60" x14ac:dyDescent="0.3">
      <c r="A20" s="1"/>
      <c r="C20" s="3"/>
      <c r="D20" s="3"/>
      <c r="E20" s="3"/>
      <c r="F20" s="3"/>
      <c r="G20" s="3"/>
      <c r="H20" s="3"/>
      <c r="J20" s="3"/>
      <c r="L20" s="3"/>
      <c r="M20" s="3"/>
      <c r="N20" s="3"/>
      <c r="O20" s="3"/>
      <c r="P20" s="3"/>
      <c r="Q20" s="3"/>
      <c r="R20" s="3"/>
      <c r="T20" s="3"/>
      <c r="U20" s="3"/>
      <c r="V20" s="3"/>
      <c r="X20" s="3"/>
      <c r="Y20" s="3"/>
      <c r="Z20" s="3"/>
      <c r="AB20" s="3"/>
      <c r="AC20" s="3"/>
      <c r="AD20" s="3"/>
      <c r="AF20" s="3"/>
      <c r="AG20" s="3"/>
      <c r="AH20" s="3"/>
      <c r="AJ20" s="3"/>
      <c r="AK20" s="3"/>
      <c r="AL20" s="3"/>
      <c r="AN20" s="3"/>
      <c r="AO20" s="3"/>
      <c r="AP20" s="3"/>
      <c r="AR20" s="3"/>
      <c r="AS20" s="3"/>
      <c r="AT20" s="3"/>
      <c r="AV20" s="3"/>
      <c r="AW20" s="3"/>
      <c r="AX20" s="3"/>
      <c r="AZ20" s="3"/>
      <c r="BA20" s="3"/>
      <c r="BB20" s="3"/>
      <c r="BD20" s="3"/>
      <c r="BE20" s="3"/>
      <c r="BF20" s="3"/>
      <c r="BH20" s="3"/>
    </row>
    <row r="21" spans="1:60" x14ac:dyDescent="0.3">
      <c r="A21" s="1"/>
      <c r="C21" s="3"/>
      <c r="D21" s="3"/>
      <c r="E21" s="3"/>
      <c r="F21" s="3"/>
      <c r="G21" s="3"/>
      <c r="H21" s="3"/>
      <c r="J21" s="3"/>
      <c r="L21" s="3"/>
      <c r="M21" s="3"/>
      <c r="N21" s="3"/>
      <c r="O21" s="3"/>
      <c r="P21" s="3"/>
      <c r="Q21" s="3"/>
      <c r="R21" s="3"/>
      <c r="T21" s="3"/>
      <c r="U21" s="3"/>
      <c r="V21" s="3"/>
      <c r="X21" s="3"/>
      <c r="Y21" s="3"/>
      <c r="Z21" s="3"/>
      <c r="AB21" s="3"/>
      <c r="AC21" s="3"/>
      <c r="AD21" s="3"/>
      <c r="AF21" s="3"/>
      <c r="AG21" s="3"/>
      <c r="AH21" s="3"/>
      <c r="AJ21" s="3"/>
      <c r="AK21" s="3"/>
      <c r="AL21" s="3"/>
      <c r="AN21" s="3"/>
      <c r="AO21" s="3"/>
      <c r="AP21" s="3"/>
      <c r="AR21" s="3"/>
      <c r="AS21" s="3"/>
      <c r="AT21" s="3"/>
      <c r="AV21" s="3"/>
      <c r="AW21" s="3"/>
      <c r="AX21" s="3"/>
      <c r="AZ21" s="3"/>
      <c r="BA21" s="3"/>
      <c r="BB21" s="3"/>
      <c r="BD21" s="3"/>
      <c r="BE21" s="3"/>
      <c r="BF21" s="3"/>
      <c r="BH21" s="3"/>
    </row>
    <row r="22" spans="1:60" x14ac:dyDescent="0.3">
      <c r="A22" s="1"/>
      <c r="C22" s="3"/>
      <c r="D22" s="3"/>
      <c r="E22" s="3"/>
      <c r="F22" s="3"/>
      <c r="G22" s="3"/>
      <c r="H22" s="3"/>
      <c r="J22" s="3"/>
      <c r="L22" s="3"/>
      <c r="M22" s="3"/>
      <c r="N22" s="3"/>
      <c r="O22" s="3"/>
      <c r="P22" s="3"/>
      <c r="Q22" s="3"/>
      <c r="R22" s="3"/>
      <c r="T22" s="3"/>
      <c r="U22" s="3"/>
      <c r="V22" s="3"/>
      <c r="X22" s="3"/>
      <c r="Y22" s="3"/>
      <c r="Z22" s="3"/>
      <c r="AB22" s="3"/>
      <c r="AC22" s="3"/>
      <c r="AD22" s="3"/>
      <c r="AF22" s="3"/>
      <c r="AG22" s="3"/>
      <c r="AH22" s="3"/>
      <c r="AJ22" s="3"/>
      <c r="AK22" s="3"/>
      <c r="AL22" s="3"/>
      <c r="AN22" s="3"/>
      <c r="AO22" s="3"/>
      <c r="AP22" s="3"/>
      <c r="AR22" s="3"/>
      <c r="AS22" s="3"/>
      <c r="AT22" s="3"/>
      <c r="AV22" s="3"/>
      <c r="AW22" s="3"/>
      <c r="AX22" s="3"/>
      <c r="AZ22" s="3"/>
      <c r="BA22" s="3"/>
      <c r="BB22" s="3"/>
      <c r="BD22" s="3"/>
      <c r="BE22" s="3"/>
      <c r="BF22" s="3"/>
      <c r="BH22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1"/>
  <sheetViews>
    <sheetView topLeftCell="A12" workbookViewId="0">
      <selection activeCell="F41" sqref="A21:F41"/>
    </sheetView>
  </sheetViews>
  <sheetFormatPr baseColWidth="10" defaultRowHeight="14.4" x14ac:dyDescent="0.3"/>
  <sheetData>
    <row r="1" spans="1:48" x14ac:dyDescent="0.3">
      <c r="A1" s="2" t="s">
        <v>216</v>
      </c>
      <c r="B1">
        <v>39.329489730038802</v>
      </c>
      <c r="C1">
        <v>1.9991172713541501</v>
      </c>
      <c r="D1">
        <v>7.4699233498636204</v>
      </c>
      <c r="E1" t="s">
        <v>217</v>
      </c>
      <c r="F1">
        <v>43.201689633748799</v>
      </c>
      <c r="G1">
        <v>2.2126284664833502</v>
      </c>
      <c r="H1">
        <v>7.43405197505865</v>
      </c>
      <c r="I1" t="s">
        <v>218</v>
      </c>
      <c r="J1">
        <v>55.385413367256703</v>
      </c>
      <c r="K1">
        <v>3.2824415606895698</v>
      </c>
      <c r="L1">
        <v>6.6109118160020603</v>
      </c>
      <c r="M1" t="s">
        <v>219</v>
      </c>
      <c r="N1">
        <v>39.663280239759899</v>
      </c>
      <c r="O1">
        <v>1.41934532876943</v>
      </c>
      <c r="P1">
        <v>7.5732059543580403</v>
      </c>
      <c r="Q1" t="s">
        <v>220</v>
      </c>
      <c r="R1">
        <v>43.332061243771001</v>
      </c>
      <c r="S1">
        <v>1.8372415777297999</v>
      </c>
      <c r="T1">
        <v>7.4358188001926599</v>
      </c>
      <c r="U1" t="s">
        <v>221</v>
      </c>
      <c r="V1">
        <v>41.849161296840698</v>
      </c>
      <c r="W1">
        <v>2.24614526118794</v>
      </c>
      <c r="X1">
        <v>6.8747138729269297</v>
      </c>
      <c r="Y1" t="s">
        <v>222</v>
      </c>
      <c r="Z1">
        <v>39.244857521936702</v>
      </c>
      <c r="AA1">
        <v>1.57348347558832</v>
      </c>
      <c r="AB1">
        <v>8.2899858303366507</v>
      </c>
    </row>
    <row r="2" spans="1:48" x14ac:dyDescent="0.3">
      <c r="A2" s="2" t="s">
        <v>223</v>
      </c>
      <c r="B2">
        <v>39.663280239759899</v>
      </c>
      <c r="C2">
        <v>1.41934532876943</v>
      </c>
      <c r="D2">
        <v>7.5732059543580403</v>
      </c>
      <c r="E2" t="s">
        <v>224</v>
      </c>
      <c r="F2">
        <v>38.815838538253502</v>
      </c>
      <c r="G2">
        <v>1.44726372846754</v>
      </c>
      <c r="H2">
        <v>6.4856607709038796</v>
      </c>
    </row>
    <row r="3" spans="1:48" x14ac:dyDescent="0.3">
      <c r="A3" s="2" t="s">
        <v>225</v>
      </c>
      <c r="B3">
        <v>38.815838538253502</v>
      </c>
      <c r="C3">
        <v>1.44726372846754</v>
      </c>
      <c r="D3">
        <v>6.4856607709038796</v>
      </c>
      <c r="E3" t="s">
        <v>226</v>
      </c>
      <c r="F3">
        <v>37.236397956651501</v>
      </c>
      <c r="G3">
        <v>1.6687694919140199</v>
      </c>
      <c r="H3">
        <v>8.1482453095729799</v>
      </c>
      <c r="I3" t="s">
        <v>227</v>
      </c>
      <c r="J3">
        <v>37.846526368162102</v>
      </c>
      <c r="K3">
        <v>1.36410227710803</v>
      </c>
      <c r="L3">
        <v>7.3538996129371101</v>
      </c>
    </row>
    <row r="4" spans="1:48" x14ac:dyDescent="0.3">
      <c r="A4" s="2" t="s">
        <v>225</v>
      </c>
      <c r="B4">
        <v>38.815838538253502</v>
      </c>
      <c r="C4">
        <v>1.44726372846754</v>
      </c>
      <c r="D4">
        <v>6.4856607709038796</v>
      </c>
      <c r="E4" t="s">
        <v>227</v>
      </c>
      <c r="F4">
        <v>37.846526368162102</v>
      </c>
      <c r="G4">
        <v>1.36410227710803</v>
      </c>
      <c r="H4">
        <v>7.3538996129371101</v>
      </c>
      <c r="I4" t="s">
        <v>228</v>
      </c>
      <c r="J4">
        <v>37.096709712413798</v>
      </c>
      <c r="K4">
        <v>1.62870156729724</v>
      </c>
      <c r="L4">
        <v>8.1424687646794904</v>
      </c>
      <c r="M4" t="s">
        <v>229</v>
      </c>
      <c r="N4">
        <v>37.096435726670997</v>
      </c>
      <c r="O4">
        <v>1.6285005808239399</v>
      </c>
      <c r="P4">
        <v>8.1445517077794793</v>
      </c>
      <c r="Q4" t="s">
        <v>230</v>
      </c>
      <c r="R4">
        <v>38.253723911271202</v>
      </c>
      <c r="S4">
        <v>1.41882757363173</v>
      </c>
      <c r="T4">
        <v>7.1811531890330498</v>
      </c>
      <c r="U4" t="s">
        <v>231</v>
      </c>
      <c r="V4">
        <v>43.213342029338897</v>
      </c>
      <c r="W4">
        <v>2.6031248928588</v>
      </c>
      <c r="X4">
        <v>6.2982143397920103</v>
      </c>
    </row>
    <row r="5" spans="1:48" x14ac:dyDescent="0.3">
      <c r="A5" s="2" t="s">
        <v>225</v>
      </c>
      <c r="B5">
        <v>38.815838538253502</v>
      </c>
      <c r="C5">
        <v>1.44726372846754</v>
      </c>
      <c r="D5">
        <v>6.4856607709038796</v>
      </c>
      <c r="E5" t="s">
        <v>227</v>
      </c>
      <c r="F5">
        <v>37.846526368162102</v>
      </c>
      <c r="G5">
        <v>1.36410227710803</v>
      </c>
      <c r="H5">
        <v>7.3538996129371101</v>
      </c>
      <c r="I5" t="s">
        <v>228</v>
      </c>
      <c r="J5">
        <v>37.096709712413798</v>
      </c>
      <c r="K5">
        <v>1.62870156729724</v>
      </c>
      <c r="L5">
        <v>8.1424687646794904</v>
      </c>
      <c r="M5" t="s">
        <v>229</v>
      </c>
      <c r="N5">
        <v>37.096435726670997</v>
      </c>
      <c r="O5">
        <v>1.6285005808239399</v>
      </c>
      <c r="P5">
        <v>8.1445517077794793</v>
      </c>
      <c r="Q5" t="s">
        <v>230</v>
      </c>
      <c r="R5">
        <v>38.253723911271202</v>
      </c>
      <c r="S5">
        <v>1.41882757363173</v>
      </c>
      <c r="T5">
        <v>7.1811531890330498</v>
      </c>
      <c r="U5" t="s">
        <v>231</v>
      </c>
      <c r="V5">
        <v>43.213342029338897</v>
      </c>
      <c r="W5">
        <v>2.6031248928588</v>
      </c>
      <c r="X5">
        <v>6.2982143397920103</v>
      </c>
      <c r="Y5" t="s">
        <v>232</v>
      </c>
      <c r="Z5">
        <v>36.696898549849898</v>
      </c>
      <c r="AA5">
        <v>1.6734361849509001</v>
      </c>
      <c r="AB5">
        <v>7.6211217159724498</v>
      </c>
      <c r="AC5" t="s">
        <v>233</v>
      </c>
      <c r="AD5">
        <v>37.859202242763502</v>
      </c>
      <c r="AE5">
        <v>1.53322009174336</v>
      </c>
      <c r="AF5">
        <v>7.2465120131919702</v>
      </c>
      <c r="AG5" t="s">
        <v>234</v>
      </c>
      <c r="AH5">
        <v>37.096435726670997</v>
      </c>
      <c r="AI5">
        <v>1.6285005808239399</v>
      </c>
      <c r="AJ5">
        <v>8.1445517077794793</v>
      </c>
      <c r="AK5" t="s">
        <v>235</v>
      </c>
      <c r="AL5">
        <v>37.466263851961898</v>
      </c>
      <c r="AM5">
        <v>1.58123827152941</v>
      </c>
      <c r="AN5">
        <v>7.39521852755776</v>
      </c>
      <c r="AO5" t="s">
        <v>233</v>
      </c>
      <c r="AP5">
        <v>37.814851237493997</v>
      </c>
      <c r="AQ5">
        <v>1.43130430093518</v>
      </c>
      <c r="AR5">
        <v>7.5435519828316098</v>
      </c>
      <c r="AS5" t="s">
        <v>232</v>
      </c>
      <c r="AT5">
        <v>37.352460654897598</v>
      </c>
      <c r="AU5">
        <v>1.6544477501556201</v>
      </c>
      <c r="AV5">
        <v>7.3850418479334401</v>
      </c>
    </row>
    <row r="6" spans="1:48" x14ac:dyDescent="0.3">
      <c r="A6" s="2" t="s">
        <v>225</v>
      </c>
      <c r="B6">
        <v>38.815838538253502</v>
      </c>
      <c r="C6">
        <v>1.44726372846754</v>
      </c>
      <c r="D6">
        <v>6.4856607709038796</v>
      </c>
      <c r="E6" t="s">
        <v>227</v>
      </c>
      <c r="F6">
        <v>37.846526368162102</v>
      </c>
      <c r="G6">
        <v>1.36410227710803</v>
      </c>
      <c r="H6">
        <v>7.3538996129371101</v>
      </c>
      <c r="I6" t="s">
        <v>228</v>
      </c>
      <c r="J6">
        <v>37.096709712413798</v>
      </c>
      <c r="K6">
        <v>1.62870156729724</v>
      </c>
      <c r="L6">
        <v>8.1424687646794904</v>
      </c>
      <c r="M6" t="s">
        <v>230</v>
      </c>
      <c r="N6">
        <v>38.253723911271202</v>
      </c>
      <c r="O6">
        <v>1.41882757363173</v>
      </c>
      <c r="P6">
        <v>7.1811531890330498</v>
      </c>
      <c r="Q6" t="s">
        <v>231</v>
      </c>
      <c r="R6">
        <v>43.213342029338897</v>
      </c>
      <c r="S6">
        <v>2.6031248928588</v>
      </c>
      <c r="T6">
        <v>6.2982143397920103</v>
      </c>
      <c r="U6" t="s">
        <v>232</v>
      </c>
      <c r="V6">
        <v>36.696898549849898</v>
      </c>
      <c r="W6">
        <v>1.6734361849509001</v>
      </c>
      <c r="X6">
        <v>7.6211217159724498</v>
      </c>
      <c r="Y6" t="s">
        <v>234</v>
      </c>
      <c r="Z6">
        <v>37.096435726670997</v>
      </c>
      <c r="AA6">
        <v>1.6285005808239399</v>
      </c>
      <c r="AB6">
        <v>8.1445517077794793</v>
      </c>
      <c r="AC6" t="s">
        <v>235</v>
      </c>
      <c r="AD6">
        <v>37.466263851961898</v>
      </c>
      <c r="AE6">
        <v>1.58123827152941</v>
      </c>
      <c r="AF6">
        <v>7.39521852755776</v>
      </c>
      <c r="AG6" t="s">
        <v>233</v>
      </c>
      <c r="AH6">
        <v>37.814851237493997</v>
      </c>
      <c r="AI6">
        <v>1.43130430093518</v>
      </c>
      <c r="AJ6">
        <v>7.5435519828316098</v>
      </c>
      <c r="AK6" t="s">
        <v>232</v>
      </c>
      <c r="AL6">
        <v>37.352460654897598</v>
      </c>
      <c r="AM6">
        <v>1.6544477501556201</v>
      </c>
      <c r="AN6">
        <v>7.3850418479334401</v>
      </c>
      <c r="AO6" t="s">
        <v>236</v>
      </c>
      <c r="AP6">
        <v>37.826058603586397</v>
      </c>
      <c r="AQ6">
        <v>1.51722120448003</v>
      </c>
      <c r="AR6">
        <v>6.7633004410342101</v>
      </c>
      <c r="AS6" t="s">
        <v>237</v>
      </c>
      <c r="AT6">
        <v>37.0515295123421</v>
      </c>
      <c r="AU6">
        <v>1.6522765197257001</v>
      </c>
      <c r="AV6">
        <v>7.3935574903335404</v>
      </c>
    </row>
    <row r="7" spans="1:48" x14ac:dyDescent="0.3">
      <c r="A7" s="2" t="s">
        <v>225</v>
      </c>
      <c r="B7">
        <v>38.815838538253502</v>
      </c>
      <c r="C7">
        <v>1.44726372846754</v>
      </c>
      <c r="D7">
        <v>6.4856607709038796</v>
      </c>
      <c r="E7" t="s">
        <v>227</v>
      </c>
      <c r="F7">
        <v>37.846526368162102</v>
      </c>
      <c r="G7">
        <v>1.36410227710803</v>
      </c>
      <c r="H7">
        <v>7.3538996129371101</v>
      </c>
      <c r="I7" t="s">
        <v>230</v>
      </c>
      <c r="J7">
        <v>38.253723911271202</v>
      </c>
      <c r="K7">
        <v>1.41882757363173</v>
      </c>
      <c r="L7">
        <v>7.1811531890330498</v>
      </c>
      <c r="M7" t="s">
        <v>231</v>
      </c>
      <c r="N7">
        <v>43.213342029338897</v>
      </c>
      <c r="O7">
        <v>2.6031248928588</v>
      </c>
      <c r="P7">
        <v>6.2982143397920103</v>
      </c>
      <c r="Q7" t="s">
        <v>232</v>
      </c>
      <c r="R7">
        <v>36.696898549849898</v>
      </c>
      <c r="S7">
        <v>1.6734361849509001</v>
      </c>
      <c r="T7">
        <v>7.6211217159724498</v>
      </c>
      <c r="U7" t="s">
        <v>234</v>
      </c>
      <c r="V7">
        <v>37.096435726670997</v>
      </c>
      <c r="W7">
        <v>1.6285005808239399</v>
      </c>
      <c r="X7">
        <v>8.1445517077794793</v>
      </c>
      <c r="Y7" t="s">
        <v>236</v>
      </c>
      <c r="Z7">
        <v>37.826058603586397</v>
      </c>
      <c r="AA7">
        <v>1.51722120448003</v>
      </c>
      <c r="AB7">
        <v>6.7633004410342101</v>
      </c>
      <c r="AC7" t="s">
        <v>238</v>
      </c>
      <c r="AD7">
        <v>37.492597937457901</v>
      </c>
      <c r="AE7">
        <v>1.6958571035561101</v>
      </c>
      <c r="AF7">
        <v>6.7184813768272704</v>
      </c>
      <c r="AG7" t="s">
        <v>239</v>
      </c>
      <c r="AH7">
        <v>37.135687698005199</v>
      </c>
      <c r="AI7">
        <v>1.6107524920271299</v>
      </c>
      <c r="AJ7">
        <v>7.8771715956874298</v>
      </c>
      <c r="AK7" t="s">
        <v>240</v>
      </c>
      <c r="AL7">
        <v>43.223537759962703</v>
      </c>
      <c r="AM7">
        <v>2.5999056650804699</v>
      </c>
      <c r="AN7">
        <v>6.2994493600738197</v>
      </c>
      <c r="AO7" t="s">
        <v>238</v>
      </c>
      <c r="AP7">
        <v>42.406656166647302</v>
      </c>
      <c r="AQ7">
        <v>2.4352632374377601</v>
      </c>
      <c r="AR7">
        <v>6.4352603996800202</v>
      </c>
      <c r="AS7" t="s">
        <v>241</v>
      </c>
      <c r="AT7">
        <v>36.9907085298616</v>
      </c>
      <c r="AU7">
        <v>1.6566218672626101</v>
      </c>
      <c r="AV7">
        <v>7.6270493934218004</v>
      </c>
    </row>
    <row r="8" spans="1:48" x14ac:dyDescent="0.3">
      <c r="A8" s="2" t="s">
        <v>225</v>
      </c>
      <c r="B8">
        <v>38.815838538253502</v>
      </c>
      <c r="C8">
        <v>1.44726372846754</v>
      </c>
      <c r="D8">
        <v>6.4856607709038796</v>
      </c>
      <c r="E8" t="s">
        <v>227</v>
      </c>
      <c r="F8">
        <v>37.846526368162102</v>
      </c>
      <c r="G8">
        <v>1.36410227710803</v>
      </c>
      <c r="H8">
        <v>7.3538996129371101</v>
      </c>
      <c r="I8" t="s">
        <v>230</v>
      </c>
      <c r="J8">
        <v>38.253723911271202</v>
      </c>
      <c r="K8">
        <v>1.41882757363173</v>
      </c>
      <c r="L8">
        <v>7.1811531890330498</v>
      </c>
      <c r="M8" t="s">
        <v>231</v>
      </c>
      <c r="N8">
        <v>43.213342029338897</v>
      </c>
      <c r="O8">
        <v>2.6031248928588</v>
      </c>
      <c r="P8">
        <v>6.2982143397920103</v>
      </c>
      <c r="Q8" t="s">
        <v>238</v>
      </c>
      <c r="R8">
        <v>37.492597937457901</v>
      </c>
      <c r="S8">
        <v>1.6958571035561101</v>
      </c>
      <c r="T8">
        <v>6.7184813768272704</v>
      </c>
      <c r="U8" t="s">
        <v>239</v>
      </c>
      <c r="V8">
        <v>37.135687698005199</v>
      </c>
      <c r="W8">
        <v>1.6107524920271299</v>
      </c>
      <c r="X8">
        <v>7.8771715956874298</v>
      </c>
      <c r="Y8" t="s">
        <v>238</v>
      </c>
      <c r="Z8">
        <v>42.406656166647302</v>
      </c>
      <c r="AA8">
        <v>2.4352632374377601</v>
      </c>
      <c r="AB8">
        <v>6.4352603996800202</v>
      </c>
      <c r="AC8" t="s">
        <v>242</v>
      </c>
      <c r="AD8">
        <v>43.776176080275498</v>
      </c>
      <c r="AE8">
        <v>2.07760894822884</v>
      </c>
      <c r="AF8">
        <v>6.3743837983672904</v>
      </c>
      <c r="AG8" t="s">
        <v>243</v>
      </c>
      <c r="AH8">
        <v>37.257135895641497</v>
      </c>
      <c r="AI8">
        <v>1.3062551962956599</v>
      </c>
      <c r="AJ8">
        <v>8.0721659096479108</v>
      </c>
      <c r="AK8" t="s">
        <v>242</v>
      </c>
      <c r="AL8">
        <v>36.662664134341199</v>
      </c>
      <c r="AM8">
        <v>1.48768042728992</v>
      </c>
      <c r="AN8">
        <v>8.0668142566199492</v>
      </c>
      <c r="AO8" t="s">
        <v>243</v>
      </c>
      <c r="AP8">
        <v>37.720988664799499</v>
      </c>
      <c r="AQ8">
        <v>1.5459878964783</v>
      </c>
      <c r="AR8">
        <v>7.13012273477361</v>
      </c>
      <c r="AS8" t="s">
        <v>243</v>
      </c>
      <c r="AT8">
        <v>44.804245168924602</v>
      </c>
      <c r="AU8">
        <v>2.65717336057071</v>
      </c>
      <c r="AV8">
        <v>6.1862928301469999</v>
      </c>
    </row>
    <row r="9" spans="1:48" x14ac:dyDescent="0.3">
      <c r="A9" s="2" t="s">
        <v>225</v>
      </c>
      <c r="B9">
        <v>38.815838538253502</v>
      </c>
      <c r="C9">
        <v>1.44726372846754</v>
      </c>
      <c r="D9">
        <v>6.4856607709038796</v>
      </c>
      <c r="E9" t="s">
        <v>227</v>
      </c>
      <c r="F9">
        <v>37.846526368162102</v>
      </c>
      <c r="G9">
        <v>1.36410227710803</v>
      </c>
      <c r="H9">
        <v>7.3538996129371101</v>
      </c>
      <c r="I9" t="s">
        <v>230</v>
      </c>
      <c r="J9">
        <v>38.253723911271202</v>
      </c>
      <c r="K9">
        <v>1.41882757363173</v>
      </c>
      <c r="L9">
        <v>7.1811531890330498</v>
      </c>
      <c r="M9" t="s">
        <v>231</v>
      </c>
      <c r="N9">
        <v>43.213342029338897</v>
      </c>
      <c r="O9">
        <v>2.6031248928588</v>
      </c>
      <c r="P9">
        <v>6.2982143397920103</v>
      </c>
      <c r="Q9" t="s">
        <v>238</v>
      </c>
      <c r="R9">
        <v>42.406656166647302</v>
      </c>
      <c r="S9">
        <v>2.4352632374377601</v>
      </c>
      <c r="T9">
        <v>6.4352603996800202</v>
      </c>
      <c r="U9" t="s">
        <v>242</v>
      </c>
      <c r="V9">
        <v>43.776176080275498</v>
      </c>
      <c r="W9">
        <v>2.07760894822884</v>
      </c>
      <c r="X9">
        <v>6.3743837983672904</v>
      </c>
      <c r="Y9" t="s">
        <v>243</v>
      </c>
      <c r="Z9">
        <v>37.257135895641497</v>
      </c>
      <c r="AA9">
        <v>1.3062551962956599</v>
      </c>
      <c r="AB9">
        <v>8.0721659096479108</v>
      </c>
      <c r="AC9" t="s">
        <v>242</v>
      </c>
      <c r="AD9">
        <v>36.662664134341199</v>
      </c>
      <c r="AE9">
        <v>1.48768042728992</v>
      </c>
      <c r="AF9">
        <v>8.0668142566199492</v>
      </c>
      <c r="AG9" t="s">
        <v>243</v>
      </c>
      <c r="AH9">
        <v>44.804245168924602</v>
      </c>
      <c r="AI9">
        <v>2.65717336057071</v>
      </c>
      <c r="AJ9">
        <v>6.1862928301469999</v>
      </c>
      <c r="AK9" t="s">
        <v>244</v>
      </c>
      <c r="AL9">
        <v>41.645629221081499</v>
      </c>
      <c r="AM9">
        <v>2.4885400130728899</v>
      </c>
      <c r="AN9">
        <v>6.3634251160015198</v>
      </c>
      <c r="AO9" t="s">
        <v>245</v>
      </c>
      <c r="AP9">
        <v>37.257135895641497</v>
      </c>
      <c r="AQ9">
        <v>1.3062551962956599</v>
      </c>
      <c r="AR9">
        <v>8.0721659096479108</v>
      </c>
      <c r="AS9" t="s">
        <v>246</v>
      </c>
      <c r="AT9">
        <v>40.271694867568002</v>
      </c>
      <c r="AU9">
        <v>1.8043323787225201</v>
      </c>
      <c r="AV9">
        <v>6.4637273110268003</v>
      </c>
    </row>
    <row r="10" spans="1:48" x14ac:dyDescent="0.3">
      <c r="A10" s="2" t="s">
        <v>225</v>
      </c>
      <c r="B10">
        <v>38.815838538253502</v>
      </c>
      <c r="C10">
        <v>1.44726372846754</v>
      </c>
      <c r="D10">
        <v>6.4856607709038796</v>
      </c>
      <c r="E10" t="s">
        <v>230</v>
      </c>
      <c r="F10">
        <v>38.253723911271202</v>
      </c>
      <c r="G10">
        <v>1.41882757363173</v>
      </c>
      <c r="H10">
        <v>7.1811531890330498</v>
      </c>
      <c r="I10" t="s">
        <v>231</v>
      </c>
      <c r="J10">
        <v>43.213342029338897</v>
      </c>
      <c r="K10">
        <v>2.6031248928588</v>
      </c>
      <c r="L10">
        <v>6.2982143397920103</v>
      </c>
      <c r="M10" t="s">
        <v>238</v>
      </c>
      <c r="N10">
        <v>42.406656166647302</v>
      </c>
      <c r="O10">
        <v>2.4352632374377601</v>
      </c>
      <c r="P10">
        <v>6.4352603996800202</v>
      </c>
      <c r="Q10" t="s">
        <v>242</v>
      </c>
      <c r="R10">
        <v>43.776176080275498</v>
      </c>
      <c r="S10">
        <v>2.07760894822884</v>
      </c>
      <c r="T10">
        <v>6.3743837983672904</v>
      </c>
      <c r="U10" t="s">
        <v>243</v>
      </c>
      <c r="V10">
        <v>37.257135895641497</v>
      </c>
      <c r="W10">
        <v>1.3062551962956599</v>
      </c>
      <c r="X10">
        <v>8.0721659096479108</v>
      </c>
      <c r="Y10" t="s">
        <v>244</v>
      </c>
      <c r="Z10">
        <v>41.645629221081499</v>
      </c>
      <c r="AA10">
        <v>2.4885400130728899</v>
      </c>
      <c r="AB10">
        <v>6.3634251160015198</v>
      </c>
      <c r="AC10" t="s">
        <v>245</v>
      </c>
      <c r="AD10">
        <v>37.257135895641497</v>
      </c>
      <c r="AE10">
        <v>1.3062551962956599</v>
      </c>
      <c r="AF10">
        <v>8.0721659096479108</v>
      </c>
      <c r="AG10" t="s">
        <v>246</v>
      </c>
      <c r="AH10">
        <v>40.271694867568002</v>
      </c>
      <c r="AI10">
        <v>1.8043323787225201</v>
      </c>
      <c r="AJ10">
        <v>6.4637273110268003</v>
      </c>
      <c r="AK10" t="s">
        <v>247</v>
      </c>
      <c r="AL10">
        <v>42.692972564905197</v>
      </c>
      <c r="AM10">
        <v>2.6458871359130902</v>
      </c>
      <c r="AN10">
        <v>6.1370669452285096</v>
      </c>
      <c r="AO10" t="s">
        <v>248</v>
      </c>
      <c r="AP10">
        <v>36.554445331289301</v>
      </c>
      <c r="AQ10">
        <v>1.4049071916211</v>
      </c>
      <c r="AR10">
        <v>7.44641893547879</v>
      </c>
      <c r="AS10" t="s">
        <v>249</v>
      </c>
      <c r="AT10">
        <v>37.417324069771297</v>
      </c>
      <c r="AU10">
        <v>1.6706748145191399</v>
      </c>
      <c r="AV10">
        <v>7.1371542127187801</v>
      </c>
    </row>
    <row r="11" spans="1:48" x14ac:dyDescent="0.3">
      <c r="A11" s="2" t="s">
        <v>225</v>
      </c>
      <c r="B11">
        <v>38.815838538253502</v>
      </c>
      <c r="C11">
        <v>1.44726372846754</v>
      </c>
      <c r="D11">
        <v>6.4856607709038796</v>
      </c>
      <c r="E11" t="s">
        <v>230</v>
      </c>
      <c r="F11">
        <v>38.253723911271202</v>
      </c>
      <c r="G11">
        <v>1.41882757363173</v>
      </c>
      <c r="H11">
        <v>7.1811531890330498</v>
      </c>
      <c r="I11" t="s">
        <v>243</v>
      </c>
      <c r="J11">
        <v>37.257135895641497</v>
      </c>
      <c r="K11">
        <v>1.3062551962956599</v>
      </c>
      <c r="L11">
        <v>8.0721659096479108</v>
      </c>
      <c r="M11" t="s">
        <v>245</v>
      </c>
      <c r="N11">
        <v>37.257135895641497</v>
      </c>
      <c r="O11">
        <v>1.3062551962956599</v>
      </c>
      <c r="P11">
        <v>8.0721659096479108</v>
      </c>
      <c r="Q11" t="s">
        <v>248</v>
      </c>
      <c r="R11">
        <v>36.554445331289301</v>
      </c>
      <c r="S11">
        <v>1.4049071916211</v>
      </c>
      <c r="T11">
        <v>7.44641893547879</v>
      </c>
      <c r="U11" t="s">
        <v>250</v>
      </c>
      <c r="V11">
        <v>37.2544648187611</v>
      </c>
      <c r="W11">
        <v>1.30962985195448</v>
      </c>
      <c r="X11">
        <v>8.0898421072645004</v>
      </c>
      <c r="Y11" t="s">
        <v>251</v>
      </c>
      <c r="Z11">
        <v>36.635475220459902</v>
      </c>
      <c r="AA11">
        <v>1.39335572657541</v>
      </c>
      <c r="AB11">
        <v>7.4238161297108602</v>
      </c>
      <c r="AC11" t="s">
        <v>250</v>
      </c>
      <c r="AD11">
        <v>36.426460665059999</v>
      </c>
      <c r="AE11">
        <v>1.6629925089881901</v>
      </c>
      <c r="AF11">
        <v>6.0897565650738104</v>
      </c>
      <c r="AG11" t="s">
        <v>250</v>
      </c>
      <c r="AH11">
        <v>42.564737042427701</v>
      </c>
      <c r="AI11">
        <v>2.37024558852328</v>
      </c>
      <c r="AJ11">
        <v>6.0286919627688196</v>
      </c>
    </row>
    <row r="12" spans="1:48" x14ac:dyDescent="0.3">
      <c r="A12" s="2" t="s">
        <v>225</v>
      </c>
      <c r="B12">
        <v>38.815838538253502</v>
      </c>
      <c r="C12">
        <v>1.44726372846754</v>
      </c>
      <c r="D12">
        <v>6.4856607709038796</v>
      </c>
      <c r="E12" t="s">
        <v>243</v>
      </c>
      <c r="F12">
        <v>37.257135895641497</v>
      </c>
      <c r="G12">
        <v>1.3062551962956599</v>
      </c>
      <c r="H12">
        <v>8.0721659096479108</v>
      </c>
      <c r="I12" t="s">
        <v>248</v>
      </c>
      <c r="J12">
        <v>36.554445331289301</v>
      </c>
      <c r="K12">
        <v>1.4049071916211</v>
      </c>
      <c r="L12">
        <v>7.44641893547879</v>
      </c>
      <c r="M12" t="s">
        <v>250</v>
      </c>
      <c r="N12">
        <v>37.2544648187611</v>
      </c>
      <c r="O12">
        <v>1.30962985195448</v>
      </c>
      <c r="P12">
        <v>8.0898421072645004</v>
      </c>
      <c r="Q12" t="s">
        <v>251</v>
      </c>
      <c r="R12">
        <v>36.635475220459902</v>
      </c>
      <c r="S12">
        <v>1.39335572657541</v>
      </c>
      <c r="T12">
        <v>7.4238161297108602</v>
      </c>
      <c r="U12" t="s">
        <v>250</v>
      </c>
      <c r="V12">
        <v>36.426460665059999</v>
      </c>
      <c r="W12">
        <v>1.6629925089881901</v>
      </c>
      <c r="X12">
        <v>6.0897565650738104</v>
      </c>
      <c r="Y12" t="s">
        <v>250</v>
      </c>
      <c r="Z12">
        <v>42.564737042427701</v>
      </c>
      <c r="AA12">
        <v>2.37024558852328</v>
      </c>
      <c r="AB12">
        <v>6.0286919627688196</v>
      </c>
      <c r="AC12" t="s">
        <v>252</v>
      </c>
      <c r="AD12">
        <v>37.130496203574403</v>
      </c>
      <c r="AE12">
        <v>1.3631100694015199</v>
      </c>
      <c r="AF12">
        <v>6.7855608990489298</v>
      </c>
      <c r="AG12" t="s">
        <v>253</v>
      </c>
      <c r="AH12">
        <v>37.896104661014498</v>
      </c>
      <c r="AI12">
        <v>1.33396422166985</v>
      </c>
      <c r="AJ12">
        <v>6.6230943239195197</v>
      </c>
      <c r="AK12" t="s">
        <v>254</v>
      </c>
      <c r="AL12">
        <v>37.257135895641497</v>
      </c>
      <c r="AM12">
        <v>1.3062551962956599</v>
      </c>
      <c r="AN12">
        <v>8.0721659096479108</v>
      </c>
      <c r="AO12" t="s">
        <v>253</v>
      </c>
      <c r="AP12">
        <v>36.554445331289301</v>
      </c>
      <c r="AQ12">
        <v>1.4049071916211</v>
      </c>
      <c r="AR12">
        <v>7.44641893547879</v>
      </c>
      <c r="AS12" t="s">
        <v>252</v>
      </c>
      <c r="AT12">
        <v>36.2443803730323</v>
      </c>
      <c r="AU12">
        <v>1.7092237687712299</v>
      </c>
      <c r="AV12">
        <v>7.3132007740346801</v>
      </c>
    </row>
    <row r="13" spans="1:48" x14ac:dyDescent="0.3">
      <c r="A13" s="2" t="s">
        <v>225</v>
      </c>
      <c r="B13">
        <v>38.815838538253502</v>
      </c>
      <c r="C13">
        <v>1.44726372846754</v>
      </c>
      <c r="D13">
        <v>6.4856607709038796</v>
      </c>
      <c r="E13" t="s">
        <v>243</v>
      </c>
      <c r="F13">
        <v>37.257135895641497</v>
      </c>
      <c r="G13">
        <v>1.3062551962956599</v>
      </c>
      <c r="H13">
        <v>8.0721659096479108</v>
      </c>
      <c r="I13" t="s">
        <v>250</v>
      </c>
      <c r="J13">
        <v>37.2544648187611</v>
      </c>
      <c r="K13">
        <v>1.30962985195448</v>
      </c>
      <c r="L13">
        <v>8.0898421072645004</v>
      </c>
      <c r="M13" t="s">
        <v>251</v>
      </c>
      <c r="N13">
        <v>36.635475220459902</v>
      </c>
      <c r="O13">
        <v>1.39335572657541</v>
      </c>
      <c r="P13">
        <v>7.4238161297108602</v>
      </c>
      <c r="Q13" t="s">
        <v>250</v>
      </c>
      <c r="R13">
        <v>36.426460665059999</v>
      </c>
      <c r="S13">
        <v>1.6629925089881901</v>
      </c>
      <c r="T13">
        <v>6.0897565650738104</v>
      </c>
      <c r="U13" t="s">
        <v>252</v>
      </c>
      <c r="V13">
        <v>37.130496203574403</v>
      </c>
      <c r="W13">
        <v>1.3631100694015199</v>
      </c>
      <c r="X13">
        <v>6.7855608990489298</v>
      </c>
      <c r="Y13" t="s">
        <v>253</v>
      </c>
      <c r="Z13">
        <v>37.896104661014498</v>
      </c>
      <c r="AA13">
        <v>1.33396422166985</v>
      </c>
      <c r="AB13">
        <v>6.6230943239195197</v>
      </c>
      <c r="AC13" t="s">
        <v>254</v>
      </c>
      <c r="AD13">
        <v>37.257135895641497</v>
      </c>
      <c r="AE13">
        <v>1.3062551962956599</v>
      </c>
      <c r="AF13">
        <v>8.0721659096479108</v>
      </c>
      <c r="AG13" t="s">
        <v>252</v>
      </c>
      <c r="AH13">
        <v>36.2443803730323</v>
      </c>
      <c r="AI13">
        <v>1.7092237687712299</v>
      </c>
      <c r="AJ13">
        <v>7.3132007740346801</v>
      </c>
      <c r="AK13" t="s">
        <v>255</v>
      </c>
      <c r="AL13">
        <v>36.547275023134603</v>
      </c>
      <c r="AM13">
        <v>1.40011545073548</v>
      </c>
      <c r="AN13">
        <v>7.4032659629284199</v>
      </c>
      <c r="AO13" t="s">
        <v>256</v>
      </c>
      <c r="AP13">
        <v>36.3288674735157</v>
      </c>
      <c r="AQ13">
        <v>1.6874508560000401</v>
      </c>
      <c r="AR13">
        <v>7.4886344008377002</v>
      </c>
      <c r="AS13" t="s">
        <v>256</v>
      </c>
      <c r="AT13">
        <v>37.369393341005903</v>
      </c>
      <c r="AU13">
        <v>1.68322898919149</v>
      </c>
      <c r="AV13">
        <v>6.0152653549770303</v>
      </c>
    </row>
    <row r="14" spans="1:48" x14ac:dyDescent="0.3">
      <c r="A14" s="2" t="s">
        <v>225</v>
      </c>
      <c r="B14">
        <v>38.815838538253502</v>
      </c>
      <c r="C14">
        <v>1.44726372846754</v>
      </c>
      <c r="D14">
        <v>6.4856607709038796</v>
      </c>
      <c r="E14" t="s">
        <v>243</v>
      </c>
      <c r="F14">
        <v>37.257135895641497</v>
      </c>
      <c r="G14">
        <v>1.3062551962956599</v>
      </c>
      <c r="H14">
        <v>8.0721659096479108</v>
      </c>
      <c r="I14" t="s">
        <v>250</v>
      </c>
      <c r="J14">
        <v>37.2544648187611</v>
      </c>
      <c r="K14">
        <v>1.30962985195448</v>
      </c>
      <c r="L14">
        <v>8.0898421072645004</v>
      </c>
      <c r="M14" t="s">
        <v>251</v>
      </c>
      <c r="N14">
        <v>36.635475220459902</v>
      </c>
      <c r="O14">
        <v>1.39335572657541</v>
      </c>
      <c r="P14">
        <v>7.4238161297108602</v>
      </c>
      <c r="Q14" t="s">
        <v>250</v>
      </c>
      <c r="R14">
        <v>36.426460665059999</v>
      </c>
      <c r="S14">
        <v>1.6629925089881901</v>
      </c>
      <c r="T14">
        <v>6.0897565650738104</v>
      </c>
      <c r="U14" t="s">
        <v>252</v>
      </c>
      <c r="V14">
        <v>37.130496203574403</v>
      </c>
      <c r="W14">
        <v>1.3631100694015199</v>
      </c>
      <c r="X14">
        <v>6.7855608990489298</v>
      </c>
      <c r="Y14" t="s">
        <v>253</v>
      </c>
      <c r="Z14">
        <v>37.896104661014498</v>
      </c>
      <c r="AA14">
        <v>1.33396422166985</v>
      </c>
      <c r="AB14">
        <v>6.6230943239195197</v>
      </c>
      <c r="AC14" t="s">
        <v>252</v>
      </c>
      <c r="AD14">
        <v>36.2443803730323</v>
      </c>
      <c r="AE14">
        <v>1.7092237687712299</v>
      </c>
      <c r="AF14">
        <v>7.3132007740346801</v>
      </c>
      <c r="AG14" t="s">
        <v>255</v>
      </c>
      <c r="AH14">
        <v>36.547275023134603</v>
      </c>
      <c r="AI14">
        <v>1.40011545073548</v>
      </c>
      <c r="AJ14">
        <v>7.4032659629284199</v>
      </c>
      <c r="AK14" t="s">
        <v>256</v>
      </c>
      <c r="AL14">
        <v>36.3288674735157</v>
      </c>
      <c r="AM14">
        <v>1.6874508560000401</v>
      </c>
      <c r="AN14">
        <v>7.4886344008377002</v>
      </c>
      <c r="AO14" t="s">
        <v>256</v>
      </c>
      <c r="AP14">
        <v>37.369393341005903</v>
      </c>
      <c r="AQ14">
        <v>1.68322898919149</v>
      </c>
      <c r="AR14">
        <v>6.0152653549770303</v>
      </c>
      <c r="AS14" t="s">
        <v>257</v>
      </c>
      <c r="AT14">
        <v>37.386286055793803</v>
      </c>
      <c r="AU14">
        <v>1.6608026819936601</v>
      </c>
      <c r="AV14">
        <v>6.5467643902727</v>
      </c>
    </row>
    <row r="15" spans="1:48" x14ac:dyDescent="0.3">
      <c r="A15" s="2" t="s">
        <v>225</v>
      </c>
      <c r="B15">
        <v>38.815838538253502</v>
      </c>
      <c r="C15">
        <v>1.44726372846754</v>
      </c>
      <c r="D15">
        <v>6.4856607709038796</v>
      </c>
      <c r="E15" t="s">
        <v>243</v>
      </c>
      <c r="F15">
        <v>37.257135895641497</v>
      </c>
      <c r="G15">
        <v>1.3062551962956599</v>
      </c>
      <c r="H15">
        <v>8.0721659096479108</v>
      </c>
      <c r="I15" t="s">
        <v>251</v>
      </c>
      <c r="J15">
        <v>36.635475220459902</v>
      </c>
      <c r="K15">
        <v>1.39335572657541</v>
      </c>
      <c r="L15">
        <v>7.4238161297108602</v>
      </c>
      <c r="M15" t="s">
        <v>252</v>
      </c>
      <c r="N15">
        <v>37.130496203574403</v>
      </c>
      <c r="O15">
        <v>1.3631100694015199</v>
      </c>
      <c r="P15">
        <v>6.7855608990489298</v>
      </c>
      <c r="Q15" t="s">
        <v>253</v>
      </c>
      <c r="R15">
        <v>37.896104661014498</v>
      </c>
      <c r="S15">
        <v>1.33396422166985</v>
      </c>
      <c r="T15">
        <v>6.6230943239195197</v>
      </c>
      <c r="U15" t="s">
        <v>252</v>
      </c>
      <c r="V15">
        <v>36.2443803730323</v>
      </c>
      <c r="W15">
        <v>1.7092237687712299</v>
      </c>
      <c r="X15">
        <v>7.3132007740346801</v>
      </c>
      <c r="Y15" t="s">
        <v>255</v>
      </c>
      <c r="Z15">
        <v>36.547275023134603</v>
      </c>
      <c r="AA15">
        <v>1.40011545073548</v>
      </c>
      <c r="AB15">
        <v>7.4032659629284199</v>
      </c>
      <c r="AC15" t="s">
        <v>256</v>
      </c>
      <c r="AD15">
        <v>36.3288674735157</v>
      </c>
      <c r="AE15">
        <v>1.6874508560000401</v>
      </c>
      <c r="AF15">
        <v>7.4886344008377002</v>
      </c>
      <c r="AG15" t="s">
        <v>256</v>
      </c>
      <c r="AH15">
        <v>37.369393341005903</v>
      </c>
      <c r="AI15">
        <v>1.68322898919149</v>
      </c>
      <c r="AJ15">
        <v>6.0152653549770303</v>
      </c>
      <c r="AK15" t="s">
        <v>257</v>
      </c>
      <c r="AL15">
        <v>37.386286055793803</v>
      </c>
      <c r="AM15">
        <v>1.6608026819936601</v>
      </c>
      <c r="AN15">
        <v>6.5467643902727</v>
      </c>
      <c r="AO15" t="s">
        <v>258</v>
      </c>
      <c r="AP15">
        <v>36.3078372572514</v>
      </c>
      <c r="AQ15">
        <v>1.69945997062112</v>
      </c>
      <c r="AR15">
        <v>6.3060909514740704</v>
      </c>
      <c r="AS15" t="s">
        <v>258</v>
      </c>
      <c r="AT15">
        <v>37.2544648187611</v>
      </c>
      <c r="AU15">
        <v>1.30962985195448</v>
      </c>
      <c r="AV15">
        <v>8.0898421072645004</v>
      </c>
    </row>
    <row r="16" spans="1:48" x14ac:dyDescent="0.3">
      <c r="A16" s="2" t="s">
        <v>225</v>
      </c>
      <c r="B16">
        <v>38.815838538253502</v>
      </c>
      <c r="C16">
        <v>1.44726372846754</v>
      </c>
      <c r="D16">
        <v>6.4856607709038796</v>
      </c>
      <c r="E16" t="s">
        <v>243</v>
      </c>
      <c r="F16">
        <v>37.257135895641497</v>
      </c>
      <c r="G16">
        <v>1.3062551962956599</v>
      </c>
      <c r="H16">
        <v>8.0721659096479108</v>
      </c>
      <c r="I16" t="s">
        <v>251</v>
      </c>
      <c r="J16">
        <v>36.635475220459902</v>
      </c>
      <c r="K16">
        <v>1.39335572657541</v>
      </c>
      <c r="L16">
        <v>7.4238161297108602</v>
      </c>
      <c r="M16" t="s">
        <v>252</v>
      </c>
      <c r="N16">
        <v>37.130496203574403</v>
      </c>
      <c r="O16">
        <v>1.3631100694015199</v>
      </c>
      <c r="P16">
        <v>6.7855608990489298</v>
      </c>
      <c r="Q16" t="s">
        <v>252</v>
      </c>
      <c r="R16">
        <v>36.2443803730323</v>
      </c>
      <c r="S16">
        <v>1.7092237687712299</v>
      </c>
      <c r="T16">
        <v>7.3132007740346801</v>
      </c>
      <c r="U16" t="s">
        <v>256</v>
      </c>
      <c r="V16">
        <v>36.3288674735157</v>
      </c>
      <c r="W16">
        <v>1.6874508560000401</v>
      </c>
      <c r="X16">
        <v>7.4886344008377002</v>
      </c>
      <c r="Y16" t="s">
        <v>256</v>
      </c>
      <c r="Z16">
        <v>37.369393341005903</v>
      </c>
      <c r="AA16">
        <v>1.68322898919149</v>
      </c>
      <c r="AB16">
        <v>6.0152653549770303</v>
      </c>
      <c r="AC16" t="s">
        <v>258</v>
      </c>
      <c r="AD16">
        <v>36.3078372572514</v>
      </c>
      <c r="AE16">
        <v>1.69945997062112</v>
      </c>
      <c r="AF16">
        <v>6.3060909514740704</v>
      </c>
      <c r="AG16" t="s">
        <v>258</v>
      </c>
      <c r="AH16">
        <v>37.2544648187611</v>
      </c>
      <c r="AI16">
        <v>1.30962985195448</v>
      </c>
      <c r="AJ16">
        <v>8.0898421072645004</v>
      </c>
      <c r="AK16" t="s">
        <v>259</v>
      </c>
      <c r="AL16">
        <v>37.385947259997401</v>
      </c>
      <c r="AM16">
        <v>1.6468677615938301</v>
      </c>
      <c r="AN16">
        <v>5.9094404625080701</v>
      </c>
      <c r="AO16" t="s">
        <v>259</v>
      </c>
      <c r="AP16">
        <v>37.896104661014498</v>
      </c>
      <c r="AQ16">
        <v>1.33396422166985</v>
      </c>
      <c r="AR16">
        <v>6.6230943239195197</v>
      </c>
      <c r="AS16" t="s">
        <v>260</v>
      </c>
      <c r="AT16">
        <v>37.625839052204199</v>
      </c>
      <c r="AU16">
        <v>1.59224177766074</v>
      </c>
      <c r="AV16">
        <v>6.7579573350412403</v>
      </c>
    </row>
    <row r="17" spans="1:48" x14ac:dyDescent="0.3">
      <c r="A17" s="2" t="s">
        <v>225</v>
      </c>
      <c r="B17">
        <v>38.815838538253502</v>
      </c>
      <c r="C17">
        <v>1.44726372846754</v>
      </c>
      <c r="D17">
        <v>6.4856607709038796</v>
      </c>
      <c r="E17" t="s">
        <v>243</v>
      </c>
      <c r="F17">
        <v>37.257135895641497</v>
      </c>
      <c r="G17">
        <v>1.3062551962956599</v>
      </c>
      <c r="H17">
        <v>8.0721659096479108</v>
      </c>
      <c r="I17" t="s">
        <v>251</v>
      </c>
      <c r="J17">
        <v>36.635475220459902</v>
      </c>
      <c r="K17">
        <v>1.39335572657541</v>
      </c>
      <c r="L17">
        <v>7.4238161297108602</v>
      </c>
      <c r="M17" t="s">
        <v>252</v>
      </c>
      <c r="N17">
        <v>37.130496203574403</v>
      </c>
      <c r="O17">
        <v>1.3631100694015199</v>
      </c>
      <c r="P17">
        <v>6.7855608990489298</v>
      </c>
      <c r="Q17" t="s">
        <v>252</v>
      </c>
      <c r="R17">
        <v>36.2443803730323</v>
      </c>
      <c r="S17">
        <v>1.7092237687712299</v>
      </c>
      <c r="T17">
        <v>7.3132007740346801</v>
      </c>
      <c r="U17" t="s">
        <v>256</v>
      </c>
      <c r="V17">
        <v>37.369393341005903</v>
      </c>
      <c r="W17">
        <v>1.68322898919149</v>
      </c>
      <c r="X17">
        <v>6.0152653549770303</v>
      </c>
      <c r="Y17" t="s">
        <v>258</v>
      </c>
      <c r="Z17">
        <v>36.3078372572514</v>
      </c>
      <c r="AA17">
        <v>1.69945997062112</v>
      </c>
      <c r="AB17">
        <v>6.3060909514740704</v>
      </c>
      <c r="AC17" t="s">
        <v>258</v>
      </c>
      <c r="AD17">
        <v>37.2544648187611</v>
      </c>
      <c r="AE17">
        <v>1.30962985195448</v>
      </c>
      <c r="AF17">
        <v>8.0898421072645004</v>
      </c>
      <c r="AG17" t="s">
        <v>259</v>
      </c>
      <c r="AH17">
        <v>37.385947259997401</v>
      </c>
      <c r="AI17">
        <v>1.6468677615938301</v>
      </c>
      <c r="AJ17">
        <v>5.9094404625080701</v>
      </c>
      <c r="AK17" t="s">
        <v>259</v>
      </c>
      <c r="AL17">
        <v>37.896104661014498</v>
      </c>
      <c r="AM17">
        <v>1.33396422166985</v>
      </c>
      <c r="AN17">
        <v>6.6230943239195197</v>
      </c>
      <c r="AO17" t="s">
        <v>260</v>
      </c>
      <c r="AP17">
        <v>37.625839052204199</v>
      </c>
      <c r="AQ17">
        <v>1.59224177766074</v>
      </c>
      <c r="AR17">
        <v>6.7579573350412403</v>
      </c>
      <c r="AS17" t="s">
        <v>261</v>
      </c>
      <c r="AT17">
        <v>36.326646098537402</v>
      </c>
      <c r="AU17">
        <v>1.67923013358405</v>
      </c>
      <c r="AV17">
        <v>7.7976398042416397</v>
      </c>
    </row>
    <row r="18" spans="1:48" x14ac:dyDescent="0.3">
      <c r="A18" s="2" t="s">
        <v>225</v>
      </c>
      <c r="B18">
        <v>38.815838538253502</v>
      </c>
      <c r="C18">
        <v>1.44726372846754</v>
      </c>
      <c r="D18">
        <v>6.4856607709038796</v>
      </c>
      <c r="E18" t="s">
        <v>243</v>
      </c>
      <c r="F18">
        <v>37.257135895641497</v>
      </c>
      <c r="G18">
        <v>1.3062551962956599</v>
      </c>
      <c r="H18">
        <v>8.0721659096479108</v>
      </c>
      <c r="I18" t="s">
        <v>251</v>
      </c>
      <c r="J18">
        <v>36.635475220459902</v>
      </c>
      <c r="K18">
        <v>1.39335572657541</v>
      </c>
      <c r="L18">
        <v>7.4238161297108602</v>
      </c>
      <c r="M18" t="s">
        <v>252</v>
      </c>
      <c r="N18">
        <v>37.130496203574403</v>
      </c>
      <c r="O18">
        <v>1.3631100694015199</v>
      </c>
      <c r="P18">
        <v>6.7855608990489298</v>
      </c>
      <c r="Q18" t="s">
        <v>252</v>
      </c>
      <c r="R18">
        <v>36.2443803730323</v>
      </c>
      <c r="S18">
        <v>1.7092237687712299</v>
      </c>
      <c r="T18">
        <v>7.3132007740346801</v>
      </c>
      <c r="U18" t="s">
        <v>258</v>
      </c>
      <c r="V18">
        <v>37.2544648187611</v>
      </c>
      <c r="W18">
        <v>1.30962985195448</v>
      </c>
      <c r="X18">
        <v>8.0898421072645004</v>
      </c>
      <c r="Y18" t="s">
        <v>259</v>
      </c>
      <c r="Z18">
        <v>37.385947259997401</v>
      </c>
      <c r="AA18">
        <v>1.6468677615938301</v>
      </c>
      <c r="AB18">
        <v>5.9094404625080701</v>
      </c>
      <c r="AC18" t="s">
        <v>259</v>
      </c>
      <c r="AD18">
        <v>37.896104661014498</v>
      </c>
      <c r="AE18">
        <v>1.33396422166985</v>
      </c>
      <c r="AF18">
        <v>6.6230943239195197</v>
      </c>
      <c r="AG18" t="s">
        <v>260</v>
      </c>
      <c r="AH18">
        <v>37.625839052204199</v>
      </c>
      <c r="AI18">
        <v>1.59224177766074</v>
      </c>
      <c r="AJ18">
        <v>6.7579573350412403</v>
      </c>
      <c r="AK18" t="s">
        <v>261</v>
      </c>
      <c r="AL18">
        <v>36.326646098537402</v>
      </c>
      <c r="AM18">
        <v>1.67923013358405</v>
      </c>
      <c r="AN18">
        <v>7.7976398042416397</v>
      </c>
      <c r="AO18" t="s">
        <v>262</v>
      </c>
      <c r="AP18">
        <v>37.868632997462498</v>
      </c>
      <c r="AQ18">
        <v>1.3457440101207301</v>
      </c>
      <c r="AR18">
        <v>7.5686194019909703</v>
      </c>
      <c r="AS18" t="s">
        <v>263</v>
      </c>
      <c r="AT18">
        <v>36.528665793863297</v>
      </c>
      <c r="AU18">
        <v>1.65554419802758</v>
      </c>
      <c r="AV18">
        <v>7.2661439093584503</v>
      </c>
    </row>
    <row r="19" spans="1:48" x14ac:dyDescent="0.3">
      <c r="A19" s="2" t="s">
        <v>225</v>
      </c>
      <c r="B19">
        <v>38.815838538253502</v>
      </c>
      <c r="C19">
        <v>1.44726372846754</v>
      </c>
      <c r="D19">
        <v>6.4856607709038796</v>
      </c>
      <c r="E19" t="s">
        <v>243</v>
      </c>
      <c r="F19">
        <v>37.257135895641497</v>
      </c>
      <c r="G19">
        <v>1.3062551962956599</v>
      </c>
      <c r="H19">
        <v>8.0721659096479108</v>
      </c>
      <c r="I19" t="s">
        <v>252</v>
      </c>
      <c r="J19">
        <v>36.2443803730323</v>
      </c>
      <c r="K19">
        <v>1.7092237687712299</v>
      </c>
      <c r="L19">
        <v>7.3132007740346801</v>
      </c>
      <c r="M19" t="s">
        <v>258</v>
      </c>
      <c r="N19">
        <v>37.2544648187611</v>
      </c>
      <c r="O19">
        <v>1.30962985195448</v>
      </c>
      <c r="P19">
        <v>8.0898421072645004</v>
      </c>
      <c r="Q19" t="s">
        <v>259</v>
      </c>
      <c r="R19">
        <v>37.385947259997401</v>
      </c>
      <c r="S19">
        <v>1.6468677615938301</v>
      </c>
      <c r="T19">
        <v>5.9094404625080701</v>
      </c>
      <c r="U19" t="s">
        <v>259</v>
      </c>
      <c r="V19">
        <v>37.896104661014498</v>
      </c>
      <c r="W19">
        <v>1.33396422166985</v>
      </c>
      <c r="X19">
        <v>6.6230943239195197</v>
      </c>
      <c r="Y19" t="s">
        <v>261</v>
      </c>
      <c r="Z19">
        <v>36.326646098537402</v>
      </c>
      <c r="AA19">
        <v>1.67923013358405</v>
      </c>
      <c r="AB19">
        <v>7.7976398042416397</v>
      </c>
      <c r="AC19" t="s">
        <v>262</v>
      </c>
      <c r="AD19">
        <v>37.868632997462498</v>
      </c>
      <c r="AE19">
        <v>1.3457440101207301</v>
      </c>
      <c r="AF19">
        <v>7.5686194019909703</v>
      </c>
      <c r="AG19" t="s">
        <v>263</v>
      </c>
      <c r="AH19">
        <v>36.528665793863297</v>
      </c>
      <c r="AI19">
        <v>1.65554419802758</v>
      </c>
      <c r="AJ19">
        <v>7.2661439093584503</v>
      </c>
      <c r="AK19" t="s">
        <v>264</v>
      </c>
      <c r="AL19">
        <v>37.130496203574403</v>
      </c>
      <c r="AM19">
        <v>1.3631100694015199</v>
      </c>
      <c r="AN19">
        <v>6.7855608990489298</v>
      </c>
      <c r="AO19" t="s">
        <v>265</v>
      </c>
      <c r="AP19">
        <v>37.6162777719695</v>
      </c>
      <c r="AQ19">
        <v>1.5710754125739901</v>
      </c>
      <c r="AR19">
        <v>6.4295447552757299</v>
      </c>
      <c r="AS19" t="s">
        <v>264</v>
      </c>
      <c r="AT19">
        <v>36.960969768882997</v>
      </c>
      <c r="AU19">
        <v>1.5866121513000899</v>
      </c>
      <c r="AV19">
        <v>6.7714083396056202</v>
      </c>
    </row>
    <row r="20" spans="1:48" x14ac:dyDescent="0.3">
      <c r="A20" s="2" t="s">
        <v>225</v>
      </c>
      <c r="B20">
        <v>38.815838538253502</v>
      </c>
      <c r="C20">
        <v>1.44726372846754</v>
      </c>
      <c r="D20">
        <v>6.4856607709038796</v>
      </c>
      <c r="E20" t="s">
        <v>243</v>
      </c>
      <c r="F20">
        <v>37.257135895641497</v>
      </c>
      <c r="G20">
        <v>1.3062551962956599</v>
      </c>
      <c r="H20">
        <v>8.0721659096479108</v>
      </c>
      <c r="I20" t="s">
        <v>252</v>
      </c>
      <c r="J20">
        <v>36.2443803730323</v>
      </c>
      <c r="K20">
        <v>1.7092237687712299</v>
      </c>
      <c r="L20">
        <v>7.3132007740346801</v>
      </c>
      <c r="M20" t="s">
        <v>258</v>
      </c>
      <c r="N20">
        <v>37.2544648187611</v>
      </c>
      <c r="O20">
        <v>1.30962985195448</v>
      </c>
      <c r="P20">
        <v>8.0898421072645004</v>
      </c>
      <c r="Q20" t="s">
        <v>259</v>
      </c>
      <c r="R20">
        <v>37.385947259997401</v>
      </c>
      <c r="S20">
        <v>1.6468677615938301</v>
      </c>
      <c r="T20">
        <v>5.9094404625080701</v>
      </c>
      <c r="U20" t="s">
        <v>259</v>
      </c>
      <c r="V20">
        <v>37.896104661014498</v>
      </c>
      <c r="W20">
        <v>1.33396422166985</v>
      </c>
      <c r="X20">
        <v>6.6230943239195197</v>
      </c>
      <c r="Y20" t="s">
        <v>261</v>
      </c>
      <c r="Z20">
        <v>36.326646098537402</v>
      </c>
      <c r="AA20">
        <v>1.67923013358405</v>
      </c>
      <c r="AB20">
        <v>7.7976398042416397</v>
      </c>
      <c r="AC20" t="s">
        <v>263</v>
      </c>
      <c r="AD20">
        <v>36.528665793863297</v>
      </c>
      <c r="AE20">
        <v>1.65554419802758</v>
      </c>
      <c r="AF20">
        <v>7.2661439093584503</v>
      </c>
      <c r="AG20" t="s">
        <v>264</v>
      </c>
      <c r="AH20">
        <v>37.130496203574403</v>
      </c>
      <c r="AI20">
        <v>1.3631100694015199</v>
      </c>
      <c r="AJ20">
        <v>6.7855608990489298</v>
      </c>
      <c r="AK20" t="s">
        <v>264</v>
      </c>
      <c r="AL20">
        <v>36.960969768882997</v>
      </c>
      <c r="AM20">
        <v>1.5866121513000899</v>
      </c>
      <c r="AN20">
        <v>6.7714083396056202</v>
      </c>
      <c r="AO20" t="s">
        <v>266</v>
      </c>
      <c r="AP20">
        <v>36.661630280757301</v>
      </c>
      <c r="AQ20">
        <v>1.6172118874582599</v>
      </c>
      <c r="AR20">
        <v>7.60603330611894</v>
      </c>
      <c r="AS20" t="s">
        <v>267</v>
      </c>
      <c r="AT20">
        <v>38.174929732562497</v>
      </c>
      <c r="AU20">
        <v>1.6172173151267799</v>
      </c>
      <c r="AV20">
        <v>6.2985092150468303</v>
      </c>
    </row>
    <row r="21" spans="1:48" x14ac:dyDescent="0.3">
      <c r="A21" t="s">
        <v>270</v>
      </c>
      <c r="B21" t="s">
        <v>268</v>
      </c>
      <c r="C21" t="s">
        <v>269</v>
      </c>
      <c r="D21" t="s">
        <v>271</v>
      </c>
      <c r="E21" t="s">
        <v>272</v>
      </c>
      <c r="F21" t="s">
        <v>273</v>
      </c>
    </row>
    <row r="22" spans="1:48" x14ac:dyDescent="0.3">
      <c r="A22">
        <f t="shared" ref="A22:A41" si="0">AVERAGEIF(A1:AV1,"&gt;=30")</f>
        <v>43.143707576193229</v>
      </c>
      <c r="B22">
        <f>AVERAGEIF(A1:V1,"&lt;=4")</f>
        <v>2.1501548410052598</v>
      </c>
      <c r="C22">
        <f>AVERAGEIFS(A1:V1,A1:V1,"&gt;=4",A1:V1, "&lt;=12")</f>
        <v>7.3047823790950064</v>
      </c>
      <c r="D22">
        <f>_xlfn.MINIFS(A1:V1,A1:V1,"&gt;=30")</f>
        <v>39.329489730038802</v>
      </c>
      <c r="E22">
        <f>_xlfn.MINIFS(A1:V1,A1:V1,"&lt;=30")</f>
        <v>1.41934532876943</v>
      </c>
      <c r="F22">
        <f>_xlfn.MINIFS(A1:V1,A1:V1,"&gt;=4",A1:V1,"&lt;=12")</f>
        <v>6.6109118160020603</v>
      </c>
    </row>
    <row r="23" spans="1:48" x14ac:dyDescent="0.3">
      <c r="A23">
        <f t="shared" si="0"/>
        <v>39.2395593890067</v>
      </c>
      <c r="B23">
        <f t="shared" ref="B23:B41" si="1">AVERAGEIF(A2:V2,"&lt;=4")</f>
        <v>1.4333045286184851</v>
      </c>
      <c r="C23">
        <f t="shared" ref="C23:C41" si="2">AVERAGEIFS(A2:V2,A2:V2,"&gt;=4",A2:V2, "&lt;=12")</f>
        <v>7.02943336263096</v>
      </c>
      <c r="D23">
        <f t="shared" ref="D23:D41" si="3">_xlfn.MINIFS(A2:V2,A2:V2,"&gt;=30")</f>
        <v>38.815838538253502</v>
      </c>
      <c r="E23">
        <f t="shared" ref="E23:E41" si="4">_xlfn.MINIFS(A2:V2,A2:V2,"&lt;=30")</f>
        <v>1.41934532876943</v>
      </c>
      <c r="F23">
        <f t="shared" ref="F23:F41" si="5">_xlfn.MINIFS(A2:V2,A2:V2,"&gt;=4",A2:V2,"&lt;=12")</f>
        <v>6.4856607709038796</v>
      </c>
    </row>
    <row r="24" spans="1:48" x14ac:dyDescent="0.3">
      <c r="A24">
        <f t="shared" si="0"/>
        <v>37.966254287689033</v>
      </c>
      <c r="B24">
        <f t="shared" si="1"/>
        <v>1.4933784991631966</v>
      </c>
      <c r="C24">
        <f t="shared" si="2"/>
        <v>7.3292685644713229</v>
      </c>
      <c r="D24">
        <f t="shared" si="3"/>
        <v>37.236397956651501</v>
      </c>
      <c r="E24">
        <f t="shared" si="4"/>
        <v>1.36410227710803</v>
      </c>
      <c r="F24">
        <f t="shared" si="5"/>
        <v>6.4856607709038796</v>
      </c>
    </row>
    <row r="25" spans="1:48" x14ac:dyDescent="0.3">
      <c r="A25">
        <f t="shared" si="0"/>
        <v>38.720429381018413</v>
      </c>
      <c r="B25">
        <f t="shared" si="1"/>
        <v>1.4974791454656959</v>
      </c>
      <c r="C25">
        <f t="shared" si="2"/>
        <v>7.4615468090666015</v>
      </c>
      <c r="D25">
        <f t="shared" si="3"/>
        <v>37.096435726670997</v>
      </c>
      <c r="E25">
        <f t="shared" si="4"/>
        <v>1.36410227710803</v>
      </c>
      <c r="F25">
        <f t="shared" si="5"/>
        <v>6.4856607709038796</v>
      </c>
    </row>
    <row r="26" spans="1:48" x14ac:dyDescent="0.3">
      <c r="A26">
        <f t="shared" si="0"/>
        <v>38.050724045812366</v>
      </c>
      <c r="B26">
        <f t="shared" si="1"/>
        <v>1.4974791454656959</v>
      </c>
      <c r="C26">
        <f t="shared" si="2"/>
        <v>7.4615468090666015</v>
      </c>
      <c r="D26">
        <f t="shared" si="3"/>
        <v>37.096435726670997</v>
      </c>
      <c r="E26">
        <f t="shared" si="4"/>
        <v>1.36410227710803</v>
      </c>
      <c r="F26">
        <f t="shared" si="5"/>
        <v>6.4856607709038796</v>
      </c>
    </row>
    <row r="27" spans="1:48" x14ac:dyDescent="0.3">
      <c r="A27">
        <f t="shared" si="0"/>
        <v>38.044219891353528</v>
      </c>
      <c r="B27">
        <f t="shared" si="1"/>
        <v>1.6924040078726681</v>
      </c>
      <c r="C27">
        <f t="shared" si="2"/>
        <v>7.092279335469108</v>
      </c>
      <c r="D27">
        <f t="shared" si="3"/>
        <v>36.696898549849898</v>
      </c>
      <c r="E27">
        <f t="shared" si="4"/>
        <v>1.36410227710803</v>
      </c>
      <c r="F27">
        <f t="shared" si="5"/>
        <v>6.2982143397920103</v>
      </c>
    </row>
    <row r="28" spans="1:48" x14ac:dyDescent="0.3">
      <c r="A28">
        <f t="shared" si="0"/>
        <v>38.916500984922301</v>
      </c>
      <c r="B28">
        <f t="shared" si="1"/>
        <v>1.7013509314033999</v>
      </c>
      <c r="C28">
        <f t="shared" si="2"/>
        <v>6.9880099257277006</v>
      </c>
      <c r="D28">
        <f t="shared" si="3"/>
        <v>36.696898549849898</v>
      </c>
      <c r="E28">
        <f t="shared" si="4"/>
        <v>1.36410227710803</v>
      </c>
      <c r="F28">
        <f t="shared" si="5"/>
        <v>6.2982143397920103</v>
      </c>
    </row>
    <row r="29" spans="1:48" x14ac:dyDescent="0.3">
      <c r="A29">
        <f t="shared" si="0"/>
        <v>39.615465216093199</v>
      </c>
      <c r="B29">
        <f t="shared" si="1"/>
        <v>1.705835115124442</v>
      </c>
      <c r="C29">
        <f t="shared" si="2"/>
        <v>6.8074818578986651</v>
      </c>
      <c r="D29">
        <f t="shared" si="3"/>
        <v>37.135687698005199</v>
      </c>
      <c r="E29">
        <f t="shared" si="4"/>
        <v>1.36410227710803</v>
      </c>
      <c r="F29">
        <f t="shared" si="5"/>
        <v>6.2982143397920103</v>
      </c>
    </row>
    <row r="30" spans="1:48" x14ac:dyDescent="0.3">
      <c r="A30">
        <f t="shared" si="0"/>
        <v>40.184230689762231</v>
      </c>
      <c r="B30">
        <f t="shared" si="1"/>
        <v>1.8537163419007718</v>
      </c>
      <c r="C30">
        <f t="shared" si="2"/>
        <v>6.7508376624692144</v>
      </c>
      <c r="D30">
        <f t="shared" si="3"/>
        <v>37.846526368162102</v>
      </c>
      <c r="E30">
        <f t="shared" si="4"/>
        <v>1.36410227710803</v>
      </c>
      <c r="F30">
        <f t="shared" si="5"/>
        <v>6.2982143397920103</v>
      </c>
    </row>
    <row r="31" spans="1:48" x14ac:dyDescent="0.3">
      <c r="A31">
        <f t="shared" si="0"/>
        <v>39.963506214307053</v>
      </c>
      <c r="B31">
        <f t="shared" si="1"/>
        <v>1.9964176761249341</v>
      </c>
      <c r="C31">
        <f t="shared" si="2"/>
        <v>6.5549344995552499</v>
      </c>
      <c r="D31">
        <f t="shared" si="3"/>
        <v>37.257135895641497</v>
      </c>
      <c r="E31">
        <f t="shared" si="4"/>
        <v>1.41882757363173</v>
      </c>
      <c r="F31">
        <f t="shared" si="5"/>
        <v>6.2982143397920103</v>
      </c>
    </row>
    <row r="32" spans="1:48" x14ac:dyDescent="0.3">
      <c r="A32">
        <f t="shared" si="0"/>
        <v>37.891046368756193</v>
      </c>
      <c r="B32">
        <f t="shared" si="1"/>
        <v>1.376701777262338</v>
      </c>
      <c r="C32">
        <f t="shared" si="2"/>
        <v>7.4515129429423084</v>
      </c>
      <c r="D32">
        <f t="shared" si="3"/>
        <v>36.554445331289301</v>
      </c>
      <c r="E32">
        <f t="shared" si="4"/>
        <v>1.3062551962956599</v>
      </c>
      <c r="F32">
        <f t="shared" si="5"/>
        <v>6.4856607709038796</v>
      </c>
    </row>
    <row r="33" spans="1:6" x14ac:dyDescent="0.3">
      <c r="A33">
        <f t="shared" si="0"/>
        <v>37.54925999803708</v>
      </c>
      <c r="B33">
        <f t="shared" si="1"/>
        <v>1.372282338982838</v>
      </c>
      <c r="C33">
        <f t="shared" si="2"/>
        <v>7.5035807706011877</v>
      </c>
      <c r="D33">
        <f t="shared" si="3"/>
        <v>36.426460665059999</v>
      </c>
      <c r="E33">
        <f t="shared" si="4"/>
        <v>1.3062551962956599</v>
      </c>
      <c r="F33">
        <f t="shared" si="5"/>
        <v>6.4856607709038796</v>
      </c>
    </row>
    <row r="34" spans="1:6" x14ac:dyDescent="0.3">
      <c r="A34">
        <f t="shared" si="0"/>
        <v>37.096919009091245</v>
      </c>
      <c r="B34">
        <f t="shared" si="1"/>
        <v>1.4238994024562561</v>
      </c>
      <c r="C34">
        <f t="shared" si="2"/>
        <v>7.2322482965201926</v>
      </c>
      <c r="D34">
        <f t="shared" si="3"/>
        <v>36.426460665059999</v>
      </c>
      <c r="E34">
        <f t="shared" si="4"/>
        <v>1.3062551962956599</v>
      </c>
      <c r="F34">
        <f t="shared" si="5"/>
        <v>6.0897565650738104</v>
      </c>
    </row>
    <row r="35" spans="1:6" x14ac:dyDescent="0.3">
      <c r="A35">
        <f t="shared" si="0"/>
        <v>37.107681522437268</v>
      </c>
      <c r="B35">
        <f t="shared" si="1"/>
        <v>1.4238994024562561</v>
      </c>
      <c r="C35">
        <f t="shared" si="2"/>
        <v>7.2322482965201926</v>
      </c>
      <c r="D35">
        <f t="shared" si="3"/>
        <v>36.426460665059999</v>
      </c>
      <c r="E35">
        <f t="shared" si="4"/>
        <v>1.3062551962956599</v>
      </c>
      <c r="F35">
        <f t="shared" si="5"/>
        <v>6.0897565650738104</v>
      </c>
    </row>
    <row r="36" spans="1:6" x14ac:dyDescent="0.3">
      <c r="A36">
        <f t="shared" si="0"/>
        <v>37.097796238453213</v>
      </c>
      <c r="B36">
        <f t="shared" si="1"/>
        <v>1.3687897884819962</v>
      </c>
      <c r="C36">
        <f t="shared" si="2"/>
        <v>7.0780596066462191</v>
      </c>
      <c r="D36">
        <f t="shared" si="3"/>
        <v>36.2443803730323</v>
      </c>
      <c r="E36">
        <f t="shared" si="4"/>
        <v>1.3062551962956599</v>
      </c>
      <c r="F36">
        <f t="shared" si="5"/>
        <v>6.4856607709038796</v>
      </c>
    </row>
    <row r="37" spans="1:6" x14ac:dyDescent="0.3">
      <c r="A37">
        <f t="shared" si="0"/>
        <v>37.18764834122598</v>
      </c>
      <c r="B37">
        <f t="shared" si="1"/>
        <v>1.4438416979022719</v>
      </c>
      <c r="C37">
        <f t="shared" si="2"/>
        <v>7.2160808966692516</v>
      </c>
      <c r="D37">
        <f t="shared" si="3"/>
        <v>36.2443803730323</v>
      </c>
      <c r="E37">
        <f t="shared" si="4"/>
        <v>1.3062551962956599</v>
      </c>
      <c r="F37">
        <f t="shared" si="5"/>
        <v>6.4856607709038796</v>
      </c>
    </row>
    <row r="38" spans="1:6" x14ac:dyDescent="0.3">
      <c r="A38">
        <f t="shared" si="0"/>
        <v>37.187463226644461</v>
      </c>
      <c r="B38">
        <f t="shared" si="1"/>
        <v>1.4438416979022719</v>
      </c>
      <c r="C38">
        <f t="shared" si="2"/>
        <v>7.2160808966692516</v>
      </c>
      <c r="D38">
        <f t="shared" si="3"/>
        <v>36.2443803730323</v>
      </c>
      <c r="E38">
        <f t="shared" si="4"/>
        <v>1.3062551962956599</v>
      </c>
      <c r="F38">
        <f t="shared" si="5"/>
        <v>6.4856607709038796</v>
      </c>
    </row>
    <row r="39" spans="1:6" x14ac:dyDescent="0.3">
      <c r="A39">
        <f t="shared" si="0"/>
        <v>37.247468909400162</v>
      </c>
      <c r="B39">
        <f t="shared" si="1"/>
        <v>1.4438416979022719</v>
      </c>
      <c r="C39">
        <f t="shared" si="2"/>
        <v>7.2160808966692516</v>
      </c>
      <c r="D39">
        <f t="shared" si="3"/>
        <v>36.2443803730323</v>
      </c>
      <c r="E39">
        <f t="shared" si="4"/>
        <v>1.3062551962956599</v>
      </c>
      <c r="F39">
        <f t="shared" si="5"/>
        <v>6.4856607709038796</v>
      </c>
    </row>
    <row r="40" spans="1:6" x14ac:dyDescent="0.3">
      <c r="A40">
        <f t="shared" si="0"/>
        <v>37.273796681749204</v>
      </c>
      <c r="B40">
        <f t="shared" si="1"/>
        <v>1.4838480614165479</v>
      </c>
      <c r="C40">
        <f t="shared" si="2"/>
        <v>7.1740620048718089</v>
      </c>
      <c r="D40">
        <f t="shared" si="3"/>
        <v>36.2443803730323</v>
      </c>
      <c r="E40">
        <f t="shared" si="4"/>
        <v>1.3062551962956599</v>
      </c>
      <c r="F40">
        <f t="shared" si="5"/>
        <v>5.9094404625080701</v>
      </c>
    </row>
    <row r="41" spans="1:6" x14ac:dyDescent="0.3">
      <c r="A41">
        <f t="shared" si="0"/>
        <v>37.219767452073185</v>
      </c>
      <c r="B41">
        <f t="shared" si="1"/>
        <v>1.4838480614165479</v>
      </c>
      <c r="C41">
        <f t="shared" si="2"/>
        <v>7.1740620048718089</v>
      </c>
      <c r="D41">
        <f t="shared" si="3"/>
        <v>36.2443803730323</v>
      </c>
      <c r="E41">
        <f t="shared" si="4"/>
        <v>1.3062551962956599</v>
      </c>
      <c r="F41">
        <f t="shared" si="5"/>
        <v>5.9094404625080701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41"/>
  <sheetViews>
    <sheetView topLeftCell="A3" workbookViewId="0">
      <selection activeCell="A22" sqref="A22:F41"/>
    </sheetView>
  </sheetViews>
  <sheetFormatPr baseColWidth="10" defaultRowHeight="14.4" x14ac:dyDescent="0.3"/>
  <sheetData>
    <row r="1" spans="1:48" x14ac:dyDescent="0.3">
      <c r="A1" s="5" t="s">
        <v>416</v>
      </c>
      <c r="B1" s="6">
        <v>41.448303930638097</v>
      </c>
      <c r="C1" s="6">
        <v>1.54204349426371</v>
      </c>
      <c r="D1" s="6">
        <v>7.3064206837630303</v>
      </c>
      <c r="E1" s="6" t="s">
        <v>417</v>
      </c>
      <c r="F1" s="6">
        <v>38.781174555910603</v>
      </c>
      <c r="G1" s="6">
        <v>1.9491007226544801</v>
      </c>
      <c r="H1" s="6">
        <v>6.0164127768851996</v>
      </c>
      <c r="I1" s="6" t="s">
        <v>418</v>
      </c>
      <c r="J1" s="6">
        <v>41.034436028546203</v>
      </c>
      <c r="K1" s="6">
        <v>1.5518969593110301</v>
      </c>
      <c r="L1" s="6">
        <v>6.04120092126362</v>
      </c>
      <c r="M1" s="6" t="s">
        <v>348</v>
      </c>
      <c r="N1" s="6" t="s">
        <v>348</v>
      </c>
      <c r="O1" s="6" t="s">
        <v>348</v>
      </c>
      <c r="P1" s="6" t="s">
        <v>348</v>
      </c>
      <c r="Q1" s="6" t="s">
        <v>348</v>
      </c>
      <c r="R1" s="6" t="s">
        <v>348</v>
      </c>
      <c r="S1" s="6" t="s">
        <v>348</v>
      </c>
      <c r="T1" s="6" t="s">
        <v>348</v>
      </c>
      <c r="U1" s="6" t="s">
        <v>348</v>
      </c>
      <c r="V1" s="6" t="s">
        <v>348</v>
      </c>
      <c r="W1" s="6" t="s">
        <v>348</v>
      </c>
      <c r="X1" s="6" t="s">
        <v>348</v>
      </c>
      <c r="Y1" s="6" t="s">
        <v>348</v>
      </c>
      <c r="Z1" s="6" t="s">
        <v>348</v>
      </c>
      <c r="AA1" s="6" t="s">
        <v>348</v>
      </c>
      <c r="AB1" s="6" t="s">
        <v>348</v>
      </c>
      <c r="AC1" s="6" t="s">
        <v>348</v>
      </c>
      <c r="AD1" s="6" t="s">
        <v>348</v>
      </c>
      <c r="AE1" s="6" t="s">
        <v>348</v>
      </c>
      <c r="AF1" s="6" t="s">
        <v>348</v>
      </c>
      <c r="AG1" s="6" t="s">
        <v>348</v>
      </c>
      <c r="AH1" s="6" t="s">
        <v>348</v>
      </c>
      <c r="AI1" s="6" t="s">
        <v>348</v>
      </c>
      <c r="AJ1" s="6" t="s">
        <v>348</v>
      </c>
      <c r="AK1" s="6" t="s">
        <v>348</v>
      </c>
      <c r="AL1" s="6" t="s">
        <v>348</v>
      </c>
      <c r="AM1" s="6" t="s">
        <v>348</v>
      </c>
      <c r="AN1" s="6" t="s">
        <v>348</v>
      </c>
      <c r="AO1" s="6" t="s">
        <v>348</v>
      </c>
      <c r="AP1" s="6" t="s">
        <v>348</v>
      </c>
      <c r="AQ1" s="6" t="s">
        <v>348</v>
      </c>
      <c r="AR1" s="6" t="s">
        <v>348</v>
      </c>
      <c r="AS1" s="6" t="s">
        <v>348</v>
      </c>
      <c r="AT1" s="6" t="s">
        <v>348</v>
      </c>
      <c r="AU1" s="6" t="s">
        <v>348</v>
      </c>
      <c r="AV1" s="7" t="s">
        <v>348</v>
      </c>
    </row>
    <row r="2" spans="1:48" x14ac:dyDescent="0.3">
      <c r="A2" s="8" t="s">
        <v>416</v>
      </c>
      <c r="B2" s="9">
        <v>41.448303930638097</v>
      </c>
      <c r="C2" s="9">
        <v>1.54204349426371</v>
      </c>
      <c r="D2" s="9">
        <v>7.3064206837630303</v>
      </c>
      <c r="E2" s="9" t="s">
        <v>417</v>
      </c>
      <c r="F2" s="9">
        <v>38.781174555910603</v>
      </c>
      <c r="G2" s="9">
        <v>1.9491007226544801</v>
      </c>
      <c r="H2" s="9">
        <v>6.0164127768851996</v>
      </c>
      <c r="I2" s="9" t="s">
        <v>418</v>
      </c>
      <c r="J2" s="9">
        <v>41.034436028546203</v>
      </c>
      <c r="K2" s="9">
        <v>1.5518969593110301</v>
      </c>
      <c r="L2" s="9">
        <v>6.04120092126362</v>
      </c>
      <c r="M2" s="9" t="s">
        <v>419</v>
      </c>
      <c r="N2" s="9">
        <v>39.347992728957003</v>
      </c>
      <c r="O2" s="9">
        <v>1.69178726753091</v>
      </c>
      <c r="P2" s="9">
        <v>7.8340296677108299</v>
      </c>
      <c r="Q2" s="9" t="s">
        <v>420</v>
      </c>
      <c r="R2" s="9">
        <v>43.950202469689401</v>
      </c>
      <c r="S2" s="9">
        <v>1.37677975427217</v>
      </c>
      <c r="T2" s="9">
        <v>7.5725532298725398</v>
      </c>
      <c r="U2" s="9" t="s">
        <v>348</v>
      </c>
      <c r="V2" s="9" t="s">
        <v>348</v>
      </c>
      <c r="W2" s="9" t="s">
        <v>348</v>
      </c>
      <c r="X2" s="9" t="s">
        <v>348</v>
      </c>
      <c r="Y2" s="9" t="s">
        <v>348</v>
      </c>
      <c r="Z2" s="9" t="s">
        <v>348</v>
      </c>
      <c r="AA2" s="9" t="s">
        <v>348</v>
      </c>
      <c r="AB2" s="9" t="s">
        <v>348</v>
      </c>
      <c r="AC2" s="9" t="s">
        <v>348</v>
      </c>
      <c r="AD2" s="9" t="s">
        <v>348</v>
      </c>
      <c r="AE2" s="9" t="s">
        <v>348</v>
      </c>
      <c r="AF2" s="9" t="s">
        <v>348</v>
      </c>
      <c r="AG2" s="9" t="s">
        <v>348</v>
      </c>
      <c r="AH2" s="9" t="s">
        <v>348</v>
      </c>
      <c r="AI2" s="9" t="s">
        <v>348</v>
      </c>
      <c r="AJ2" s="9" t="s">
        <v>348</v>
      </c>
      <c r="AK2" s="9" t="s">
        <v>348</v>
      </c>
      <c r="AL2" s="9" t="s">
        <v>348</v>
      </c>
      <c r="AM2" s="9" t="s">
        <v>348</v>
      </c>
      <c r="AN2" s="9" t="s">
        <v>348</v>
      </c>
      <c r="AO2" s="9" t="s">
        <v>348</v>
      </c>
      <c r="AP2" s="9" t="s">
        <v>348</v>
      </c>
      <c r="AQ2" s="9" t="s">
        <v>348</v>
      </c>
      <c r="AR2" s="9" t="s">
        <v>348</v>
      </c>
      <c r="AS2" s="9" t="s">
        <v>348</v>
      </c>
      <c r="AT2" s="9" t="s">
        <v>348</v>
      </c>
      <c r="AU2" s="9" t="s">
        <v>348</v>
      </c>
      <c r="AV2" s="10" t="s">
        <v>348</v>
      </c>
    </row>
    <row r="3" spans="1:48" x14ac:dyDescent="0.3">
      <c r="A3" s="5" t="s">
        <v>416</v>
      </c>
      <c r="B3" s="6">
        <v>41.448303930638097</v>
      </c>
      <c r="C3" s="6">
        <v>1.54204349426371</v>
      </c>
      <c r="D3" s="6">
        <v>7.3064206837630303</v>
      </c>
      <c r="E3" s="6" t="s">
        <v>417</v>
      </c>
      <c r="F3" s="6">
        <v>38.781174555910603</v>
      </c>
      <c r="G3" s="6">
        <v>1.9491007226544801</v>
      </c>
      <c r="H3" s="6">
        <v>6.0164127768851996</v>
      </c>
      <c r="I3" s="6" t="s">
        <v>418</v>
      </c>
      <c r="J3" s="6">
        <v>41.034436028546203</v>
      </c>
      <c r="K3" s="6">
        <v>1.5518969593110301</v>
      </c>
      <c r="L3" s="6">
        <v>6.04120092126362</v>
      </c>
      <c r="M3" s="6" t="s">
        <v>419</v>
      </c>
      <c r="N3" s="6">
        <v>39.347992728957003</v>
      </c>
      <c r="O3" s="6">
        <v>1.69178726753091</v>
      </c>
      <c r="P3" s="6">
        <v>7.8340296677108299</v>
      </c>
      <c r="Q3" s="6" t="s">
        <v>420</v>
      </c>
      <c r="R3" s="6">
        <v>43.950202469689401</v>
      </c>
      <c r="S3" s="6">
        <v>1.37677975427217</v>
      </c>
      <c r="T3" s="6">
        <v>7.5725532298725398</v>
      </c>
      <c r="U3" s="6" t="s">
        <v>421</v>
      </c>
      <c r="V3" s="6">
        <v>40.3624745605442</v>
      </c>
      <c r="W3" s="6">
        <v>1.76405952759109</v>
      </c>
      <c r="X3" s="6">
        <v>7.7690202123584999</v>
      </c>
      <c r="Y3" s="6" t="s">
        <v>422</v>
      </c>
      <c r="Z3" s="6">
        <v>38.781174555910603</v>
      </c>
      <c r="AA3" s="6">
        <v>1.9491007226544801</v>
      </c>
      <c r="AB3" s="6">
        <v>6.0164127768851996</v>
      </c>
      <c r="AC3" s="6" t="s">
        <v>423</v>
      </c>
      <c r="AD3" s="6">
        <v>38.781174555910603</v>
      </c>
      <c r="AE3" s="6">
        <v>1.9491007226544801</v>
      </c>
      <c r="AF3" s="6">
        <v>6.0164127768851996</v>
      </c>
      <c r="AG3" s="6" t="s">
        <v>348</v>
      </c>
      <c r="AH3" s="6" t="s">
        <v>348</v>
      </c>
      <c r="AI3" s="6" t="s">
        <v>348</v>
      </c>
      <c r="AJ3" s="6" t="s">
        <v>348</v>
      </c>
      <c r="AK3" s="6" t="s">
        <v>348</v>
      </c>
      <c r="AL3" s="6" t="s">
        <v>348</v>
      </c>
      <c r="AM3" s="6" t="s">
        <v>348</v>
      </c>
      <c r="AN3" s="6" t="s">
        <v>348</v>
      </c>
      <c r="AO3" s="6" t="s">
        <v>348</v>
      </c>
      <c r="AP3" s="6" t="s">
        <v>348</v>
      </c>
      <c r="AQ3" s="6" t="s">
        <v>348</v>
      </c>
      <c r="AR3" s="6" t="s">
        <v>348</v>
      </c>
      <c r="AS3" s="6" t="s">
        <v>348</v>
      </c>
      <c r="AT3" s="6" t="s">
        <v>348</v>
      </c>
      <c r="AU3" s="6" t="s">
        <v>348</v>
      </c>
      <c r="AV3" s="7" t="s">
        <v>348</v>
      </c>
    </row>
    <row r="4" spans="1:48" x14ac:dyDescent="0.3">
      <c r="A4" s="8" t="s">
        <v>416</v>
      </c>
      <c r="B4" s="9">
        <v>41.448303930638097</v>
      </c>
      <c r="C4" s="9">
        <v>1.54204349426371</v>
      </c>
      <c r="D4" s="9">
        <v>7.3064206837630303</v>
      </c>
      <c r="E4" s="9" t="s">
        <v>418</v>
      </c>
      <c r="F4" s="9">
        <v>41.034436028546203</v>
      </c>
      <c r="G4" s="9">
        <v>1.5518969593110301</v>
      </c>
      <c r="H4" s="9">
        <v>6.04120092126362</v>
      </c>
      <c r="I4" s="9" t="s">
        <v>420</v>
      </c>
      <c r="J4" s="9">
        <v>43.950202469689401</v>
      </c>
      <c r="K4" s="9">
        <v>1.37677975427217</v>
      </c>
      <c r="L4" s="9">
        <v>7.5725532298725398</v>
      </c>
      <c r="M4" s="9" t="s">
        <v>424</v>
      </c>
      <c r="N4" s="9">
        <v>38.192011685341903</v>
      </c>
      <c r="O4" s="9">
        <v>1.66098323485438</v>
      </c>
      <c r="P4" s="9">
        <v>6.8209113745084098</v>
      </c>
      <c r="Q4" s="9" t="s">
        <v>425</v>
      </c>
      <c r="R4" s="9">
        <v>38.322526105533299</v>
      </c>
      <c r="S4" s="9">
        <v>1.9348139856978199</v>
      </c>
      <c r="T4" s="9">
        <v>5.5785145208972997</v>
      </c>
      <c r="U4" s="9" t="s">
        <v>426</v>
      </c>
      <c r="V4" s="9">
        <v>43.950202469689401</v>
      </c>
      <c r="W4" s="9">
        <v>1.37677975427217</v>
      </c>
      <c r="X4" s="9">
        <v>7.5725532298725398</v>
      </c>
      <c r="Y4" s="9" t="s">
        <v>424</v>
      </c>
      <c r="Z4" s="9">
        <v>43.950202469689401</v>
      </c>
      <c r="AA4" s="9">
        <v>1.37677975427217</v>
      </c>
      <c r="AB4" s="9">
        <v>7.5725532298725398</v>
      </c>
      <c r="AC4" s="9" t="s">
        <v>348</v>
      </c>
      <c r="AD4" s="9" t="s">
        <v>348</v>
      </c>
      <c r="AE4" s="9" t="s">
        <v>348</v>
      </c>
      <c r="AF4" s="9" t="s">
        <v>348</v>
      </c>
      <c r="AG4" s="9" t="s">
        <v>348</v>
      </c>
      <c r="AH4" s="9" t="s">
        <v>348</v>
      </c>
      <c r="AI4" s="9" t="s">
        <v>348</v>
      </c>
      <c r="AJ4" s="9" t="s">
        <v>348</v>
      </c>
      <c r="AK4" s="9" t="s">
        <v>348</v>
      </c>
      <c r="AL4" s="9" t="s">
        <v>348</v>
      </c>
      <c r="AM4" s="9" t="s">
        <v>348</v>
      </c>
      <c r="AN4" s="9" t="s">
        <v>348</v>
      </c>
      <c r="AO4" s="9" t="s">
        <v>348</v>
      </c>
      <c r="AP4" s="9" t="s">
        <v>348</v>
      </c>
      <c r="AQ4" s="9" t="s">
        <v>348</v>
      </c>
      <c r="AR4" s="9" t="s">
        <v>348</v>
      </c>
      <c r="AS4" s="9" t="s">
        <v>348</v>
      </c>
      <c r="AT4" s="9" t="s">
        <v>348</v>
      </c>
      <c r="AU4" s="9" t="s">
        <v>348</v>
      </c>
      <c r="AV4" s="10" t="s">
        <v>348</v>
      </c>
    </row>
    <row r="5" spans="1:48" x14ac:dyDescent="0.3">
      <c r="A5" s="5" t="s">
        <v>427</v>
      </c>
      <c r="B5" s="6">
        <v>43.950202469689401</v>
      </c>
      <c r="C5" s="6">
        <v>1.37677975427217</v>
      </c>
      <c r="D5" s="6">
        <v>7.5725532298725398</v>
      </c>
      <c r="E5" s="6" t="s">
        <v>424</v>
      </c>
      <c r="F5" s="6">
        <v>38.192011685341903</v>
      </c>
      <c r="G5" s="6">
        <v>1.66098323485438</v>
      </c>
      <c r="H5" s="6">
        <v>6.8209113745084098</v>
      </c>
      <c r="I5" s="6" t="s">
        <v>425</v>
      </c>
      <c r="J5" s="6">
        <v>38.322526105533299</v>
      </c>
      <c r="K5" s="6">
        <v>1.9348139856978199</v>
      </c>
      <c r="L5" s="6">
        <v>5.5785145208972997</v>
      </c>
      <c r="M5" s="6" t="s">
        <v>426</v>
      </c>
      <c r="N5" s="6">
        <v>43.950202469689401</v>
      </c>
      <c r="O5" s="6">
        <v>1.37677975427217</v>
      </c>
      <c r="P5" s="6">
        <v>7.5725532298725398</v>
      </c>
      <c r="Q5" s="6" t="s">
        <v>424</v>
      </c>
      <c r="R5" s="6">
        <v>43.950202469689401</v>
      </c>
      <c r="S5" s="6">
        <v>1.37677975427217</v>
      </c>
      <c r="T5" s="6">
        <v>7.5725532298725398</v>
      </c>
      <c r="U5" s="6" t="s">
        <v>428</v>
      </c>
      <c r="V5" s="6">
        <v>41.301538518826497</v>
      </c>
      <c r="W5" s="6">
        <v>1.5008719377736</v>
      </c>
      <c r="X5" s="6">
        <v>6.2609288260264799</v>
      </c>
      <c r="Y5" s="6" t="s">
        <v>429</v>
      </c>
      <c r="Z5" s="6">
        <v>38.340250021263302</v>
      </c>
      <c r="AA5" s="6">
        <v>1.9054469704672401</v>
      </c>
      <c r="AB5" s="6">
        <v>5.6144690129564703</v>
      </c>
      <c r="AC5" s="6" t="s">
        <v>430</v>
      </c>
      <c r="AD5" s="6">
        <v>38.620313113056199</v>
      </c>
      <c r="AE5" s="6">
        <v>1.4574374674958901</v>
      </c>
      <c r="AF5" s="6">
        <v>6.7342618516138497</v>
      </c>
      <c r="AG5" s="6" t="s">
        <v>428</v>
      </c>
      <c r="AH5" s="6">
        <v>40.160770589633501</v>
      </c>
      <c r="AI5" s="6">
        <v>1.41661288329109</v>
      </c>
      <c r="AJ5" s="6">
        <v>7.84213560943454</v>
      </c>
      <c r="AK5" s="6" t="s">
        <v>428</v>
      </c>
      <c r="AL5" s="6">
        <v>38.460302372868099</v>
      </c>
      <c r="AM5" s="6">
        <v>1.5326229464896799</v>
      </c>
      <c r="AN5" s="6">
        <v>5.7333723660999301</v>
      </c>
      <c r="AO5" s="6" t="s">
        <v>348</v>
      </c>
      <c r="AP5" s="6" t="s">
        <v>348</v>
      </c>
      <c r="AQ5" s="6" t="s">
        <v>348</v>
      </c>
      <c r="AR5" s="6" t="s">
        <v>348</v>
      </c>
      <c r="AS5" s="6" t="s">
        <v>348</v>
      </c>
      <c r="AT5" s="6" t="s">
        <v>348</v>
      </c>
      <c r="AU5" s="6" t="s">
        <v>348</v>
      </c>
      <c r="AV5" s="7" t="s">
        <v>348</v>
      </c>
    </row>
    <row r="6" spans="1:48" x14ac:dyDescent="0.3">
      <c r="A6" s="8" t="s">
        <v>427</v>
      </c>
      <c r="B6" s="9">
        <v>43.950202469689401</v>
      </c>
      <c r="C6" s="9">
        <v>1.37677975427217</v>
      </c>
      <c r="D6" s="9">
        <v>7.5725532298725398</v>
      </c>
      <c r="E6" s="9" t="s">
        <v>424</v>
      </c>
      <c r="F6" s="9">
        <v>38.192011685341903</v>
      </c>
      <c r="G6" s="9">
        <v>1.66098323485438</v>
      </c>
      <c r="H6" s="9">
        <v>6.8209113745084098</v>
      </c>
      <c r="I6" s="9" t="s">
        <v>425</v>
      </c>
      <c r="J6" s="9">
        <v>38.322526105533299</v>
      </c>
      <c r="K6" s="9">
        <v>1.9348139856978199</v>
      </c>
      <c r="L6" s="9">
        <v>5.5785145208972997</v>
      </c>
      <c r="M6" s="9" t="s">
        <v>424</v>
      </c>
      <c r="N6" s="9">
        <v>43.950202469689401</v>
      </c>
      <c r="O6" s="9">
        <v>1.37677975427217</v>
      </c>
      <c r="P6" s="9">
        <v>7.5725532298725398</v>
      </c>
      <c r="Q6" s="9" t="s">
        <v>428</v>
      </c>
      <c r="R6" s="9">
        <v>41.301538518826497</v>
      </c>
      <c r="S6" s="9">
        <v>1.5008719377736</v>
      </c>
      <c r="T6" s="9">
        <v>6.2609288260264799</v>
      </c>
      <c r="U6" s="9" t="s">
        <v>429</v>
      </c>
      <c r="V6" s="9">
        <v>38.340250021263302</v>
      </c>
      <c r="W6" s="9">
        <v>1.9054469704672401</v>
      </c>
      <c r="X6" s="9">
        <v>5.6144690129564703</v>
      </c>
      <c r="Y6" s="9" t="s">
        <v>430</v>
      </c>
      <c r="Z6" s="9">
        <v>38.620313113056199</v>
      </c>
      <c r="AA6" s="9">
        <v>1.4574374674958901</v>
      </c>
      <c r="AB6" s="9">
        <v>6.7342618516138497</v>
      </c>
      <c r="AC6" s="9" t="s">
        <v>428</v>
      </c>
      <c r="AD6" s="9">
        <v>40.160770589633501</v>
      </c>
      <c r="AE6" s="9">
        <v>1.41661288329109</v>
      </c>
      <c r="AF6" s="9">
        <v>7.84213560943454</v>
      </c>
      <c r="AG6" s="9" t="s">
        <v>428</v>
      </c>
      <c r="AH6" s="9">
        <v>38.460302372868099</v>
      </c>
      <c r="AI6" s="9">
        <v>1.5326229464896799</v>
      </c>
      <c r="AJ6" s="9">
        <v>5.7333723660999301</v>
      </c>
      <c r="AK6" s="9" t="s">
        <v>431</v>
      </c>
      <c r="AL6" s="9">
        <v>38.343618176808697</v>
      </c>
      <c r="AM6" s="9">
        <v>1.5974750253841501</v>
      </c>
      <c r="AN6" s="9">
        <v>6.0855647174860499</v>
      </c>
      <c r="AO6" s="9" t="s">
        <v>432</v>
      </c>
      <c r="AP6" s="9">
        <v>42.017763989573801</v>
      </c>
      <c r="AQ6" s="9">
        <v>1.36840537759228</v>
      </c>
      <c r="AR6" s="9">
        <v>8.2599205722787303</v>
      </c>
      <c r="AS6" s="9" t="s">
        <v>432</v>
      </c>
      <c r="AT6" s="9">
        <v>38.460302372868099</v>
      </c>
      <c r="AU6" s="9">
        <v>1.5326229464896799</v>
      </c>
      <c r="AV6" s="10">
        <v>5.7333723660999301</v>
      </c>
    </row>
    <row r="7" spans="1:48" x14ac:dyDescent="0.3">
      <c r="A7" s="5" t="s">
        <v>427</v>
      </c>
      <c r="B7" s="6">
        <v>43.950202469689401</v>
      </c>
      <c r="C7" s="6">
        <v>1.37677975427217</v>
      </c>
      <c r="D7" s="6">
        <v>7.5725532298725398</v>
      </c>
      <c r="E7" s="6" t="s">
        <v>425</v>
      </c>
      <c r="F7" s="6">
        <v>38.322526105533299</v>
      </c>
      <c r="G7" s="6">
        <v>1.9348139856978199</v>
      </c>
      <c r="H7" s="6">
        <v>5.5785145208972997</v>
      </c>
      <c r="I7" s="6" t="s">
        <v>424</v>
      </c>
      <c r="J7" s="6">
        <v>43.950202469689401</v>
      </c>
      <c r="K7" s="6">
        <v>1.37677975427217</v>
      </c>
      <c r="L7" s="6">
        <v>7.5725532298725398</v>
      </c>
      <c r="M7" s="6" t="s">
        <v>428</v>
      </c>
      <c r="N7" s="6">
        <v>41.301538518826497</v>
      </c>
      <c r="O7" s="6">
        <v>1.5008719377736</v>
      </c>
      <c r="P7" s="6">
        <v>6.2609288260264799</v>
      </c>
      <c r="Q7" s="6" t="s">
        <v>429</v>
      </c>
      <c r="R7" s="6">
        <v>38.340250021263302</v>
      </c>
      <c r="S7" s="6">
        <v>1.9054469704672401</v>
      </c>
      <c r="T7" s="6">
        <v>5.6144690129564703</v>
      </c>
      <c r="U7" s="6" t="s">
        <v>430</v>
      </c>
      <c r="V7" s="6">
        <v>38.620313113056199</v>
      </c>
      <c r="W7" s="6">
        <v>1.4574374674958901</v>
      </c>
      <c r="X7" s="6">
        <v>6.7342618516138497</v>
      </c>
      <c r="Y7" s="6" t="s">
        <v>428</v>
      </c>
      <c r="Z7" s="6">
        <v>38.460302372868099</v>
      </c>
      <c r="AA7" s="6">
        <v>1.5326229464896799</v>
      </c>
      <c r="AB7" s="6">
        <v>5.7333723660999301</v>
      </c>
      <c r="AC7" s="6" t="s">
        <v>431</v>
      </c>
      <c r="AD7" s="6">
        <v>38.343618176808697</v>
      </c>
      <c r="AE7" s="6">
        <v>1.5974750253841501</v>
      </c>
      <c r="AF7" s="6">
        <v>6.0855647174860499</v>
      </c>
      <c r="AG7" s="6" t="s">
        <v>432</v>
      </c>
      <c r="AH7" s="6">
        <v>38.460302372868099</v>
      </c>
      <c r="AI7" s="6">
        <v>1.5326229464896799</v>
      </c>
      <c r="AJ7" s="6">
        <v>5.7333723660999301</v>
      </c>
      <c r="AK7" s="6" t="s">
        <v>433</v>
      </c>
      <c r="AL7" s="6">
        <v>38.613061980937402</v>
      </c>
      <c r="AM7" s="6">
        <v>1.3077488805152799</v>
      </c>
      <c r="AN7" s="6">
        <v>7.96787478592399</v>
      </c>
      <c r="AO7" s="6" t="s">
        <v>433</v>
      </c>
      <c r="AP7" s="6">
        <v>37.932299242960298</v>
      </c>
      <c r="AQ7" s="6">
        <v>1.4853609562374299</v>
      </c>
      <c r="AR7" s="6">
        <v>6.3743888601753103</v>
      </c>
      <c r="AS7" s="6" t="s">
        <v>434</v>
      </c>
      <c r="AT7" s="6">
        <v>38.206578774579299</v>
      </c>
      <c r="AU7" s="6">
        <v>1.39529764194786</v>
      </c>
      <c r="AV7" s="7">
        <v>6.7484625111003602</v>
      </c>
    </row>
    <row r="8" spans="1:48" x14ac:dyDescent="0.3">
      <c r="A8" s="8" t="s">
        <v>427</v>
      </c>
      <c r="B8" s="9">
        <v>43.950202469689401</v>
      </c>
      <c r="C8" s="9">
        <v>1.37677975427217</v>
      </c>
      <c r="D8" s="9">
        <v>7.5725532298725398</v>
      </c>
      <c r="E8" s="9" t="s">
        <v>425</v>
      </c>
      <c r="F8" s="9">
        <v>38.322526105533299</v>
      </c>
      <c r="G8" s="9">
        <v>1.9348139856978199</v>
      </c>
      <c r="H8" s="9">
        <v>5.5785145208972997</v>
      </c>
      <c r="I8" s="9" t="s">
        <v>424</v>
      </c>
      <c r="J8" s="9">
        <v>43.950202469689401</v>
      </c>
      <c r="K8" s="9">
        <v>1.37677975427217</v>
      </c>
      <c r="L8" s="9">
        <v>7.5725532298725398</v>
      </c>
      <c r="M8" s="9" t="s">
        <v>428</v>
      </c>
      <c r="N8" s="9">
        <v>41.301538518826497</v>
      </c>
      <c r="O8" s="9">
        <v>1.5008719377736</v>
      </c>
      <c r="P8" s="9">
        <v>6.2609288260264799</v>
      </c>
      <c r="Q8" s="9" t="s">
        <v>429</v>
      </c>
      <c r="R8" s="9">
        <v>38.340250021263302</v>
      </c>
      <c r="S8" s="9">
        <v>1.9054469704672401</v>
      </c>
      <c r="T8" s="9">
        <v>5.6144690129564703</v>
      </c>
      <c r="U8" s="9" t="s">
        <v>430</v>
      </c>
      <c r="V8" s="9">
        <v>38.620313113056199</v>
      </c>
      <c r="W8" s="9">
        <v>1.4574374674958901</v>
      </c>
      <c r="X8" s="9">
        <v>6.7342618516138497</v>
      </c>
      <c r="Y8" s="9" t="s">
        <v>431</v>
      </c>
      <c r="Z8" s="9">
        <v>38.343618176808697</v>
      </c>
      <c r="AA8" s="9">
        <v>1.5974750253841501</v>
      </c>
      <c r="AB8" s="9">
        <v>6.0855647174860499</v>
      </c>
      <c r="AC8" s="9" t="s">
        <v>432</v>
      </c>
      <c r="AD8" s="9">
        <v>38.460302372868099</v>
      </c>
      <c r="AE8" s="9">
        <v>1.5326229464896799</v>
      </c>
      <c r="AF8" s="9">
        <v>5.7333723660999301</v>
      </c>
      <c r="AG8" s="9" t="s">
        <v>433</v>
      </c>
      <c r="AH8" s="9">
        <v>38.613061980937402</v>
      </c>
      <c r="AI8" s="9">
        <v>1.3077488805152799</v>
      </c>
      <c r="AJ8" s="9">
        <v>7.96787478592399</v>
      </c>
      <c r="AK8" s="9" t="s">
        <v>433</v>
      </c>
      <c r="AL8" s="9">
        <v>37.932299242960298</v>
      </c>
      <c r="AM8" s="9">
        <v>1.4853609562374299</v>
      </c>
      <c r="AN8" s="9">
        <v>6.3743888601753103</v>
      </c>
      <c r="AO8" s="9" t="s">
        <v>434</v>
      </c>
      <c r="AP8" s="9">
        <v>38.206578774579299</v>
      </c>
      <c r="AQ8" s="9">
        <v>1.39529764194786</v>
      </c>
      <c r="AR8" s="9">
        <v>6.7484625111003602</v>
      </c>
      <c r="AS8" s="9" t="s">
        <v>435</v>
      </c>
      <c r="AT8" s="9">
        <v>38.221089752288201</v>
      </c>
      <c r="AU8" s="9">
        <v>1.61433672213916</v>
      </c>
      <c r="AV8" s="10">
        <v>5.8329057967860303</v>
      </c>
    </row>
    <row r="9" spans="1:48" x14ac:dyDescent="0.3">
      <c r="A9" s="5" t="s">
        <v>436</v>
      </c>
      <c r="B9" s="6">
        <v>38.322526105533299</v>
      </c>
      <c r="C9" s="6">
        <v>1.9348139856978199</v>
      </c>
      <c r="D9" s="6">
        <v>5.5785145208972997</v>
      </c>
      <c r="E9" s="6" t="s">
        <v>429</v>
      </c>
      <c r="F9" s="6">
        <v>38.340250021263302</v>
      </c>
      <c r="G9" s="6">
        <v>1.9054469704672401</v>
      </c>
      <c r="H9" s="6">
        <v>5.6144690129564703</v>
      </c>
      <c r="I9" s="6" t="s">
        <v>430</v>
      </c>
      <c r="J9" s="6">
        <v>38.620313113056199</v>
      </c>
      <c r="K9" s="6">
        <v>1.4574374674958901</v>
      </c>
      <c r="L9" s="6">
        <v>6.7342618516138497</v>
      </c>
      <c r="M9" s="6" t="s">
        <v>431</v>
      </c>
      <c r="N9" s="6">
        <v>38.343618176808697</v>
      </c>
      <c r="O9" s="6">
        <v>1.5974750253841501</v>
      </c>
      <c r="P9" s="6">
        <v>6.0855647174860499</v>
      </c>
      <c r="Q9" s="6" t="s">
        <v>432</v>
      </c>
      <c r="R9" s="6">
        <v>38.460302372868099</v>
      </c>
      <c r="S9" s="6">
        <v>1.5326229464896799</v>
      </c>
      <c r="T9" s="6">
        <v>5.7333723660999301</v>
      </c>
      <c r="U9" s="6" t="s">
        <v>433</v>
      </c>
      <c r="V9" s="6">
        <v>38.613061980937402</v>
      </c>
      <c r="W9" s="6">
        <v>1.3077488805152799</v>
      </c>
      <c r="X9" s="6">
        <v>7.96787478592399</v>
      </c>
      <c r="Y9" s="6" t="s">
        <v>433</v>
      </c>
      <c r="Z9" s="6">
        <v>37.932299242960298</v>
      </c>
      <c r="AA9" s="6">
        <v>1.4853609562374299</v>
      </c>
      <c r="AB9" s="6">
        <v>6.3743888601753103</v>
      </c>
      <c r="AC9" s="6" t="s">
        <v>434</v>
      </c>
      <c r="AD9" s="6">
        <v>38.206578774579299</v>
      </c>
      <c r="AE9" s="6">
        <v>1.39529764194786</v>
      </c>
      <c r="AF9" s="6">
        <v>6.7484625111003602</v>
      </c>
      <c r="AG9" s="6" t="s">
        <v>435</v>
      </c>
      <c r="AH9" s="6">
        <v>38.221089752288201</v>
      </c>
      <c r="AI9" s="6">
        <v>1.61433672213916</v>
      </c>
      <c r="AJ9" s="6">
        <v>5.8329057967860303</v>
      </c>
      <c r="AK9" s="6" t="s">
        <v>437</v>
      </c>
      <c r="AL9" s="6">
        <v>40.452041124891601</v>
      </c>
      <c r="AM9" s="6">
        <v>1.3515955535597399</v>
      </c>
      <c r="AN9" s="6">
        <v>5.2492691503802797</v>
      </c>
      <c r="AO9" s="6" t="s">
        <v>437</v>
      </c>
      <c r="AP9" s="6">
        <v>37.876200664633103</v>
      </c>
      <c r="AQ9" s="6">
        <v>1.73609972516263</v>
      </c>
      <c r="AR9" s="6">
        <v>6.2084413957717199</v>
      </c>
      <c r="AS9" s="6" t="s">
        <v>348</v>
      </c>
      <c r="AT9" s="6" t="s">
        <v>348</v>
      </c>
      <c r="AU9" s="6" t="s">
        <v>348</v>
      </c>
      <c r="AV9" s="7" t="s">
        <v>348</v>
      </c>
    </row>
    <row r="10" spans="1:48" x14ac:dyDescent="0.3">
      <c r="A10" s="8" t="s">
        <v>436</v>
      </c>
      <c r="B10" s="9">
        <v>38.322526105533299</v>
      </c>
      <c r="C10" s="9">
        <v>1.9348139856978199</v>
      </c>
      <c r="D10" s="9">
        <v>5.5785145208972997</v>
      </c>
      <c r="E10" s="9" t="s">
        <v>429</v>
      </c>
      <c r="F10" s="9">
        <v>38.340250021263302</v>
      </c>
      <c r="G10" s="9">
        <v>1.9054469704672401</v>
      </c>
      <c r="H10" s="9">
        <v>5.6144690129564703</v>
      </c>
      <c r="I10" s="9" t="s">
        <v>432</v>
      </c>
      <c r="J10" s="9">
        <v>38.460302372868099</v>
      </c>
      <c r="K10" s="9">
        <v>1.5326229464896799</v>
      </c>
      <c r="L10" s="9">
        <v>5.7333723660999301</v>
      </c>
      <c r="M10" s="9" t="s">
        <v>433</v>
      </c>
      <c r="N10" s="9">
        <v>38.613061980937402</v>
      </c>
      <c r="O10" s="9">
        <v>1.3077488805152799</v>
      </c>
      <c r="P10" s="9">
        <v>7.96787478592399</v>
      </c>
      <c r="Q10" s="9" t="s">
        <v>433</v>
      </c>
      <c r="R10" s="9">
        <v>37.932299242960298</v>
      </c>
      <c r="S10" s="9">
        <v>1.4853609562374299</v>
      </c>
      <c r="T10" s="9">
        <v>6.3743888601753103</v>
      </c>
      <c r="U10" s="9" t="s">
        <v>434</v>
      </c>
      <c r="V10" s="9">
        <v>38.206578774579299</v>
      </c>
      <c r="W10" s="9">
        <v>1.39529764194786</v>
      </c>
      <c r="X10" s="9">
        <v>6.7484625111003602</v>
      </c>
      <c r="Y10" s="9" t="s">
        <v>437</v>
      </c>
      <c r="Z10" s="9">
        <v>40.452041124891601</v>
      </c>
      <c r="AA10" s="9">
        <v>1.3515955535597399</v>
      </c>
      <c r="AB10" s="9">
        <v>5.2492691503802797</v>
      </c>
      <c r="AC10" s="9" t="s">
        <v>438</v>
      </c>
      <c r="AD10" s="9">
        <v>37.8138119931454</v>
      </c>
      <c r="AE10" s="9">
        <v>1.7221513753654101</v>
      </c>
      <c r="AF10" s="9">
        <v>5.9988060092751603</v>
      </c>
      <c r="AG10" s="9" t="s">
        <v>439</v>
      </c>
      <c r="AH10" s="9">
        <v>38.2304356841382</v>
      </c>
      <c r="AI10" s="9">
        <v>1.47637969022964</v>
      </c>
      <c r="AJ10" s="9">
        <v>6.1414643503486497</v>
      </c>
      <c r="AK10" s="9" t="s">
        <v>440</v>
      </c>
      <c r="AL10" s="9">
        <v>37.1904418798119</v>
      </c>
      <c r="AM10" s="9">
        <v>1.4559465286089599</v>
      </c>
      <c r="AN10" s="9">
        <v>6.4272150763820797</v>
      </c>
      <c r="AO10" s="9" t="s">
        <v>438</v>
      </c>
      <c r="AP10" s="9">
        <v>39.620111740304402</v>
      </c>
      <c r="AQ10" s="9">
        <v>1.43592978782021</v>
      </c>
      <c r="AR10" s="9">
        <v>6.3570164517699199</v>
      </c>
      <c r="AS10" s="9" t="s">
        <v>440</v>
      </c>
      <c r="AT10" s="9">
        <v>38.101145695124899</v>
      </c>
      <c r="AU10" s="9">
        <v>1.65412745949461</v>
      </c>
      <c r="AV10" s="10">
        <v>6.0372755793444401</v>
      </c>
    </row>
    <row r="11" spans="1:48" x14ac:dyDescent="0.3">
      <c r="A11" s="5" t="s">
        <v>436</v>
      </c>
      <c r="B11" s="6">
        <v>38.322526105533299</v>
      </c>
      <c r="C11" s="6">
        <v>1.9348139856978199</v>
      </c>
      <c r="D11" s="6">
        <v>5.5785145208972997</v>
      </c>
      <c r="E11" s="6" t="s">
        <v>432</v>
      </c>
      <c r="F11" s="6">
        <v>38.460302372868099</v>
      </c>
      <c r="G11" s="6">
        <v>1.5326229464896799</v>
      </c>
      <c r="H11" s="6">
        <v>5.7333723660999301</v>
      </c>
      <c r="I11" s="6" t="s">
        <v>433</v>
      </c>
      <c r="J11" s="6">
        <v>38.613061980937402</v>
      </c>
      <c r="K11" s="6">
        <v>1.3077488805152799</v>
      </c>
      <c r="L11" s="6">
        <v>7.96787478592399</v>
      </c>
      <c r="M11" s="6" t="s">
        <v>434</v>
      </c>
      <c r="N11" s="6">
        <v>38.206578774579299</v>
      </c>
      <c r="O11" s="6">
        <v>1.39529764194786</v>
      </c>
      <c r="P11" s="6">
        <v>6.7484625111003602</v>
      </c>
      <c r="Q11" s="6" t="s">
        <v>437</v>
      </c>
      <c r="R11" s="6">
        <v>40.452041124891601</v>
      </c>
      <c r="S11" s="6">
        <v>1.3515955535597399</v>
      </c>
      <c r="T11" s="6">
        <v>5.2492691503802797</v>
      </c>
      <c r="U11" s="6" t="s">
        <v>438</v>
      </c>
      <c r="V11" s="6">
        <v>37.8138119931454</v>
      </c>
      <c r="W11" s="6">
        <v>1.7221513753654101</v>
      </c>
      <c r="X11" s="6">
        <v>5.9988060092751603</v>
      </c>
      <c r="Y11" s="6" t="s">
        <v>440</v>
      </c>
      <c r="Z11" s="6">
        <v>37.1904418798119</v>
      </c>
      <c r="AA11" s="6">
        <v>1.4559465286089599</v>
      </c>
      <c r="AB11" s="6">
        <v>6.4272150763820797</v>
      </c>
      <c r="AC11" s="6" t="s">
        <v>440</v>
      </c>
      <c r="AD11" s="6">
        <v>38.101145695124899</v>
      </c>
      <c r="AE11" s="6">
        <v>1.65412745949461</v>
      </c>
      <c r="AF11" s="6">
        <v>6.0372755793444401</v>
      </c>
      <c r="AG11" s="6" t="s">
        <v>441</v>
      </c>
      <c r="AH11" s="6">
        <v>37.746115394684203</v>
      </c>
      <c r="AI11" s="6">
        <v>1.73037135032754</v>
      </c>
      <c r="AJ11" s="6">
        <v>6.3777278131679802</v>
      </c>
      <c r="AK11" s="6" t="s">
        <v>442</v>
      </c>
      <c r="AL11" s="6">
        <v>39.274914265012903</v>
      </c>
      <c r="AM11" s="6">
        <v>1.4359704473357999</v>
      </c>
      <c r="AN11" s="6">
        <v>6.26841775547528</v>
      </c>
      <c r="AO11" s="6" t="s">
        <v>443</v>
      </c>
      <c r="AP11" s="6">
        <v>39.5941263468942</v>
      </c>
      <c r="AQ11" s="6">
        <v>1.3378320619169899</v>
      </c>
      <c r="AR11" s="6">
        <v>6.5747245138495902</v>
      </c>
      <c r="AS11" s="6" t="s">
        <v>442</v>
      </c>
      <c r="AT11" s="6">
        <v>39.904184823956101</v>
      </c>
      <c r="AU11" s="6">
        <v>1.5588020319772999</v>
      </c>
      <c r="AV11" s="7">
        <v>5.5154528483372198</v>
      </c>
    </row>
    <row r="12" spans="1:48" x14ac:dyDescent="0.3">
      <c r="A12" s="8" t="s">
        <v>436</v>
      </c>
      <c r="B12" s="9">
        <v>38.322526105533299</v>
      </c>
      <c r="C12" s="9">
        <v>1.9348139856978199</v>
      </c>
      <c r="D12" s="9">
        <v>5.5785145208972997</v>
      </c>
      <c r="E12" s="9" t="s">
        <v>432</v>
      </c>
      <c r="F12" s="9">
        <v>38.460302372868099</v>
      </c>
      <c r="G12" s="9">
        <v>1.5326229464896799</v>
      </c>
      <c r="H12" s="9">
        <v>5.7333723660999301</v>
      </c>
      <c r="I12" s="9" t="s">
        <v>433</v>
      </c>
      <c r="J12" s="9">
        <v>38.613061980937402</v>
      </c>
      <c r="K12" s="9">
        <v>1.3077488805152799</v>
      </c>
      <c r="L12" s="9">
        <v>7.96787478592399</v>
      </c>
      <c r="M12" s="9" t="s">
        <v>434</v>
      </c>
      <c r="N12" s="9">
        <v>38.206578774579299</v>
      </c>
      <c r="O12" s="9">
        <v>1.39529764194786</v>
      </c>
      <c r="P12" s="9">
        <v>6.7484625111003602</v>
      </c>
      <c r="Q12" s="9" t="s">
        <v>437</v>
      </c>
      <c r="R12" s="9">
        <v>40.452041124891601</v>
      </c>
      <c r="S12" s="9">
        <v>1.3515955535597399</v>
      </c>
      <c r="T12" s="9">
        <v>5.2492691503802797</v>
      </c>
      <c r="U12" s="9" t="s">
        <v>440</v>
      </c>
      <c r="V12" s="9">
        <v>37.1904418798119</v>
      </c>
      <c r="W12" s="9">
        <v>1.4559465286089599</v>
      </c>
      <c r="X12" s="9">
        <v>6.4272150763820797</v>
      </c>
      <c r="Y12" s="9" t="s">
        <v>440</v>
      </c>
      <c r="Z12" s="9">
        <v>38.101145695124899</v>
      </c>
      <c r="AA12" s="9">
        <v>1.65412745949461</v>
      </c>
      <c r="AB12" s="9">
        <v>6.0372755793444401</v>
      </c>
      <c r="AC12" s="9" t="s">
        <v>441</v>
      </c>
      <c r="AD12" s="9">
        <v>37.746115394684203</v>
      </c>
      <c r="AE12" s="9">
        <v>1.73037135032754</v>
      </c>
      <c r="AF12" s="9">
        <v>6.3777278131679802</v>
      </c>
      <c r="AG12" s="9" t="s">
        <v>442</v>
      </c>
      <c r="AH12" s="9">
        <v>39.274914265012903</v>
      </c>
      <c r="AI12" s="9">
        <v>1.4359704473357999</v>
      </c>
      <c r="AJ12" s="9">
        <v>6.26841775547528</v>
      </c>
      <c r="AK12" s="9" t="s">
        <v>443</v>
      </c>
      <c r="AL12" s="9">
        <v>39.5941263468942</v>
      </c>
      <c r="AM12" s="9">
        <v>1.3378320619169899</v>
      </c>
      <c r="AN12" s="9">
        <v>6.5747245138495902</v>
      </c>
      <c r="AO12" s="9" t="s">
        <v>442</v>
      </c>
      <c r="AP12" s="9">
        <v>39.904184823956101</v>
      </c>
      <c r="AQ12" s="9">
        <v>1.5588020319772999</v>
      </c>
      <c r="AR12" s="9">
        <v>5.5154528483372198</v>
      </c>
      <c r="AS12" s="9" t="s">
        <v>444</v>
      </c>
      <c r="AT12" s="9">
        <v>39.3777233189208</v>
      </c>
      <c r="AU12" s="9">
        <v>1.7440318488095301</v>
      </c>
      <c r="AV12" s="10">
        <v>5.1033577549623397</v>
      </c>
    </row>
    <row r="13" spans="1:48" x14ac:dyDescent="0.3">
      <c r="A13" s="5" t="s">
        <v>436</v>
      </c>
      <c r="B13" s="6">
        <v>38.322526105533299</v>
      </c>
      <c r="C13" s="6">
        <v>1.9348139856978199</v>
      </c>
      <c r="D13" s="6">
        <v>5.5785145208972997</v>
      </c>
      <c r="E13" s="6" t="s">
        <v>433</v>
      </c>
      <c r="F13" s="6">
        <v>38.613061980937402</v>
      </c>
      <c r="G13" s="6">
        <v>1.3077488805152799</v>
      </c>
      <c r="H13" s="6">
        <v>7.96787478592399</v>
      </c>
      <c r="I13" s="6" t="s">
        <v>434</v>
      </c>
      <c r="J13" s="6">
        <v>38.206578774579299</v>
      </c>
      <c r="K13" s="6">
        <v>1.39529764194786</v>
      </c>
      <c r="L13" s="6">
        <v>6.7484625111003602</v>
      </c>
      <c r="M13" s="6" t="s">
        <v>440</v>
      </c>
      <c r="N13" s="6">
        <v>37.1904418798119</v>
      </c>
      <c r="O13" s="6">
        <v>1.4559465286089599</v>
      </c>
      <c r="P13" s="6">
        <v>6.4272150763820797</v>
      </c>
      <c r="Q13" s="6" t="s">
        <v>440</v>
      </c>
      <c r="R13" s="6">
        <v>38.101145695124899</v>
      </c>
      <c r="S13" s="6">
        <v>1.65412745949461</v>
      </c>
      <c r="T13" s="6">
        <v>6.0372755793444401</v>
      </c>
      <c r="U13" s="6" t="s">
        <v>441</v>
      </c>
      <c r="V13" s="6">
        <v>37.746115394684203</v>
      </c>
      <c r="W13" s="6">
        <v>1.73037135032754</v>
      </c>
      <c r="X13" s="6">
        <v>6.3777278131679802</v>
      </c>
      <c r="Y13" s="6" t="s">
        <v>442</v>
      </c>
      <c r="Z13" s="6">
        <v>39.274914265012903</v>
      </c>
      <c r="AA13" s="6">
        <v>1.4359704473357999</v>
      </c>
      <c r="AB13" s="6">
        <v>6.26841775547528</v>
      </c>
      <c r="AC13" s="6" t="s">
        <v>443</v>
      </c>
      <c r="AD13" s="6">
        <v>39.5941263468942</v>
      </c>
      <c r="AE13" s="6">
        <v>1.3378320619169899</v>
      </c>
      <c r="AF13" s="6">
        <v>6.5747245138495902</v>
      </c>
      <c r="AG13" s="6" t="s">
        <v>442</v>
      </c>
      <c r="AH13" s="6">
        <v>39.904184823956101</v>
      </c>
      <c r="AI13" s="6">
        <v>1.5588020319772999</v>
      </c>
      <c r="AJ13" s="6">
        <v>5.5154528483372198</v>
      </c>
      <c r="AK13" s="6" t="s">
        <v>444</v>
      </c>
      <c r="AL13" s="6">
        <v>39.3777233189208</v>
      </c>
      <c r="AM13" s="6">
        <v>1.7440318488095301</v>
      </c>
      <c r="AN13" s="6">
        <v>5.1033577549623397</v>
      </c>
      <c r="AO13" s="6" t="s">
        <v>445</v>
      </c>
      <c r="AP13" s="6">
        <v>40.452041124891601</v>
      </c>
      <c r="AQ13" s="6">
        <v>1.3515955535597399</v>
      </c>
      <c r="AR13" s="6">
        <v>5.2492691503802797</v>
      </c>
      <c r="AS13" s="6" t="s">
        <v>446</v>
      </c>
      <c r="AT13" s="6">
        <v>40.3323883912783</v>
      </c>
      <c r="AU13" s="6">
        <v>1.5331699601533799</v>
      </c>
      <c r="AV13" s="7">
        <v>5.4382786636367104</v>
      </c>
    </row>
    <row r="14" spans="1:48" x14ac:dyDescent="0.3">
      <c r="A14" s="8" t="s">
        <v>436</v>
      </c>
      <c r="B14" s="9">
        <v>38.322526105533299</v>
      </c>
      <c r="C14" s="9">
        <v>1.9348139856978199</v>
      </c>
      <c r="D14" s="9">
        <v>5.5785145208972997</v>
      </c>
      <c r="E14" s="9" t="s">
        <v>433</v>
      </c>
      <c r="F14" s="9">
        <v>38.613061980937402</v>
      </c>
      <c r="G14" s="9">
        <v>1.3077488805152799</v>
      </c>
      <c r="H14" s="9">
        <v>7.96787478592399</v>
      </c>
      <c r="I14" s="9" t="s">
        <v>434</v>
      </c>
      <c r="J14" s="9">
        <v>38.206578774579299</v>
      </c>
      <c r="K14" s="9">
        <v>1.39529764194786</v>
      </c>
      <c r="L14" s="9">
        <v>6.7484625111003602</v>
      </c>
      <c r="M14" s="9" t="s">
        <v>440</v>
      </c>
      <c r="N14" s="9">
        <v>37.1904418798119</v>
      </c>
      <c r="O14" s="9">
        <v>1.4559465286089599</v>
      </c>
      <c r="P14" s="9">
        <v>6.4272150763820797</v>
      </c>
      <c r="Q14" s="9" t="s">
        <v>441</v>
      </c>
      <c r="R14" s="9">
        <v>37.746115394684203</v>
      </c>
      <c r="S14" s="9">
        <v>1.73037135032754</v>
      </c>
      <c r="T14" s="9">
        <v>6.3777278131679802</v>
      </c>
      <c r="U14" s="9" t="s">
        <v>442</v>
      </c>
      <c r="V14" s="9">
        <v>39.274914265012903</v>
      </c>
      <c r="W14" s="9">
        <v>1.4359704473357999</v>
      </c>
      <c r="X14" s="9">
        <v>6.26841775547528</v>
      </c>
      <c r="Y14" s="9" t="s">
        <v>443</v>
      </c>
      <c r="Z14" s="9">
        <v>39.5941263468942</v>
      </c>
      <c r="AA14" s="9">
        <v>1.3378320619169899</v>
      </c>
      <c r="AB14" s="9">
        <v>6.5747245138495902</v>
      </c>
      <c r="AC14" s="9" t="s">
        <v>442</v>
      </c>
      <c r="AD14" s="9">
        <v>39.904184823956101</v>
      </c>
      <c r="AE14" s="9">
        <v>1.5588020319772999</v>
      </c>
      <c r="AF14" s="9">
        <v>5.5154528483372198</v>
      </c>
      <c r="AG14" s="9" t="s">
        <v>444</v>
      </c>
      <c r="AH14" s="9">
        <v>39.3777233189208</v>
      </c>
      <c r="AI14" s="9">
        <v>1.7440318488095301</v>
      </c>
      <c r="AJ14" s="9">
        <v>5.1033577549623397</v>
      </c>
      <c r="AK14" s="9" t="s">
        <v>445</v>
      </c>
      <c r="AL14" s="9">
        <v>40.452041124891601</v>
      </c>
      <c r="AM14" s="9">
        <v>1.3515955535597399</v>
      </c>
      <c r="AN14" s="9">
        <v>5.2492691503802797</v>
      </c>
      <c r="AO14" s="9" t="s">
        <v>446</v>
      </c>
      <c r="AP14" s="9">
        <v>40.3323883912783</v>
      </c>
      <c r="AQ14" s="9">
        <v>1.5331699601533799</v>
      </c>
      <c r="AR14" s="9">
        <v>5.4382786636367104</v>
      </c>
      <c r="AS14" s="9" t="s">
        <v>447</v>
      </c>
      <c r="AT14" s="9">
        <v>38.032263216771199</v>
      </c>
      <c r="AU14" s="9">
        <v>1.44665511788054</v>
      </c>
      <c r="AV14" s="10">
        <v>5.6058194005078503</v>
      </c>
    </row>
    <row r="15" spans="1:48" x14ac:dyDescent="0.3">
      <c r="A15" s="5" t="s">
        <v>436</v>
      </c>
      <c r="B15" s="6">
        <v>38.322526105533299</v>
      </c>
      <c r="C15" s="6">
        <v>1.9348139856978199</v>
      </c>
      <c r="D15" s="6">
        <v>5.5785145208972997</v>
      </c>
      <c r="E15" s="6" t="s">
        <v>433</v>
      </c>
      <c r="F15" s="6">
        <v>38.613061980937402</v>
      </c>
      <c r="G15" s="6">
        <v>1.3077488805152799</v>
      </c>
      <c r="H15" s="6">
        <v>7.96787478592399</v>
      </c>
      <c r="I15" s="6" t="s">
        <v>434</v>
      </c>
      <c r="J15" s="6">
        <v>38.206578774579299</v>
      </c>
      <c r="K15" s="6">
        <v>1.39529764194786</v>
      </c>
      <c r="L15" s="6">
        <v>6.7484625111003602</v>
      </c>
      <c r="M15" s="6" t="s">
        <v>440</v>
      </c>
      <c r="N15" s="6">
        <v>37.1904418798119</v>
      </c>
      <c r="O15" s="6">
        <v>1.4559465286089599</v>
      </c>
      <c r="P15" s="6">
        <v>6.4272150763820797</v>
      </c>
      <c r="Q15" s="6" t="s">
        <v>441</v>
      </c>
      <c r="R15" s="6">
        <v>37.746115394684203</v>
      </c>
      <c r="S15" s="6">
        <v>1.73037135032754</v>
      </c>
      <c r="T15" s="6">
        <v>6.3777278131679802</v>
      </c>
      <c r="U15" s="6" t="s">
        <v>442</v>
      </c>
      <c r="V15" s="6">
        <v>39.274914265012903</v>
      </c>
      <c r="W15" s="6">
        <v>1.4359704473357999</v>
      </c>
      <c r="X15" s="6">
        <v>6.26841775547528</v>
      </c>
      <c r="Y15" s="6" t="s">
        <v>443</v>
      </c>
      <c r="Z15" s="6">
        <v>39.5941263468942</v>
      </c>
      <c r="AA15" s="6">
        <v>1.3378320619169899</v>
      </c>
      <c r="AB15" s="6">
        <v>6.5747245138495902</v>
      </c>
      <c r="AC15" s="6" t="s">
        <v>442</v>
      </c>
      <c r="AD15" s="6">
        <v>39.904184823956101</v>
      </c>
      <c r="AE15" s="6">
        <v>1.5588020319772999</v>
      </c>
      <c r="AF15" s="6">
        <v>5.5154528483372198</v>
      </c>
      <c r="AG15" s="6" t="s">
        <v>444</v>
      </c>
      <c r="AH15" s="6">
        <v>39.3777233189208</v>
      </c>
      <c r="AI15" s="6">
        <v>1.7440318488095301</v>
      </c>
      <c r="AJ15" s="6">
        <v>5.1033577549623397</v>
      </c>
      <c r="AK15" s="6" t="s">
        <v>446</v>
      </c>
      <c r="AL15" s="6">
        <v>40.3323883912783</v>
      </c>
      <c r="AM15" s="6">
        <v>1.5331699601533799</v>
      </c>
      <c r="AN15" s="6">
        <v>5.4382786636367104</v>
      </c>
      <c r="AO15" s="6" t="s">
        <v>447</v>
      </c>
      <c r="AP15" s="6">
        <v>38.032263216771199</v>
      </c>
      <c r="AQ15" s="6">
        <v>1.44665511788054</v>
      </c>
      <c r="AR15" s="6">
        <v>5.6058194005078503</v>
      </c>
      <c r="AS15" s="6" t="s">
        <v>448</v>
      </c>
      <c r="AT15" s="6">
        <v>40.450689986795403</v>
      </c>
      <c r="AU15" s="6">
        <v>1.34947865258669</v>
      </c>
      <c r="AV15" s="7">
        <v>5.24647516674416</v>
      </c>
    </row>
    <row r="16" spans="1:48" x14ac:dyDescent="0.3">
      <c r="A16" s="8" t="s">
        <v>436</v>
      </c>
      <c r="B16" s="9">
        <v>38.322526105533299</v>
      </c>
      <c r="C16" s="9">
        <v>1.9348139856978199</v>
      </c>
      <c r="D16" s="9">
        <v>5.5785145208972997</v>
      </c>
      <c r="E16" s="9" t="s">
        <v>433</v>
      </c>
      <c r="F16" s="9">
        <v>38.613061980937402</v>
      </c>
      <c r="G16" s="9">
        <v>1.3077488805152799</v>
      </c>
      <c r="H16" s="9">
        <v>7.96787478592399</v>
      </c>
      <c r="I16" s="9" t="s">
        <v>434</v>
      </c>
      <c r="J16" s="9">
        <v>38.206578774579299</v>
      </c>
      <c r="K16" s="9">
        <v>1.39529764194786</v>
      </c>
      <c r="L16" s="9">
        <v>6.7484625111003602</v>
      </c>
      <c r="M16" s="9" t="s">
        <v>440</v>
      </c>
      <c r="N16" s="9">
        <v>37.1904418798119</v>
      </c>
      <c r="O16" s="9">
        <v>1.4559465286089599</v>
      </c>
      <c r="P16" s="9">
        <v>6.4272150763820797</v>
      </c>
      <c r="Q16" s="9" t="s">
        <v>441</v>
      </c>
      <c r="R16" s="9">
        <v>37.746115394684203</v>
      </c>
      <c r="S16" s="9">
        <v>1.73037135032754</v>
      </c>
      <c r="T16" s="9">
        <v>6.3777278131679802</v>
      </c>
      <c r="U16" s="9" t="s">
        <v>443</v>
      </c>
      <c r="V16" s="9">
        <v>39.5941263468942</v>
      </c>
      <c r="W16" s="9">
        <v>1.3378320619169899</v>
      </c>
      <c r="X16" s="9">
        <v>6.5747245138495902</v>
      </c>
      <c r="Y16" s="9" t="s">
        <v>442</v>
      </c>
      <c r="Z16" s="9">
        <v>39.904184823956101</v>
      </c>
      <c r="AA16" s="9">
        <v>1.5588020319772999</v>
      </c>
      <c r="AB16" s="9">
        <v>5.5154528483372198</v>
      </c>
      <c r="AC16" s="9" t="s">
        <v>446</v>
      </c>
      <c r="AD16" s="9">
        <v>40.3323883912783</v>
      </c>
      <c r="AE16" s="9">
        <v>1.5331699601533799</v>
      </c>
      <c r="AF16" s="9">
        <v>5.4382786636367104</v>
      </c>
      <c r="AG16" s="9" t="s">
        <v>449</v>
      </c>
      <c r="AH16" s="9">
        <v>40.450689986795403</v>
      </c>
      <c r="AI16" s="9">
        <v>1.34947865258669</v>
      </c>
      <c r="AJ16" s="9">
        <v>5.24647516674416</v>
      </c>
      <c r="AK16" s="9" t="s">
        <v>450</v>
      </c>
      <c r="AL16" s="9">
        <v>38.007420631120503</v>
      </c>
      <c r="AM16" s="9">
        <v>1.4436833939012701</v>
      </c>
      <c r="AN16" s="9">
        <v>5.5992827701569698</v>
      </c>
      <c r="AO16" s="9" t="s">
        <v>450</v>
      </c>
      <c r="AP16" s="9">
        <v>39.3740984543604</v>
      </c>
      <c r="AQ16" s="9">
        <v>1.74615717925374</v>
      </c>
      <c r="AR16" s="9">
        <v>5.10164327148164</v>
      </c>
      <c r="AS16" s="9" t="s">
        <v>449</v>
      </c>
      <c r="AT16" s="9">
        <v>39.206741175499701</v>
      </c>
      <c r="AU16" s="9">
        <v>1.34738258282323</v>
      </c>
      <c r="AV16" s="10">
        <v>6.2529895124061197</v>
      </c>
    </row>
    <row r="17" spans="1:48" x14ac:dyDescent="0.3">
      <c r="A17" s="5" t="s">
        <v>436</v>
      </c>
      <c r="B17" s="6">
        <v>38.322526105533299</v>
      </c>
      <c r="C17" s="6">
        <v>1.9348139856978199</v>
      </c>
      <c r="D17" s="6">
        <v>5.5785145208972997</v>
      </c>
      <c r="E17" s="6" t="s">
        <v>433</v>
      </c>
      <c r="F17" s="6">
        <v>38.613061980937402</v>
      </c>
      <c r="G17" s="6">
        <v>1.3077488805152799</v>
      </c>
      <c r="H17" s="6">
        <v>7.96787478592399</v>
      </c>
      <c r="I17" s="6" t="s">
        <v>434</v>
      </c>
      <c r="J17" s="6">
        <v>38.206578774579299</v>
      </c>
      <c r="K17" s="6">
        <v>1.39529764194786</v>
      </c>
      <c r="L17" s="6">
        <v>6.7484625111003602</v>
      </c>
      <c r="M17" s="6" t="s">
        <v>440</v>
      </c>
      <c r="N17" s="6">
        <v>37.1904418798119</v>
      </c>
      <c r="O17" s="6">
        <v>1.4559465286089599</v>
      </c>
      <c r="P17" s="6">
        <v>6.4272150763820797</v>
      </c>
      <c r="Q17" s="6" t="s">
        <v>441</v>
      </c>
      <c r="R17" s="6">
        <v>37.746115394684203</v>
      </c>
      <c r="S17" s="6">
        <v>1.73037135032754</v>
      </c>
      <c r="T17" s="6">
        <v>6.3777278131679802</v>
      </c>
      <c r="U17" s="6" t="s">
        <v>443</v>
      </c>
      <c r="V17" s="6">
        <v>39.5941263468942</v>
      </c>
      <c r="W17" s="6">
        <v>1.3378320619169899</v>
      </c>
      <c r="X17" s="6">
        <v>6.5747245138495902</v>
      </c>
      <c r="Y17" s="6" t="s">
        <v>442</v>
      </c>
      <c r="Z17" s="6">
        <v>39.904184823956101</v>
      </c>
      <c r="AA17" s="6">
        <v>1.5588020319772999</v>
      </c>
      <c r="AB17" s="6">
        <v>5.5154528483372198</v>
      </c>
      <c r="AC17" s="6" t="s">
        <v>446</v>
      </c>
      <c r="AD17" s="6">
        <v>40.3323883912783</v>
      </c>
      <c r="AE17" s="6">
        <v>1.5331699601533799</v>
      </c>
      <c r="AF17" s="6">
        <v>5.4382786636367104</v>
      </c>
      <c r="AG17" s="6" t="s">
        <v>449</v>
      </c>
      <c r="AH17" s="6">
        <v>40.450689986795403</v>
      </c>
      <c r="AI17" s="6">
        <v>1.34947865258669</v>
      </c>
      <c r="AJ17" s="6">
        <v>5.24647516674416</v>
      </c>
      <c r="AK17" s="6" t="s">
        <v>450</v>
      </c>
      <c r="AL17" s="6">
        <v>38.007420631120503</v>
      </c>
      <c r="AM17" s="6">
        <v>1.4436833939012701</v>
      </c>
      <c r="AN17" s="6">
        <v>5.5992827701569698</v>
      </c>
      <c r="AO17" s="6" t="s">
        <v>450</v>
      </c>
      <c r="AP17" s="6">
        <v>39.3740984543604</v>
      </c>
      <c r="AQ17" s="6">
        <v>1.74615717925374</v>
      </c>
      <c r="AR17" s="6">
        <v>5.10164327148164</v>
      </c>
      <c r="AS17" s="6" t="s">
        <v>449</v>
      </c>
      <c r="AT17" s="6">
        <v>39.206741175499701</v>
      </c>
      <c r="AU17" s="6">
        <v>1.34738258282323</v>
      </c>
      <c r="AV17" s="7">
        <v>6.2529895124061197</v>
      </c>
    </row>
    <row r="18" spans="1:48" x14ac:dyDescent="0.3">
      <c r="A18" s="8" t="s">
        <v>436</v>
      </c>
      <c r="B18" s="9">
        <v>38.322526105533299</v>
      </c>
      <c r="C18" s="9">
        <v>1.9348139856978199</v>
      </c>
      <c r="D18" s="9">
        <v>5.5785145208972997</v>
      </c>
      <c r="E18" s="9" t="s">
        <v>433</v>
      </c>
      <c r="F18" s="9">
        <v>38.613061980937402</v>
      </c>
      <c r="G18" s="9">
        <v>1.3077488805152799</v>
      </c>
      <c r="H18" s="9">
        <v>7.96787478592399</v>
      </c>
      <c r="I18" s="9" t="s">
        <v>434</v>
      </c>
      <c r="J18" s="9">
        <v>38.206578774579299</v>
      </c>
      <c r="K18" s="9">
        <v>1.39529764194786</v>
      </c>
      <c r="L18" s="9">
        <v>6.7484625111003602</v>
      </c>
      <c r="M18" s="9" t="s">
        <v>440</v>
      </c>
      <c r="N18" s="9">
        <v>37.1904418798119</v>
      </c>
      <c r="O18" s="9">
        <v>1.4559465286089599</v>
      </c>
      <c r="P18" s="9">
        <v>6.4272150763820797</v>
      </c>
      <c r="Q18" s="9" t="s">
        <v>443</v>
      </c>
      <c r="R18" s="9">
        <v>39.5941263468942</v>
      </c>
      <c r="S18" s="9">
        <v>1.3378320619169899</v>
      </c>
      <c r="T18" s="9">
        <v>6.5747245138495902</v>
      </c>
      <c r="U18" s="9" t="s">
        <v>449</v>
      </c>
      <c r="V18" s="9">
        <v>40.450689986795403</v>
      </c>
      <c r="W18" s="9">
        <v>1.34947865258669</v>
      </c>
      <c r="X18" s="9">
        <v>5.24647516674416</v>
      </c>
      <c r="Y18" s="9" t="s">
        <v>450</v>
      </c>
      <c r="Z18" s="9">
        <v>38.007420631120503</v>
      </c>
      <c r="AA18" s="9">
        <v>1.4436833939012701</v>
      </c>
      <c r="AB18" s="9">
        <v>5.5992827701569698</v>
      </c>
      <c r="AC18" s="9" t="s">
        <v>450</v>
      </c>
      <c r="AD18" s="9">
        <v>39.3740984543604</v>
      </c>
      <c r="AE18" s="9">
        <v>1.74615717925374</v>
      </c>
      <c r="AF18" s="9">
        <v>5.10164327148164</v>
      </c>
      <c r="AG18" s="9" t="s">
        <v>449</v>
      </c>
      <c r="AH18" s="9">
        <v>39.206741175499701</v>
      </c>
      <c r="AI18" s="9">
        <v>1.34738258282323</v>
      </c>
      <c r="AJ18" s="9">
        <v>6.2529895124061197</v>
      </c>
      <c r="AK18" s="9" t="s">
        <v>451</v>
      </c>
      <c r="AL18" s="9">
        <v>37.896005776063497</v>
      </c>
      <c r="AM18" s="9">
        <v>1.54051531696988</v>
      </c>
      <c r="AN18" s="9">
        <v>5.8577273405857602</v>
      </c>
      <c r="AO18" s="9" t="s">
        <v>452</v>
      </c>
      <c r="AP18" s="9">
        <v>37.426108566458602</v>
      </c>
      <c r="AQ18" s="9">
        <v>1.6190652100869201</v>
      </c>
      <c r="AR18" s="9">
        <v>5.9278386379208197</v>
      </c>
      <c r="AS18" s="9" t="s">
        <v>451</v>
      </c>
      <c r="AT18" s="9">
        <v>37.486012256976103</v>
      </c>
      <c r="AU18" s="9">
        <v>1.5647045884167901</v>
      </c>
      <c r="AV18" s="10">
        <v>5.9135837081155298</v>
      </c>
    </row>
    <row r="19" spans="1:48" x14ac:dyDescent="0.3">
      <c r="A19" s="5" t="s">
        <v>436</v>
      </c>
      <c r="B19" s="6">
        <v>38.322526105533299</v>
      </c>
      <c r="C19" s="6">
        <v>1.9348139856978199</v>
      </c>
      <c r="D19" s="6">
        <v>5.5785145208972997</v>
      </c>
      <c r="E19" s="6" t="s">
        <v>433</v>
      </c>
      <c r="F19" s="6">
        <v>38.613061980937402</v>
      </c>
      <c r="G19" s="6">
        <v>1.3077488805152799</v>
      </c>
      <c r="H19" s="6">
        <v>7.96787478592399</v>
      </c>
      <c r="I19" s="6" t="s">
        <v>434</v>
      </c>
      <c r="J19" s="6">
        <v>38.206578774579299</v>
      </c>
      <c r="K19" s="6">
        <v>1.39529764194786</v>
      </c>
      <c r="L19" s="6">
        <v>6.7484625111003602</v>
      </c>
      <c r="M19" s="6" t="s">
        <v>440</v>
      </c>
      <c r="N19" s="6">
        <v>37.1904418798119</v>
      </c>
      <c r="O19" s="6">
        <v>1.4559465286089599</v>
      </c>
      <c r="P19" s="6">
        <v>6.4272150763820797</v>
      </c>
      <c r="Q19" s="6" t="s">
        <v>443</v>
      </c>
      <c r="R19" s="6">
        <v>39.5941263468942</v>
      </c>
      <c r="S19" s="6">
        <v>1.3378320619169899</v>
      </c>
      <c r="T19" s="6">
        <v>6.5747245138495902</v>
      </c>
      <c r="U19" s="6" t="s">
        <v>449</v>
      </c>
      <c r="V19" s="6">
        <v>40.450689986795403</v>
      </c>
      <c r="W19" s="6">
        <v>1.34947865258669</v>
      </c>
      <c r="X19" s="6">
        <v>5.24647516674416</v>
      </c>
      <c r="Y19" s="6" t="s">
        <v>450</v>
      </c>
      <c r="Z19" s="6">
        <v>38.007420631120503</v>
      </c>
      <c r="AA19" s="6">
        <v>1.4436833939012701</v>
      </c>
      <c r="AB19" s="6">
        <v>5.5992827701569698</v>
      </c>
      <c r="AC19" s="6" t="s">
        <v>450</v>
      </c>
      <c r="AD19" s="6">
        <v>39.3740984543604</v>
      </c>
      <c r="AE19" s="6">
        <v>1.74615717925374</v>
      </c>
      <c r="AF19" s="6">
        <v>5.10164327148164</v>
      </c>
      <c r="AG19" s="6" t="s">
        <v>449</v>
      </c>
      <c r="AH19" s="6">
        <v>39.206741175499701</v>
      </c>
      <c r="AI19" s="6">
        <v>1.34738258282323</v>
      </c>
      <c r="AJ19" s="6">
        <v>6.2529895124061197</v>
      </c>
      <c r="AK19" s="6" t="s">
        <v>451</v>
      </c>
      <c r="AL19" s="6">
        <v>37.896005776063497</v>
      </c>
      <c r="AM19" s="6">
        <v>1.54051531696988</v>
      </c>
      <c r="AN19" s="6">
        <v>5.8577273405857602</v>
      </c>
      <c r="AO19" s="6" t="s">
        <v>451</v>
      </c>
      <c r="AP19" s="6">
        <v>37.486012256976103</v>
      </c>
      <c r="AQ19" s="6">
        <v>1.5647045884167901</v>
      </c>
      <c r="AR19" s="6">
        <v>5.9135837081155298</v>
      </c>
      <c r="AS19" s="6" t="s">
        <v>453</v>
      </c>
      <c r="AT19" s="6">
        <v>37.459251273689198</v>
      </c>
      <c r="AU19" s="6">
        <v>1.6035869655209201</v>
      </c>
      <c r="AV19" s="7">
        <v>5.9329758803488799</v>
      </c>
    </row>
    <row r="20" spans="1:48" x14ac:dyDescent="0.3">
      <c r="A20" s="8" t="s">
        <v>436</v>
      </c>
      <c r="B20" s="9">
        <v>38.322526105533299</v>
      </c>
      <c r="C20" s="9">
        <v>1.9348139856978199</v>
      </c>
      <c r="D20" s="9">
        <v>5.5785145208972997</v>
      </c>
      <c r="E20" s="9" t="s">
        <v>433</v>
      </c>
      <c r="F20" s="9">
        <v>38.613061980937402</v>
      </c>
      <c r="G20" s="9">
        <v>1.3077488805152799</v>
      </c>
      <c r="H20" s="9">
        <v>7.96787478592399</v>
      </c>
      <c r="I20" s="9" t="s">
        <v>434</v>
      </c>
      <c r="J20" s="9">
        <v>38.206578774579299</v>
      </c>
      <c r="K20" s="9">
        <v>1.39529764194786</v>
      </c>
      <c r="L20" s="9">
        <v>6.7484625111003602</v>
      </c>
      <c r="M20" s="9" t="s">
        <v>440</v>
      </c>
      <c r="N20" s="9">
        <v>37.1904418798119</v>
      </c>
      <c r="O20" s="9">
        <v>1.4559465286089599</v>
      </c>
      <c r="P20" s="9">
        <v>6.4272150763820797</v>
      </c>
      <c r="Q20" s="9" t="s">
        <v>443</v>
      </c>
      <c r="R20" s="9">
        <v>39.5941263468942</v>
      </c>
      <c r="S20" s="9">
        <v>1.3378320619169899</v>
      </c>
      <c r="T20" s="9">
        <v>6.5747245138495902</v>
      </c>
      <c r="U20" s="9" t="s">
        <v>449</v>
      </c>
      <c r="V20" s="9">
        <v>40.450689986795403</v>
      </c>
      <c r="W20" s="9">
        <v>1.34947865258669</v>
      </c>
      <c r="X20" s="9">
        <v>5.24647516674416</v>
      </c>
      <c r="Y20" s="9" t="s">
        <v>450</v>
      </c>
      <c r="Z20" s="9">
        <v>39.3740984543604</v>
      </c>
      <c r="AA20" s="9">
        <v>1.74615717925374</v>
      </c>
      <c r="AB20" s="9">
        <v>5.10164327148164</v>
      </c>
      <c r="AC20" s="9" t="s">
        <v>449</v>
      </c>
      <c r="AD20" s="9">
        <v>39.206741175499701</v>
      </c>
      <c r="AE20" s="9">
        <v>1.34738258282323</v>
      </c>
      <c r="AF20" s="9">
        <v>6.2529895124061197</v>
      </c>
      <c r="AG20" s="9" t="s">
        <v>451</v>
      </c>
      <c r="AH20" s="9">
        <v>37.896005776063497</v>
      </c>
      <c r="AI20" s="9">
        <v>1.54051531696988</v>
      </c>
      <c r="AJ20" s="9">
        <v>5.8577273405857602</v>
      </c>
      <c r="AK20" s="9" t="s">
        <v>453</v>
      </c>
      <c r="AL20" s="9">
        <v>37.459251273689198</v>
      </c>
      <c r="AM20" s="9">
        <v>1.6035869655209201</v>
      </c>
      <c r="AN20" s="9">
        <v>5.9329758803488799</v>
      </c>
      <c r="AO20" s="9" t="s">
        <v>454</v>
      </c>
      <c r="AP20" s="9">
        <v>40.096080405900601</v>
      </c>
      <c r="AQ20" s="9">
        <v>1.3777875844530301</v>
      </c>
      <c r="AR20" s="9">
        <v>6.1094577171743101</v>
      </c>
      <c r="AS20" s="9" t="s">
        <v>455</v>
      </c>
      <c r="AT20" s="9">
        <v>45.797707029511301</v>
      </c>
      <c r="AU20" s="9">
        <v>2.4791809150571398</v>
      </c>
      <c r="AV20" s="10">
        <v>5.0111181395212903</v>
      </c>
    </row>
    <row r="21" spans="1:48" x14ac:dyDescent="0.3">
      <c r="A21" t="s">
        <v>270</v>
      </c>
      <c r="B21" t="s">
        <v>268</v>
      </c>
      <c r="C21" t="s">
        <v>269</v>
      </c>
      <c r="D21" t="s">
        <v>271</v>
      </c>
      <c r="E21" t="s">
        <v>272</v>
      </c>
      <c r="F21" t="s">
        <v>273</v>
      </c>
    </row>
    <row r="22" spans="1:48" x14ac:dyDescent="0.3">
      <c r="A22">
        <f t="shared" ref="A22:A41" si="0">AVERAGEIF(A1:AV1,"&gt;=30")</f>
        <v>40.421304838364968</v>
      </c>
      <c r="B22">
        <f>AVERAGEIF(A1:V1,"&lt;=4")</f>
        <v>1.6810137254097401</v>
      </c>
      <c r="C22">
        <f>AVERAGEIFS(A1:V1,A1:V1,"&gt;=4",A1:V1, "&lt;=12")</f>
        <v>6.45467812730395</v>
      </c>
      <c r="D22">
        <f>_xlfn.MINIFS(A1:V1,A1:V1,"&gt;=30")</f>
        <v>38.781174555910603</v>
      </c>
      <c r="E22">
        <f>_xlfn.MINIFS(A1:V1,A1:V1,"&lt;=30")</f>
        <v>1.54204349426371</v>
      </c>
      <c r="F22">
        <f>_xlfn.MINIFS(A1:V1,A1:V1,"&gt;=4",A1:V1,"&lt;=12")</f>
        <v>6.0164127768851996</v>
      </c>
    </row>
    <row r="23" spans="1:48" x14ac:dyDescent="0.3">
      <c r="A23">
        <f t="shared" si="0"/>
        <v>40.91242194274826</v>
      </c>
      <c r="B23">
        <f t="shared" ref="B23:B41" si="1">AVERAGEIF(A2:V2,"&lt;=4")</f>
        <v>1.6223216396064601</v>
      </c>
      <c r="C23">
        <f t="shared" ref="C23:C40" si="2">AVERAGEIFS(A2:V2,A2:V2,"&gt;=4",A2:V2, "&lt;=12")</f>
        <v>6.9541234558990439</v>
      </c>
      <c r="D23">
        <f t="shared" ref="D23:D41" si="3">_xlfn.MINIFS(A2:V2,A2:V2,"&gt;=30")</f>
        <v>38.781174555910603</v>
      </c>
      <c r="E23">
        <f t="shared" ref="E23:E41" si="4">_xlfn.MINIFS(A2:V2,A2:V2,"&lt;=30")</f>
        <v>1.37677975427217</v>
      </c>
      <c r="F23">
        <f t="shared" ref="F23:F41" si="5">_xlfn.MINIFS(A2:V2,A2:V2,"&gt;=4",A2:V2,"&lt;=12")</f>
        <v>6.0164127768851996</v>
      </c>
    </row>
    <row r="24" spans="1:48" x14ac:dyDescent="0.3">
      <c r="A24">
        <f t="shared" si="0"/>
        <v>40.310866673263334</v>
      </c>
      <c r="B24">
        <f t="shared" si="1"/>
        <v>1.6223216396064601</v>
      </c>
      <c r="C24">
        <f t="shared" si="2"/>
        <v>6.9541234558990439</v>
      </c>
      <c r="D24">
        <f t="shared" si="3"/>
        <v>38.781174555910603</v>
      </c>
      <c r="E24">
        <f t="shared" si="4"/>
        <v>1.37677975427217</v>
      </c>
      <c r="F24">
        <f t="shared" si="5"/>
        <v>6.0164127768851996</v>
      </c>
    </row>
    <row r="25" spans="1:48" x14ac:dyDescent="0.3">
      <c r="A25">
        <f t="shared" si="0"/>
        <v>41.549697879875389</v>
      </c>
      <c r="B25">
        <f t="shared" si="1"/>
        <v>1.6133034856798223</v>
      </c>
      <c r="C25">
        <f t="shared" si="2"/>
        <v>6.6639201460609794</v>
      </c>
      <c r="D25">
        <f t="shared" si="3"/>
        <v>38.192011685341903</v>
      </c>
      <c r="E25">
        <f t="shared" si="4"/>
        <v>1.37677975427217</v>
      </c>
      <c r="F25">
        <f t="shared" si="5"/>
        <v>5.5785145208972997</v>
      </c>
    </row>
    <row r="26" spans="1:48" x14ac:dyDescent="0.3">
      <c r="A26">
        <f t="shared" si="0"/>
        <v>40.524831981559103</v>
      </c>
      <c r="B26">
        <f t="shared" si="1"/>
        <v>1.5452272966737421</v>
      </c>
      <c r="C26">
        <f t="shared" si="2"/>
        <v>7.0234171170046666</v>
      </c>
      <c r="D26">
        <f t="shared" si="3"/>
        <v>38.192011685341903</v>
      </c>
      <c r="E26">
        <f t="shared" si="4"/>
        <v>1.37677975427217</v>
      </c>
      <c r="F26">
        <f t="shared" si="5"/>
        <v>5.5785145208972997</v>
      </c>
    </row>
    <row r="27" spans="1:48" x14ac:dyDescent="0.3">
      <c r="A27">
        <f t="shared" si="0"/>
        <v>40.009983490429356</v>
      </c>
      <c r="B27">
        <f t="shared" si="1"/>
        <v>1.5700457333740281</v>
      </c>
      <c r="C27">
        <f t="shared" si="2"/>
        <v>6.761092236235454</v>
      </c>
      <c r="D27">
        <f t="shared" si="3"/>
        <v>38.192011685341903</v>
      </c>
      <c r="E27">
        <f t="shared" si="4"/>
        <v>1.37677975427217</v>
      </c>
      <c r="F27">
        <f t="shared" si="5"/>
        <v>5.5785145208972997</v>
      </c>
    </row>
    <row r="28" spans="1:48" x14ac:dyDescent="0.3">
      <c r="A28">
        <f t="shared" si="0"/>
        <v>39.541766301590002</v>
      </c>
      <c r="B28">
        <f t="shared" si="1"/>
        <v>1.6189384804966001</v>
      </c>
      <c r="C28">
        <f t="shared" si="2"/>
        <v>6.5198037639250659</v>
      </c>
      <c r="D28">
        <f t="shared" si="3"/>
        <v>38.322526105533299</v>
      </c>
      <c r="E28">
        <f t="shared" si="4"/>
        <v>1.37677975427217</v>
      </c>
      <c r="F28">
        <f t="shared" si="5"/>
        <v>5.5785145208972997</v>
      </c>
    </row>
    <row r="29" spans="1:48" x14ac:dyDescent="0.3">
      <c r="A29">
        <f t="shared" si="0"/>
        <v>39.521831916541679</v>
      </c>
      <c r="B29">
        <f t="shared" si="1"/>
        <v>1.6189384804966001</v>
      </c>
      <c r="C29">
        <f t="shared" si="2"/>
        <v>6.5198037639250659</v>
      </c>
      <c r="D29">
        <f t="shared" si="3"/>
        <v>38.322526105533299</v>
      </c>
      <c r="E29">
        <f t="shared" si="4"/>
        <v>1.37677975427217</v>
      </c>
      <c r="F29">
        <f t="shared" si="5"/>
        <v>5.5785145208972997</v>
      </c>
    </row>
    <row r="30" spans="1:48" x14ac:dyDescent="0.3">
      <c r="A30">
        <f t="shared" si="0"/>
        <v>38.489843757256317</v>
      </c>
      <c r="B30">
        <f t="shared" si="1"/>
        <v>1.6855592791069562</v>
      </c>
      <c r="C30">
        <f t="shared" si="2"/>
        <v>5.9492364938107203</v>
      </c>
      <c r="D30">
        <f t="shared" si="3"/>
        <v>38.322526105533299</v>
      </c>
      <c r="E30">
        <f t="shared" si="4"/>
        <v>1.4574374674958901</v>
      </c>
      <c r="F30">
        <f t="shared" si="5"/>
        <v>5.5785145208972997</v>
      </c>
    </row>
    <row r="31" spans="1:48" x14ac:dyDescent="0.3">
      <c r="A31">
        <f t="shared" si="0"/>
        <v>38.440250551296515</v>
      </c>
      <c r="B31">
        <f t="shared" si="1"/>
        <v>1.6331987478814902</v>
      </c>
      <c r="C31">
        <f t="shared" si="2"/>
        <v>6.2537239092105992</v>
      </c>
      <c r="D31">
        <f t="shared" si="3"/>
        <v>37.932299242960298</v>
      </c>
      <c r="E31">
        <f t="shared" si="4"/>
        <v>1.3077488805152799</v>
      </c>
      <c r="F31">
        <f t="shared" si="5"/>
        <v>5.5785145208972997</v>
      </c>
    </row>
    <row r="32" spans="1:48" x14ac:dyDescent="0.3">
      <c r="A32">
        <f t="shared" si="0"/>
        <v>38.639937563119936</v>
      </c>
      <c r="B32">
        <f t="shared" si="1"/>
        <v>1.5044158016420759</v>
      </c>
      <c r="C32">
        <f t="shared" si="2"/>
        <v>6.2554986668803716</v>
      </c>
      <c r="D32">
        <f t="shared" si="3"/>
        <v>37.8138119931454</v>
      </c>
      <c r="E32">
        <f t="shared" si="4"/>
        <v>1.3077488805152799</v>
      </c>
      <c r="F32">
        <f t="shared" si="5"/>
        <v>5.2492691503802797</v>
      </c>
    </row>
    <row r="33" spans="1:6" x14ac:dyDescent="0.3">
      <c r="A33">
        <f t="shared" si="0"/>
        <v>38.770263506934555</v>
      </c>
      <c r="B33">
        <f t="shared" si="1"/>
        <v>1.5044158016420759</v>
      </c>
      <c r="C33">
        <f t="shared" si="2"/>
        <v>6.2554986668803716</v>
      </c>
      <c r="D33">
        <f t="shared" si="3"/>
        <v>37.1904418798119</v>
      </c>
      <c r="E33">
        <f t="shared" si="4"/>
        <v>1.3077488805152799</v>
      </c>
      <c r="F33">
        <f t="shared" si="5"/>
        <v>5.2492691503802797</v>
      </c>
    </row>
    <row r="34" spans="1:6" x14ac:dyDescent="0.3">
      <c r="A34">
        <f t="shared" si="0"/>
        <v>38.926270675135406</v>
      </c>
      <c r="B34">
        <f t="shared" si="1"/>
        <v>1.549586899252906</v>
      </c>
      <c r="C34">
        <f t="shared" si="2"/>
        <v>6.551868494729634</v>
      </c>
      <c r="D34">
        <f t="shared" si="3"/>
        <v>37.1904418798119</v>
      </c>
      <c r="E34">
        <f t="shared" si="4"/>
        <v>1.3077488805152799</v>
      </c>
      <c r="F34">
        <f t="shared" si="5"/>
        <v>5.5785145208972997</v>
      </c>
    </row>
    <row r="35" spans="1:6" x14ac:dyDescent="0.3">
      <c r="A35">
        <f t="shared" si="0"/>
        <v>38.920530468605932</v>
      </c>
      <c r="B35">
        <f t="shared" si="1"/>
        <v>1.564835677419492</v>
      </c>
      <c r="C35">
        <f t="shared" si="2"/>
        <v>6.6199589414943416</v>
      </c>
      <c r="D35">
        <f t="shared" si="3"/>
        <v>37.1904418798119</v>
      </c>
      <c r="E35">
        <f t="shared" si="4"/>
        <v>1.3077488805152799</v>
      </c>
      <c r="F35">
        <f t="shared" si="5"/>
        <v>5.5785145208972997</v>
      </c>
    </row>
    <row r="36" spans="1:6" x14ac:dyDescent="0.3">
      <c r="A36">
        <f t="shared" si="0"/>
        <v>38.920417873764585</v>
      </c>
      <c r="B36">
        <f t="shared" si="1"/>
        <v>1.564835677419492</v>
      </c>
      <c r="C36">
        <f t="shared" si="2"/>
        <v>6.6199589414943416</v>
      </c>
      <c r="D36">
        <f t="shared" si="3"/>
        <v>37.1904418798119</v>
      </c>
      <c r="E36">
        <f t="shared" si="4"/>
        <v>1.3077488805152799</v>
      </c>
      <c r="F36">
        <f t="shared" si="5"/>
        <v>5.5785145208972997</v>
      </c>
    </row>
    <row r="37" spans="1:6" x14ac:dyDescent="0.3">
      <c r="A37">
        <f t="shared" si="0"/>
        <v>38.912364495454227</v>
      </c>
      <c r="B37">
        <f t="shared" si="1"/>
        <v>1.564835677419492</v>
      </c>
      <c r="C37">
        <f t="shared" si="2"/>
        <v>6.6199589414943416</v>
      </c>
      <c r="D37">
        <f t="shared" si="3"/>
        <v>37.1904418798119</v>
      </c>
      <c r="E37">
        <f t="shared" si="4"/>
        <v>1.3077488805152799</v>
      </c>
      <c r="F37">
        <f t="shared" si="5"/>
        <v>5.5785145208972997</v>
      </c>
    </row>
    <row r="38" spans="1:6" x14ac:dyDescent="0.3">
      <c r="A38">
        <f t="shared" si="0"/>
        <v>38.912364495454227</v>
      </c>
      <c r="B38">
        <f t="shared" si="1"/>
        <v>1.564835677419492</v>
      </c>
      <c r="C38">
        <f t="shared" si="2"/>
        <v>6.6199589414943416</v>
      </c>
      <c r="D38">
        <f t="shared" si="3"/>
        <v>37.1904418798119</v>
      </c>
      <c r="E38">
        <f t="shared" si="4"/>
        <v>1.3077488805152799</v>
      </c>
      <c r="F38">
        <f t="shared" si="5"/>
        <v>5.5785145208972997</v>
      </c>
    </row>
    <row r="39" spans="1:6" x14ac:dyDescent="0.3">
      <c r="A39">
        <f t="shared" si="0"/>
        <v>38.481150994585853</v>
      </c>
      <c r="B39">
        <f t="shared" si="1"/>
        <v>1.4863278197373819</v>
      </c>
      <c r="C39">
        <f t="shared" si="2"/>
        <v>6.6593582816306638</v>
      </c>
      <c r="D39">
        <f t="shared" si="3"/>
        <v>37.1904418798119</v>
      </c>
      <c r="E39">
        <f t="shared" si="4"/>
        <v>1.3077488805152799</v>
      </c>
      <c r="F39">
        <f t="shared" si="5"/>
        <v>5.5785145208972997</v>
      </c>
    </row>
    <row r="40" spans="1:6" x14ac:dyDescent="0.3">
      <c r="A40">
        <f t="shared" si="0"/>
        <v>38.483912886855073</v>
      </c>
      <c r="B40">
        <f t="shared" si="1"/>
        <v>1.4863278197373819</v>
      </c>
      <c r="C40">
        <f t="shared" si="2"/>
        <v>6.6593582816306638</v>
      </c>
      <c r="D40">
        <f t="shared" si="3"/>
        <v>37.1904418798119</v>
      </c>
      <c r="E40">
        <f t="shared" si="4"/>
        <v>1.3077488805152799</v>
      </c>
      <c r="F40">
        <f t="shared" si="5"/>
        <v>5.5785145208972997</v>
      </c>
    </row>
    <row r="41" spans="1:6" x14ac:dyDescent="0.3">
      <c r="A41">
        <f t="shared" si="0"/>
        <v>39.35060909913134</v>
      </c>
      <c r="B41">
        <f t="shared" si="1"/>
        <v>1.4863278197373819</v>
      </c>
      <c r="C41">
        <f>AVERAGEIFS(A20:V20,A20:V20,"&gt;=4",A20:V20, "&lt;=12")</f>
        <v>6.6593582816306638</v>
      </c>
      <c r="D41">
        <f t="shared" si="3"/>
        <v>37.1904418798119</v>
      </c>
      <c r="E41">
        <f t="shared" si="4"/>
        <v>1.3077488805152799</v>
      </c>
      <c r="F41">
        <f t="shared" si="5"/>
        <v>5.5785145208972997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1"/>
  <sheetViews>
    <sheetView topLeftCell="A7" workbookViewId="0">
      <selection activeCell="F41" sqref="A22:F41"/>
    </sheetView>
  </sheetViews>
  <sheetFormatPr baseColWidth="10" defaultRowHeight="14.4" x14ac:dyDescent="0.3"/>
  <sheetData>
    <row r="1" spans="1:48" x14ac:dyDescent="0.3">
      <c r="A1" s="5" t="s">
        <v>516</v>
      </c>
      <c r="B1" s="6">
        <v>44.378599594212702</v>
      </c>
      <c r="C1" s="6">
        <v>1.9287273680993</v>
      </c>
      <c r="D1" s="6">
        <v>7.4013102663496904</v>
      </c>
      <c r="E1" s="6" t="s">
        <v>517</v>
      </c>
      <c r="F1" s="6">
        <v>44.692848892599798</v>
      </c>
      <c r="G1" s="6">
        <v>2.0472337033191099</v>
      </c>
      <c r="H1" s="6">
        <v>6.9154416304752404</v>
      </c>
      <c r="I1" s="6" t="s">
        <v>518</v>
      </c>
      <c r="J1" s="6">
        <v>53.350153751542997</v>
      </c>
      <c r="K1" s="6">
        <v>2.7232919832214701</v>
      </c>
      <c r="L1" s="6">
        <v>6.3491971603393704</v>
      </c>
      <c r="M1" s="6" t="s">
        <v>519</v>
      </c>
      <c r="N1" s="6">
        <v>42.341390868025201</v>
      </c>
      <c r="O1" s="6">
        <v>2.0665390051519399</v>
      </c>
      <c r="P1" s="6">
        <v>7.4153620385622201</v>
      </c>
      <c r="Q1" s="6" t="s">
        <v>520</v>
      </c>
      <c r="R1" s="6">
        <v>49.446826491123097</v>
      </c>
      <c r="S1" s="6">
        <v>2.6683627631766198</v>
      </c>
      <c r="T1" s="6">
        <v>6.6652626879620698</v>
      </c>
      <c r="U1" s="6" t="s">
        <v>521</v>
      </c>
      <c r="V1" s="6">
        <v>38.4191620484658</v>
      </c>
      <c r="W1" s="6">
        <v>1.5786268925395801</v>
      </c>
      <c r="X1" s="6">
        <v>7.4432930959302102</v>
      </c>
      <c r="Y1" s="6" t="s">
        <v>348</v>
      </c>
      <c r="Z1" s="6" t="s">
        <v>348</v>
      </c>
      <c r="AA1" s="6" t="s">
        <v>348</v>
      </c>
      <c r="AB1" s="6" t="s">
        <v>348</v>
      </c>
      <c r="AC1" s="6" t="s">
        <v>348</v>
      </c>
      <c r="AD1" s="6" t="s">
        <v>348</v>
      </c>
      <c r="AE1" s="6" t="s">
        <v>348</v>
      </c>
      <c r="AF1" s="6" t="s">
        <v>348</v>
      </c>
      <c r="AG1" s="6" t="s">
        <v>348</v>
      </c>
      <c r="AH1" s="6" t="s">
        <v>348</v>
      </c>
      <c r="AI1" s="6" t="s">
        <v>348</v>
      </c>
      <c r="AJ1" s="6" t="s">
        <v>348</v>
      </c>
      <c r="AK1" s="6" t="s">
        <v>348</v>
      </c>
      <c r="AL1" s="6" t="s">
        <v>348</v>
      </c>
      <c r="AM1" s="6" t="s">
        <v>348</v>
      </c>
      <c r="AN1" s="6" t="s">
        <v>348</v>
      </c>
      <c r="AO1" s="6" t="s">
        <v>348</v>
      </c>
      <c r="AP1" s="6" t="s">
        <v>348</v>
      </c>
      <c r="AQ1" s="6" t="s">
        <v>348</v>
      </c>
      <c r="AR1" s="6" t="s">
        <v>348</v>
      </c>
      <c r="AS1" s="6" t="s">
        <v>348</v>
      </c>
      <c r="AT1" s="6" t="s">
        <v>348</v>
      </c>
      <c r="AU1" s="6" t="s">
        <v>348</v>
      </c>
      <c r="AV1" s="7" t="s">
        <v>348</v>
      </c>
    </row>
    <row r="2" spans="1:48" x14ac:dyDescent="0.3">
      <c r="A2" s="8" t="s">
        <v>522</v>
      </c>
      <c r="B2" s="9">
        <v>44.692848892599798</v>
      </c>
      <c r="C2" s="9">
        <v>2.0472337033191099</v>
      </c>
      <c r="D2" s="9">
        <v>6.9154416304752404</v>
      </c>
      <c r="E2" s="9" t="s">
        <v>518</v>
      </c>
      <c r="F2" s="9">
        <v>53.350153751542997</v>
      </c>
      <c r="G2" s="9">
        <v>2.7232919832214701</v>
      </c>
      <c r="H2" s="9">
        <v>6.3491971603393704</v>
      </c>
      <c r="I2" s="9" t="s">
        <v>520</v>
      </c>
      <c r="J2" s="9">
        <v>49.446826491123097</v>
      </c>
      <c r="K2" s="9">
        <v>2.6683627631766198</v>
      </c>
      <c r="L2" s="9">
        <v>6.6652626879620698</v>
      </c>
      <c r="M2" s="9" t="s">
        <v>521</v>
      </c>
      <c r="N2" s="9">
        <v>38.4191620484658</v>
      </c>
      <c r="O2" s="9">
        <v>1.5786268925395801</v>
      </c>
      <c r="P2" s="9">
        <v>7.4432930959302102</v>
      </c>
      <c r="Q2" s="9" t="s">
        <v>523</v>
      </c>
      <c r="R2" s="9">
        <v>40.0723177035483</v>
      </c>
      <c r="S2" s="9">
        <v>1.5757687482721501</v>
      </c>
      <c r="T2" s="9">
        <v>7.0810158347653598</v>
      </c>
      <c r="U2" s="9" t="s">
        <v>524</v>
      </c>
      <c r="V2" s="9">
        <v>52.978930505823598</v>
      </c>
      <c r="W2" s="9">
        <v>2.9222295226762598</v>
      </c>
      <c r="X2" s="9">
        <v>6.5628794472992702</v>
      </c>
      <c r="Y2" s="9" t="s">
        <v>525</v>
      </c>
      <c r="Z2" s="9">
        <v>39.831228338551298</v>
      </c>
      <c r="AA2" s="9">
        <v>1.49345339855197</v>
      </c>
      <c r="AB2" s="9">
        <v>7.4782168514426104</v>
      </c>
      <c r="AC2" s="9" t="s">
        <v>348</v>
      </c>
      <c r="AD2" s="9" t="s">
        <v>348</v>
      </c>
      <c r="AE2" s="9" t="s">
        <v>348</v>
      </c>
      <c r="AF2" s="9" t="s">
        <v>348</v>
      </c>
      <c r="AG2" s="9" t="s">
        <v>348</v>
      </c>
      <c r="AH2" s="9" t="s">
        <v>348</v>
      </c>
      <c r="AI2" s="9" t="s">
        <v>348</v>
      </c>
      <c r="AJ2" s="9" t="s">
        <v>348</v>
      </c>
      <c r="AK2" s="9" t="s">
        <v>348</v>
      </c>
      <c r="AL2" s="9" t="s">
        <v>348</v>
      </c>
      <c r="AM2" s="9" t="s">
        <v>348</v>
      </c>
      <c r="AN2" s="9" t="s">
        <v>348</v>
      </c>
      <c r="AO2" s="9" t="s">
        <v>348</v>
      </c>
      <c r="AP2" s="9" t="s">
        <v>348</v>
      </c>
      <c r="AQ2" s="9" t="s">
        <v>348</v>
      </c>
      <c r="AR2" s="9" t="s">
        <v>348</v>
      </c>
      <c r="AS2" s="9" t="s">
        <v>348</v>
      </c>
      <c r="AT2" s="9" t="s">
        <v>348</v>
      </c>
      <c r="AU2" s="9" t="s">
        <v>348</v>
      </c>
      <c r="AV2" s="10" t="s">
        <v>348</v>
      </c>
    </row>
    <row r="3" spans="1:48" x14ac:dyDescent="0.3">
      <c r="A3" s="5" t="s">
        <v>526</v>
      </c>
      <c r="B3" s="6">
        <v>53.350153751542997</v>
      </c>
      <c r="C3" s="6">
        <v>2.7232919832214701</v>
      </c>
      <c r="D3" s="6">
        <v>6.3491971603393704</v>
      </c>
      <c r="E3" s="6" t="s">
        <v>521</v>
      </c>
      <c r="F3" s="6">
        <v>38.4191620484658</v>
      </c>
      <c r="G3" s="6">
        <v>1.5786268925395801</v>
      </c>
      <c r="H3" s="6">
        <v>7.4432930959302102</v>
      </c>
      <c r="I3" s="6" t="s">
        <v>523</v>
      </c>
      <c r="J3" s="6">
        <v>40.0723177035483</v>
      </c>
      <c r="K3" s="6">
        <v>1.5757687482721501</v>
      </c>
      <c r="L3" s="6">
        <v>7.0810158347653598</v>
      </c>
      <c r="M3" s="6" t="s">
        <v>524</v>
      </c>
      <c r="N3" s="6">
        <v>52.978930505823598</v>
      </c>
      <c r="O3" s="6">
        <v>2.9222295226762598</v>
      </c>
      <c r="P3" s="6">
        <v>6.5628794472992702</v>
      </c>
      <c r="Q3" s="6" t="s">
        <v>525</v>
      </c>
      <c r="R3" s="6">
        <v>39.831228338551298</v>
      </c>
      <c r="S3" s="6">
        <v>1.49345339855197</v>
      </c>
      <c r="T3" s="6">
        <v>7.4782168514426104</v>
      </c>
      <c r="U3" s="6" t="s">
        <v>527</v>
      </c>
      <c r="V3" s="6">
        <v>38.070048445498898</v>
      </c>
      <c r="W3" s="6">
        <v>1.59664243776632</v>
      </c>
      <c r="X3" s="6">
        <v>7.3743127765473799</v>
      </c>
      <c r="Y3" s="6" t="s">
        <v>528</v>
      </c>
      <c r="Z3" s="6">
        <v>39.930709809887901</v>
      </c>
      <c r="AA3" s="6">
        <v>1.48643236371507</v>
      </c>
      <c r="AB3" s="6">
        <v>8.0698255741655007</v>
      </c>
      <c r="AC3" s="6" t="s">
        <v>529</v>
      </c>
      <c r="AD3" s="6">
        <v>40.304260520620403</v>
      </c>
      <c r="AE3" s="6">
        <v>1.53420075672308</v>
      </c>
      <c r="AF3" s="6">
        <v>6.8202873596054001</v>
      </c>
      <c r="AG3" s="6" t="s">
        <v>530</v>
      </c>
      <c r="AH3" s="6">
        <v>53.810425994805499</v>
      </c>
      <c r="AI3" s="6">
        <v>2.6817896640643402</v>
      </c>
      <c r="AJ3" s="6">
        <v>6.33668089987271</v>
      </c>
      <c r="AK3" s="6" t="s">
        <v>531</v>
      </c>
      <c r="AL3" s="6">
        <v>40.788627129429798</v>
      </c>
      <c r="AM3" s="6">
        <v>1.7689731861395199</v>
      </c>
      <c r="AN3" s="6">
        <v>6.6563047199980296</v>
      </c>
      <c r="AO3" s="6" t="s">
        <v>348</v>
      </c>
      <c r="AP3" s="6" t="s">
        <v>348</v>
      </c>
      <c r="AQ3" s="6" t="s">
        <v>348</v>
      </c>
      <c r="AR3" s="6" t="s">
        <v>348</v>
      </c>
      <c r="AS3" s="6" t="s">
        <v>348</v>
      </c>
      <c r="AT3" s="6" t="s">
        <v>348</v>
      </c>
      <c r="AU3" s="6" t="s">
        <v>348</v>
      </c>
      <c r="AV3" s="7" t="s">
        <v>348</v>
      </c>
    </row>
    <row r="4" spans="1:48" x14ac:dyDescent="0.3">
      <c r="A4" s="8" t="s">
        <v>532</v>
      </c>
      <c r="B4" s="9">
        <v>40.0723177035483</v>
      </c>
      <c r="C4" s="9">
        <v>1.5757687482721501</v>
      </c>
      <c r="D4" s="9">
        <v>7.0810158347653598</v>
      </c>
      <c r="E4" s="9" t="s">
        <v>527</v>
      </c>
      <c r="F4" s="9">
        <v>38.070048445498898</v>
      </c>
      <c r="G4" s="9">
        <v>1.59664243776632</v>
      </c>
      <c r="H4" s="9">
        <v>7.3743127765473799</v>
      </c>
      <c r="I4" s="9" t="s">
        <v>529</v>
      </c>
      <c r="J4" s="9">
        <v>40.304260520620403</v>
      </c>
      <c r="K4" s="9">
        <v>1.53420075672308</v>
      </c>
      <c r="L4" s="9">
        <v>6.8202873596054001</v>
      </c>
      <c r="M4" s="9" t="s">
        <v>533</v>
      </c>
      <c r="N4" s="9">
        <v>38.304135353840401</v>
      </c>
      <c r="O4" s="9">
        <v>1.50275523278665</v>
      </c>
      <c r="P4" s="9">
        <v>7.4417691329679601</v>
      </c>
      <c r="Q4" s="9" t="s">
        <v>534</v>
      </c>
      <c r="R4" s="9">
        <v>37.615588868535902</v>
      </c>
      <c r="S4" s="9">
        <v>1.6596295903479099</v>
      </c>
      <c r="T4" s="9">
        <v>7.54180913699299</v>
      </c>
      <c r="U4" s="9" t="s">
        <v>534</v>
      </c>
      <c r="V4" s="9">
        <v>38.7811732661443</v>
      </c>
      <c r="W4" s="9">
        <v>1.40857302617393</v>
      </c>
      <c r="X4" s="9">
        <v>7.1609490115868697</v>
      </c>
      <c r="Y4" s="9" t="s">
        <v>535</v>
      </c>
      <c r="Z4" s="9">
        <v>38.621338358095301</v>
      </c>
      <c r="AA4" s="9">
        <v>1.5003146632490201</v>
      </c>
      <c r="AB4" s="9">
        <v>8.1536755031319892</v>
      </c>
      <c r="AC4" s="9" t="s">
        <v>536</v>
      </c>
      <c r="AD4" s="9">
        <v>40.786020194032602</v>
      </c>
      <c r="AE4" s="9">
        <v>1.6514004043272901</v>
      </c>
      <c r="AF4" s="9">
        <v>6.1805631001599899</v>
      </c>
      <c r="AG4" s="9" t="s">
        <v>348</v>
      </c>
      <c r="AH4" s="9" t="s">
        <v>348</v>
      </c>
      <c r="AI4" s="9" t="s">
        <v>348</v>
      </c>
      <c r="AJ4" s="9" t="s">
        <v>348</v>
      </c>
      <c r="AK4" s="9" t="s">
        <v>348</v>
      </c>
      <c r="AL4" s="9" t="s">
        <v>348</v>
      </c>
      <c r="AM4" s="9" t="s">
        <v>348</v>
      </c>
      <c r="AN4" s="9" t="s">
        <v>348</v>
      </c>
      <c r="AO4" s="9" t="s">
        <v>348</v>
      </c>
      <c r="AP4" s="9" t="s">
        <v>348</v>
      </c>
      <c r="AQ4" s="9" t="s">
        <v>348</v>
      </c>
      <c r="AR4" s="9" t="s">
        <v>348</v>
      </c>
      <c r="AS4" s="9" t="s">
        <v>348</v>
      </c>
      <c r="AT4" s="9" t="s">
        <v>348</v>
      </c>
      <c r="AU4" s="9" t="s">
        <v>348</v>
      </c>
      <c r="AV4" s="10" t="s">
        <v>348</v>
      </c>
    </row>
    <row r="5" spans="1:48" x14ac:dyDescent="0.3">
      <c r="A5" s="5" t="s">
        <v>537</v>
      </c>
      <c r="B5" s="6">
        <v>38.070048445498898</v>
      </c>
      <c r="C5" s="6">
        <v>1.59664243776632</v>
      </c>
      <c r="D5" s="6">
        <v>7.3743127765473799</v>
      </c>
      <c r="E5" s="6" t="s">
        <v>529</v>
      </c>
      <c r="F5" s="6">
        <v>40.304260520620403</v>
      </c>
      <c r="G5" s="6">
        <v>1.53420075672308</v>
      </c>
      <c r="H5" s="6">
        <v>6.8202873596054001</v>
      </c>
      <c r="I5" s="6" t="s">
        <v>533</v>
      </c>
      <c r="J5" s="6">
        <v>38.304135353840401</v>
      </c>
      <c r="K5" s="6">
        <v>1.50275523278665</v>
      </c>
      <c r="L5" s="6">
        <v>7.4417691329679601</v>
      </c>
      <c r="M5" s="6" t="s">
        <v>534</v>
      </c>
      <c r="N5" s="6">
        <v>37.615588868535902</v>
      </c>
      <c r="O5" s="6">
        <v>1.6596295903479099</v>
      </c>
      <c r="P5" s="6">
        <v>7.54180913699299</v>
      </c>
      <c r="Q5" s="6" t="s">
        <v>534</v>
      </c>
      <c r="R5" s="6">
        <v>38.7811732661443</v>
      </c>
      <c r="S5" s="6">
        <v>1.40857302617393</v>
      </c>
      <c r="T5" s="6">
        <v>7.1609490115868697</v>
      </c>
      <c r="U5" s="6" t="s">
        <v>535</v>
      </c>
      <c r="V5" s="6">
        <v>38.621338358095301</v>
      </c>
      <c r="W5" s="6">
        <v>1.5003146632490201</v>
      </c>
      <c r="X5" s="6">
        <v>8.1536755031319892</v>
      </c>
      <c r="Y5" s="6" t="s">
        <v>536</v>
      </c>
      <c r="Z5" s="6">
        <v>40.786020194032602</v>
      </c>
      <c r="AA5" s="6">
        <v>1.6514004043272901</v>
      </c>
      <c r="AB5" s="6">
        <v>6.1805631001599899</v>
      </c>
      <c r="AC5" s="6" t="s">
        <v>538</v>
      </c>
      <c r="AD5" s="6">
        <v>40.223336808244603</v>
      </c>
      <c r="AE5" s="6">
        <v>1.70116606232139</v>
      </c>
      <c r="AF5" s="6">
        <v>6.8494702483910599</v>
      </c>
      <c r="AG5" s="6" t="s">
        <v>539</v>
      </c>
      <c r="AH5" s="6">
        <v>39.537051994655002</v>
      </c>
      <c r="AI5" s="6">
        <v>1.3500627312289399</v>
      </c>
      <c r="AJ5" s="6">
        <v>7.1030152012791303</v>
      </c>
      <c r="AK5" s="6" t="s">
        <v>540</v>
      </c>
      <c r="AL5" s="6">
        <v>38.023210874041702</v>
      </c>
      <c r="AM5" s="6">
        <v>1.60838652531975</v>
      </c>
      <c r="AN5" s="6">
        <v>7.5011545069808898</v>
      </c>
      <c r="AO5" s="6" t="s">
        <v>541</v>
      </c>
      <c r="AP5" s="6">
        <v>38.708228258121302</v>
      </c>
      <c r="AQ5" s="6">
        <v>1.5526355642334599</v>
      </c>
      <c r="AR5" s="6">
        <v>6.9843719022692801</v>
      </c>
      <c r="AS5" s="6" t="s">
        <v>538</v>
      </c>
      <c r="AT5" s="6">
        <v>40.689821170861002</v>
      </c>
      <c r="AU5" s="6">
        <v>1.60873220150951</v>
      </c>
      <c r="AV5" s="7">
        <v>6.7980590764598796</v>
      </c>
    </row>
    <row r="6" spans="1:48" x14ac:dyDescent="0.3">
      <c r="A6" s="8" t="s">
        <v>542</v>
      </c>
      <c r="B6" s="9">
        <v>40.304260520620403</v>
      </c>
      <c r="C6" s="9">
        <v>1.53420075672308</v>
      </c>
      <c r="D6" s="9">
        <v>6.8202873596054001</v>
      </c>
      <c r="E6" s="9" t="s">
        <v>533</v>
      </c>
      <c r="F6" s="9">
        <v>38.304135353840401</v>
      </c>
      <c r="G6" s="9">
        <v>1.50275523278665</v>
      </c>
      <c r="H6" s="9">
        <v>7.4417691329679601</v>
      </c>
      <c r="I6" s="9" t="s">
        <v>534</v>
      </c>
      <c r="J6" s="9">
        <v>38.7811732661443</v>
      </c>
      <c r="K6" s="9">
        <v>1.40857302617393</v>
      </c>
      <c r="L6" s="9">
        <v>7.1609490115868697</v>
      </c>
      <c r="M6" s="9" t="s">
        <v>535</v>
      </c>
      <c r="N6" s="9">
        <v>38.621338358095301</v>
      </c>
      <c r="O6" s="9">
        <v>1.5003146632490201</v>
      </c>
      <c r="P6" s="9">
        <v>8.1536755031319892</v>
      </c>
      <c r="Q6" s="9" t="s">
        <v>536</v>
      </c>
      <c r="R6" s="9">
        <v>40.786020194032602</v>
      </c>
      <c r="S6" s="9">
        <v>1.6514004043272901</v>
      </c>
      <c r="T6" s="9">
        <v>6.1805631001599899</v>
      </c>
      <c r="U6" s="9" t="s">
        <v>538</v>
      </c>
      <c r="V6" s="9">
        <v>40.223336808244603</v>
      </c>
      <c r="W6" s="9">
        <v>1.70116606232139</v>
      </c>
      <c r="X6" s="9">
        <v>6.8494702483910599</v>
      </c>
      <c r="Y6" s="9" t="s">
        <v>539</v>
      </c>
      <c r="Z6" s="9">
        <v>39.537051994655002</v>
      </c>
      <c r="AA6" s="9">
        <v>1.3500627312289399</v>
      </c>
      <c r="AB6" s="9">
        <v>7.1030152012791303</v>
      </c>
      <c r="AC6" s="9" t="s">
        <v>541</v>
      </c>
      <c r="AD6" s="9">
        <v>38.708228258121302</v>
      </c>
      <c r="AE6" s="9">
        <v>1.5526355642334599</v>
      </c>
      <c r="AF6" s="9">
        <v>6.9843719022692801</v>
      </c>
      <c r="AG6" s="9" t="s">
        <v>538</v>
      </c>
      <c r="AH6" s="9">
        <v>40.689821170861002</v>
      </c>
      <c r="AI6" s="9">
        <v>1.60873220150951</v>
      </c>
      <c r="AJ6" s="9">
        <v>6.7980590764598796</v>
      </c>
      <c r="AK6" s="9" t="s">
        <v>543</v>
      </c>
      <c r="AL6" s="9">
        <v>37.9280173354949</v>
      </c>
      <c r="AM6" s="9">
        <v>1.50762827913046</v>
      </c>
      <c r="AN6" s="9">
        <v>7.4814958582992501</v>
      </c>
      <c r="AO6" s="9" t="s">
        <v>544</v>
      </c>
      <c r="AP6" s="9">
        <v>41.951923786376398</v>
      </c>
      <c r="AQ6" s="9">
        <v>2.3861426076158301</v>
      </c>
      <c r="AR6" s="9">
        <v>6.0152571819199201</v>
      </c>
      <c r="AS6" s="9" t="s">
        <v>543</v>
      </c>
      <c r="AT6" s="9">
        <v>37.552505911116199</v>
      </c>
      <c r="AU6" s="9">
        <v>1.72873220787504</v>
      </c>
      <c r="AV6" s="10">
        <v>7.5774442547069398</v>
      </c>
    </row>
    <row r="7" spans="1:48" x14ac:dyDescent="0.3">
      <c r="A7" s="5" t="s">
        <v>542</v>
      </c>
      <c r="B7" s="6">
        <v>40.304260520620403</v>
      </c>
      <c r="C7" s="6">
        <v>1.53420075672308</v>
      </c>
      <c r="D7" s="6">
        <v>6.8202873596054001</v>
      </c>
      <c r="E7" s="6" t="s">
        <v>534</v>
      </c>
      <c r="F7" s="6">
        <v>38.7811732661443</v>
      </c>
      <c r="G7" s="6">
        <v>1.40857302617393</v>
      </c>
      <c r="H7" s="6">
        <v>7.1609490115868697</v>
      </c>
      <c r="I7" s="6" t="s">
        <v>539</v>
      </c>
      <c r="J7" s="6">
        <v>39.537051994655002</v>
      </c>
      <c r="K7" s="6">
        <v>1.3500627312289399</v>
      </c>
      <c r="L7" s="6">
        <v>7.1030152012791303</v>
      </c>
      <c r="M7" s="6" t="s">
        <v>541</v>
      </c>
      <c r="N7" s="6">
        <v>38.708228258121302</v>
      </c>
      <c r="O7" s="6">
        <v>1.5526355642334599</v>
      </c>
      <c r="P7" s="6">
        <v>6.9843719022692801</v>
      </c>
      <c r="Q7" s="6" t="s">
        <v>538</v>
      </c>
      <c r="R7" s="6">
        <v>40.689821170861002</v>
      </c>
      <c r="S7" s="6">
        <v>1.60873220150951</v>
      </c>
      <c r="T7" s="6">
        <v>6.7980590764598796</v>
      </c>
      <c r="U7" s="6" t="s">
        <v>543</v>
      </c>
      <c r="V7" s="6">
        <v>37.9280173354949</v>
      </c>
      <c r="W7" s="6">
        <v>1.50762827913046</v>
      </c>
      <c r="X7" s="6">
        <v>7.4814958582992501</v>
      </c>
      <c r="Y7" s="6" t="s">
        <v>544</v>
      </c>
      <c r="Z7" s="6">
        <v>41.951923786376398</v>
      </c>
      <c r="AA7" s="6">
        <v>2.3861426076158301</v>
      </c>
      <c r="AB7" s="6">
        <v>6.0152571819199201</v>
      </c>
      <c r="AC7" s="6" t="s">
        <v>543</v>
      </c>
      <c r="AD7" s="6">
        <v>37.552505911116199</v>
      </c>
      <c r="AE7" s="6">
        <v>1.72873220787504</v>
      </c>
      <c r="AF7" s="6">
        <v>7.5774442547069398</v>
      </c>
      <c r="AG7" s="6" t="s">
        <v>545</v>
      </c>
      <c r="AH7" s="6">
        <v>40.572557515001598</v>
      </c>
      <c r="AI7" s="6">
        <v>1.70270647740279</v>
      </c>
      <c r="AJ7" s="6">
        <v>6.3543632881074403</v>
      </c>
      <c r="AK7" s="6" t="s">
        <v>546</v>
      </c>
      <c r="AL7" s="6">
        <v>37.939565702030102</v>
      </c>
      <c r="AM7" s="6">
        <v>1.44096455465401</v>
      </c>
      <c r="AN7" s="6">
        <v>7.3408848521289602</v>
      </c>
      <c r="AO7" s="6" t="s">
        <v>547</v>
      </c>
      <c r="AP7" s="6">
        <v>41.735679217386497</v>
      </c>
      <c r="AQ7" s="6">
        <v>1.42406740322861</v>
      </c>
      <c r="AR7" s="6">
        <v>6.4090112363221303</v>
      </c>
      <c r="AS7" s="6" t="s">
        <v>547</v>
      </c>
      <c r="AT7" s="6">
        <v>40.786020194032602</v>
      </c>
      <c r="AU7" s="6">
        <v>1.6514004043272901</v>
      </c>
      <c r="AV7" s="7">
        <v>6.1805631001599899</v>
      </c>
    </row>
    <row r="8" spans="1:48" x14ac:dyDescent="0.3">
      <c r="A8" s="8" t="s">
        <v>542</v>
      </c>
      <c r="B8" s="9">
        <v>40.304260520620403</v>
      </c>
      <c r="C8" s="9">
        <v>1.53420075672308</v>
      </c>
      <c r="D8" s="9">
        <v>6.8202873596054001</v>
      </c>
      <c r="E8" s="9" t="s">
        <v>534</v>
      </c>
      <c r="F8" s="9">
        <v>38.7811732661443</v>
      </c>
      <c r="G8" s="9">
        <v>1.40857302617393</v>
      </c>
      <c r="H8" s="9">
        <v>7.1609490115868697</v>
      </c>
      <c r="I8" s="9" t="s">
        <v>539</v>
      </c>
      <c r="J8" s="9">
        <v>39.537051994655002</v>
      </c>
      <c r="K8" s="9">
        <v>1.3500627312289399</v>
      </c>
      <c r="L8" s="9">
        <v>7.1030152012791303</v>
      </c>
      <c r="M8" s="9" t="s">
        <v>544</v>
      </c>
      <c r="N8" s="9">
        <v>41.951923786376398</v>
      </c>
      <c r="O8" s="9">
        <v>2.3861426076158301</v>
      </c>
      <c r="P8" s="9">
        <v>6.0152571819199201</v>
      </c>
      <c r="Q8" s="9" t="s">
        <v>543</v>
      </c>
      <c r="R8" s="9">
        <v>37.552505911116199</v>
      </c>
      <c r="S8" s="9">
        <v>1.72873220787504</v>
      </c>
      <c r="T8" s="9">
        <v>7.5774442547069398</v>
      </c>
      <c r="U8" s="9" t="s">
        <v>547</v>
      </c>
      <c r="V8" s="9">
        <v>41.735679217386497</v>
      </c>
      <c r="W8" s="9">
        <v>1.42406740322861</v>
      </c>
      <c r="X8" s="9">
        <v>6.4090112363221303</v>
      </c>
      <c r="Y8" s="9" t="s">
        <v>547</v>
      </c>
      <c r="Z8" s="9">
        <v>40.786020194032602</v>
      </c>
      <c r="AA8" s="9">
        <v>1.6514004043272901</v>
      </c>
      <c r="AB8" s="9">
        <v>6.1805631001599899</v>
      </c>
      <c r="AC8" s="9" t="s">
        <v>548</v>
      </c>
      <c r="AD8" s="9">
        <v>38.535567727477797</v>
      </c>
      <c r="AE8" s="9">
        <v>1.4700325796415701</v>
      </c>
      <c r="AF8" s="9">
        <v>6.9963281676800797</v>
      </c>
      <c r="AG8" s="9" t="s">
        <v>549</v>
      </c>
      <c r="AH8" s="9">
        <v>40.359540916614698</v>
      </c>
      <c r="AI8" s="9">
        <v>1.73672179120077</v>
      </c>
      <c r="AJ8" s="9">
        <v>6.4960545927125901</v>
      </c>
      <c r="AK8" s="9" t="s">
        <v>549</v>
      </c>
      <c r="AL8" s="9">
        <v>37.738190993763801</v>
      </c>
      <c r="AM8" s="9">
        <v>1.6975424519151201</v>
      </c>
      <c r="AN8" s="9">
        <v>6.6917552126104001</v>
      </c>
      <c r="AO8" s="9" t="s">
        <v>550</v>
      </c>
      <c r="AP8" s="9">
        <v>38.001998434809501</v>
      </c>
      <c r="AQ8" s="9">
        <v>1.36651845099938</v>
      </c>
      <c r="AR8" s="9">
        <v>7.41022242214079</v>
      </c>
      <c r="AS8" s="9" t="s">
        <v>549</v>
      </c>
      <c r="AT8" s="9">
        <v>39.537051994655002</v>
      </c>
      <c r="AU8" s="9">
        <v>1.3500627312289399</v>
      </c>
      <c r="AV8" s="10">
        <v>7.1030152012791303</v>
      </c>
    </row>
    <row r="9" spans="1:48" x14ac:dyDescent="0.3">
      <c r="A9" s="5" t="s">
        <v>551</v>
      </c>
      <c r="B9" s="6">
        <v>38.7811732661443</v>
      </c>
      <c r="C9" s="6">
        <v>1.40857302617393</v>
      </c>
      <c r="D9" s="6">
        <v>7.1609490115868697</v>
      </c>
      <c r="E9" s="6" t="s">
        <v>539</v>
      </c>
      <c r="F9" s="6">
        <v>39.537051994655002</v>
      </c>
      <c r="G9" s="6">
        <v>1.3500627312289399</v>
      </c>
      <c r="H9" s="6">
        <v>7.1030152012791303</v>
      </c>
      <c r="I9" s="6" t="s">
        <v>544</v>
      </c>
      <c r="J9" s="6">
        <v>41.951923786376398</v>
      </c>
      <c r="K9" s="6">
        <v>2.3861426076158301</v>
      </c>
      <c r="L9" s="6">
        <v>6.0152571819199201</v>
      </c>
      <c r="M9" s="6" t="s">
        <v>547</v>
      </c>
      <c r="N9" s="6">
        <v>40.786020194032602</v>
      </c>
      <c r="O9" s="6">
        <v>1.6514004043272901</v>
      </c>
      <c r="P9" s="6">
        <v>6.1805631001599899</v>
      </c>
      <c r="Q9" s="6" t="s">
        <v>549</v>
      </c>
      <c r="R9" s="6">
        <v>37.738190993763801</v>
      </c>
      <c r="S9" s="6">
        <v>1.6975424519151201</v>
      </c>
      <c r="T9" s="6">
        <v>6.6917552126104001</v>
      </c>
      <c r="U9" s="6" t="s">
        <v>550</v>
      </c>
      <c r="V9" s="6">
        <v>38.001998434809501</v>
      </c>
      <c r="W9" s="6">
        <v>1.36651845099938</v>
      </c>
      <c r="X9" s="6">
        <v>7.41022242214079</v>
      </c>
      <c r="Y9" s="6" t="s">
        <v>549</v>
      </c>
      <c r="Z9" s="6">
        <v>39.537051994655002</v>
      </c>
      <c r="AA9" s="6">
        <v>1.3500627312289399</v>
      </c>
      <c r="AB9" s="6">
        <v>7.1030152012791303</v>
      </c>
      <c r="AC9" s="6" t="s">
        <v>552</v>
      </c>
      <c r="AD9" s="6">
        <v>41.693643108763098</v>
      </c>
      <c r="AE9" s="6">
        <v>1.58534712706046</v>
      </c>
      <c r="AF9" s="6">
        <v>6.7013469910147601</v>
      </c>
      <c r="AG9" s="6" t="s">
        <v>552</v>
      </c>
      <c r="AH9" s="6">
        <v>40.2663190015532</v>
      </c>
      <c r="AI9" s="6">
        <v>1.6007015230452799</v>
      </c>
      <c r="AJ9" s="6">
        <v>6.9114766418287497</v>
      </c>
      <c r="AK9" s="6" t="s">
        <v>553</v>
      </c>
      <c r="AL9" s="6">
        <v>37.381872097280798</v>
      </c>
      <c r="AM9" s="6">
        <v>1.6847383852089</v>
      </c>
      <c r="AN9" s="6">
        <v>7.0373241905116997</v>
      </c>
      <c r="AO9" s="6" t="s">
        <v>554</v>
      </c>
      <c r="AP9" s="6">
        <v>37.950125403889302</v>
      </c>
      <c r="AQ9" s="6">
        <v>1.66007808829909</v>
      </c>
      <c r="AR9" s="6">
        <v>7.8375236018895604</v>
      </c>
      <c r="AS9" s="6" t="s">
        <v>553</v>
      </c>
      <c r="AT9" s="6">
        <v>38.517433342159997</v>
      </c>
      <c r="AU9" s="6">
        <v>1.28306670780968</v>
      </c>
      <c r="AV9" s="7">
        <v>8.5494918810846006</v>
      </c>
    </row>
    <row r="10" spans="1:48" x14ac:dyDescent="0.3">
      <c r="A10" s="8" t="s">
        <v>555</v>
      </c>
      <c r="B10" s="9">
        <v>39.537051994655002</v>
      </c>
      <c r="C10" s="9">
        <v>1.3500627312289399</v>
      </c>
      <c r="D10" s="9">
        <v>7.1030152012791303</v>
      </c>
      <c r="E10" s="9" t="s">
        <v>544</v>
      </c>
      <c r="F10" s="9">
        <v>41.951923786376398</v>
      </c>
      <c r="G10" s="9">
        <v>2.3861426076158301</v>
      </c>
      <c r="H10" s="9">
        <v>6.0152571819199201</v>
      </c>
      <c r="I10" s="9" t="s">
        <v>547</v>
      </c>
      <c r="J10" s="9">
        <v>40.786020194032602</v>
      </c>
      <c r="K10" s="9">
        <v>1.6514004043272901</v>
      </c>
      <c r="L10" s="9">
        <v>6.1805631001599899</v>
      </c>
      <c r="M10" s="9" t="s">
        <v>549</v>
      </c>
      <c r="N10" s="9">
        <v>37.738190993763801</v>
      </c>
      <c r="O10" s="9">
        <v>1.6975424519151201</v>
      </c>
      <c r="P10" s="9">
        <v>6.6917552126104001</v>
      </c>
      <c r="Q10" s="9" t="s">
        <v>550</v>
      </c>
      <c r="R10" s="9">
        <v>38.001998434809501</v>
      </c>
      <c r="S10" s="9">
        <v>1.36651845099938</v>
      </c>
      <c r="T10" s="9">
        <v>7.41022242214079</v>
      </c>
      <c r="U10" s="9" t="s">
        <v>549</v>
      </c>
      <c r="V10" s="9">
        <v>39.537051994655002</v>
      </c>
      <c r="W10" s="9">
        <v>1.3500627312289399</v>
      </c>
      <c r="X10" s="9">
        <v>7.1030152012791303</v>
      </c>
      <c r="Y10" s="9" t="s">
        <v>553</v>
      </c>
      <c r="Z10" s="9">
        <v>37.381872097280798</v>
      </c>
      <c r="AA10" s="9">
        <v>1.6847383852089</v>
      </c>
      <c r="AB10" s="9">
        <v>7.0373241905116997</v>
      </c>
      <c r="AC10" s="9" t="s">
        <v>553</v>
      </c>
      <c r="AD10" s="9">
        <v>38.517433342159997</v>
      </c>
      <c r="AE10" s="9">
        <v>1.28306670780968</v>
      </c>
      <c r="AF10" s="9">
        <v>8.5494918810846006</v>
      </c>
      <c r="AG10" s="9" t="s">
        <v>556</v>
      </c>
      <c r="AH10" s="9">
        <v>45.411753708401498</v>
      </c>
      <c r="AI10" s="9">
        <v>2.3027593469832399</v>
      </c>
      <c r="AJ10" s="9">
        <v>6.1246337378998401</v>
      </c>
      <c r="AK10" s="9" t="s">
        <v>556</v>
      </c>
      <c r="AL10" s="9">
        <v>38.0044029986732</v>
      </c>
      <c r="AM10" s="9">
        <v>1.5587301775442099</v>
      </c>
      <c r="AN10" s="9">
        <v>6.4677081105848497</v>
      </c>
      <c r="AO10" s="9" t="s">
        <v>557</v>
      </c>
      <c r="AP10" s="9">
        <v>37.770879382207902</v>
      </c>
      <c r="AQ10" s="9">
        <v>1.48004842832185</v>
      </c>
      <c r="AR10" s="9">
        <v>7.1463134676094304</v>
      </c>
      <c r="AS10" s="9" t="s">
        <v>556</v>
      </c>
      <c r="AT10" s="9">
        <v>38.166642862156799</v>
      </c>
      <c r="AU10" s="9">
        <v>1.3467595366385401</v>
      </c>
      <c r="AV10" s="10">
        <v>7.8508308836261298</v>
      </c>
    </row>
    <row r="11" spans="1:48" x14ac:dyDescent="0.3">
      <c r="A11" s="5" t="s">
        <v>555</v>
      </c>
      <c r="B11" s="6">
        <v>39.537051994655002</v>
      </c>
      <c r="C11" s="6">
        <v>1.3500627312289399</v>
      </c>
      <c r="D11" s="6">
        <v>7.1030152012791303</v>
      </c>
      <c r="E11" s="6" t="s">
        <v>544</v>
      </c>
      <c r="F11" s="6">
        <v>41.951923786376398</v>
      </c>
      <c r="G11" s="6">
        <v>2.3861426076158301</v>
      </c>
      <c r="H11" s="6">
        <v>6.0152571819199201</v>
      </c>
      <c r="I11" s="6" t="s">
        <v>547</v>
      </c>
      <c r="J11" s="6">
        <v>40.786020194032602</v>
      </c>
      <c r="K11" s="6">
        <v>1.6514004043272901</v>
      </c>
      <c r="L11" s="6">
        <v>6.1805631001599899</v>
      </c>
      <c r="M11" s="6" t="s">
        <v>550</v>
      </c>
      <c r="N11" s="6">
        <v>38.001998434809501</v>
      </c>
      <c r="O11" s="6">
        <v>1.36651845099938</v>
      </c>
      <c r="P11" s="6">
        <v>7.41022242214079</v>
      </c>
      <c r="Q11" s="6" t="s">
        <v>549</v>
      </c>
      <c r="R11" s="6">
        <v>39.537051994655002</v>
      </c>
      <c r="S11" s="6">
        <v>1.3500627312289399</v>
      </c>
      <c r="T11" s="6">
        <v>7.1030152012791303</v>
      </c>
      <c r="U11" s="6" t="s">
        <v>553</v>
      </c>
      <c r="V11" s="6">
        <v>37.381872097280798</v>
      </c>
      <c r="W11" s="6">
        <v>1.6847383852089</v>
      </c>
      <c r="X11" s="6">
        <v>7.0373241905116997</v>
      </c>
      <c r="Y11" s="6" t="s">
        <v>553</v>
      </c>
      <c r="Z11" s="6">
        <v>38.517433342159997</v>
      </c>
      <c r="AA11" s="6">
        <v>1.28306670780968</v>
      </c>
      <c r="AB11" s="6">
        <v>8.5494918810846006</v>
      </c>
      <c r="AC11" s="6" t="s">
        <v>556</v>
      </c>
      <c r="AD11" s="6">
        <v>38.0044029986732</v>
      </c>
      <c r="AE11" s="6">
        <v>1.5587301775442099</v>
      </c>
      <c r="AF11" s="6">
        <v>6.4677081105848497</v>
      </c>
      <c r="AG11" s="6" t="s">
        <v>556</v>
      </c>
      <c r="AH11" s="6">
        <v>38.166642862156799</v>
      </c>
      <c r="AI11" s="6">
        <v>1.3467595366385401</v>
      </c>
      <c r="AJ11" s="6">
        <v>7.8508308836261298</v>
      </c>
      <c r="AK11" s="6" t="s">
        <v>558</v>
      </c>
      <c r="AL11" s="6">
        <v>37.187641468967698</v>
      </c>
      <c r="AM11" s="6">
        <v>1.7297258075465201</v>
      </c>
      <c r="AN11" s="6">
        <v>8.3099636052804993</v>
      </c>
      <c r="AO11" s="6" t="s">
        <v>558</v>
      </c>
      <c r="AP11" s="6">
        <v>41.784533193780497</v>
      </c>
      <c r="AQ11" s="6">
        <v>1.99598354547983</v>
      </c>
      <c r="AR11" s="6">
        <v>6.0787404697956697</v>
      </c>
      <c r="AS11" s="6" t="s">
        <v>558</v>
      </c>
      <c r="AT11" s="6">
        <v>37.641976627489598</v>
      </c>
      <c r="AU11" s="6">
        <v>1.5823449145920701</v>
      </c>
      <c r="AV11" s="7">
        <v>6.7749531658029998</v>
      </c>
    </row>
    <row r="12" spans="1:48" x14ac:dyDescent="0.3">
      <c r="A12" s="8" t="s">
        <v>555</v>
      </c>
      <c r="B12" s="9">
        <v>39.537051994655002</v>
      </c>
      <c r="C12" s="9">
        <v>1.3500627312289399</v>
      </c>
      <c r="D12" s="9">
        <v>7.1030152012791303</v>
      </c>
      <c r="E12" s="9" t="s">
        <v>544</v>
      </c>
      <c r="F12" s="9">
        <v>41.951923786376398</v>
      </c>
      <c r="G12" s="9">
        <v>2.3861426076158301</v>
      </c>
      <c r="H12" s="9">
        <v>6.0152571819199201</v>
      </c>
      <c r="I12" s="9" t="s">
        <v>547</v>
      </c>
      <c r="J12" s="9">
        <v>40.786020194032602</v>
      </c>
      <c r="K12" s="9">
        <v>1.6514004043272901</v>
      </c>
      <c r="L12" s="9">
        <v>6.1805631001599899</v>
      </c>
      <c r="M12" s="9" t="s">
        <v>550</v>
      </c>
      <c r="N12" s="9">
        <v>38.001998434809501</v>
      </c>
      <c r="O12" s="9">
        <v>1.36651845099938</v>
      </c>
      <c r="P12" s="9">
        <v>7.41022242214079</v>
      </c>
      <c r="Q12" s="9" t="s">
        <v>553</v>
      </c>
      <c r="R12" s="9">
        <v>37.381872097280798</v>
      </c>
      <c r="S12" s="9">
        <v>1.6847383852089</v>
      </c>
      <c r="T12" s="9">
        <v>7.0373241905116997</v>
      </c>
      <c r="U12" s="9" t="s">
        <v>553</v>
      </c>
      <c r="V12" s="9">
        <v>38.517433342159997</v>
      </c>
      <c r="W12" s="9">
        <v>1.28306670780968</v>
      </c>
      <c r="X12" s="9">
        <v>8.5494918810846006</v>
      </c>
      <c r="Y12" s="9" t="s">
        <v>556</v>
      </c>
      <c r="Z12" s="9">
        <v>38.166642862156799</v>
      </c>
      <c r="AA12" s="9">
        <v>1.3467595366385401</v>
      </c>
      <c r="AB12" s="9">
        <v>7.8508308836261298</v>
      </c>
      <c r="AC12" s="9" t="s">
        <v>558</v>
      </c>
      <c r="AD12" s="9">
        <v>37.187641468967698</v>
      </c>
      <c r="AE12" s="9">
        <v>1.7297258075465201</v>
      </c>
      <c r="AF12" s="9">
        <v>8.3099636052804993</v>
      </c>
      <c r="AG12" s="9" t="s">
        <v>558</v>
      </c>
      <c r="AH12" s="9">
        <v>41.784533193780497</v>
      </c>
      <c r="AI12" s="9">
        <v>1.99598354547983</v>
      </c>
      <c r="AJ12" s="9">
        <v>6.0787404697956697</v>
      </c>
      <c r="AK12" s="9" t="s">
        <v>558</v>
      </c>
      <c r="AL12" s="9">
        <v>37.641976627489598</v>
      </c>
      <c r="AM12" s="9">
        <v>1.5823449145920701</v>
      </c>
      <c r="AN12" s="9">
        <v>6.7749531658029998</v>
      </c>
      <c r="AO12" s="9" t="s">
        <v>559</v>
      </c>
      <c r="AP12" s="9">
        <v>41.063577524274301</v>
      </c>
      <c r="AQ12" s="9">
        <v>1.49194806973005</v>
      </c>
      <c r="AR12" s="9">
        <v>6.1538698835144903</v>
      </c>
      <c r="AS12" s="9" t="s">
        <v>559</v>
      </c>
      <c r="AT12" s="9">
        <v>39.5774753629237</v>
      </c>
      <c r="AU12" s="9">
        <v>1.34989549325642</v>
      </c>
      <c r="AV12" s="10">
        <v>7.1036514990340498</v>
      </c>
    </row>
    <row r="13" spans="1:48" x14ac:dyDescent="0.3">
      <c r="A13" s="5" t="s">
        <v>555</v>
      </c>
      <c r="B13" s="6">
        <v>39.537051994655002</v>
      </c>
      <c r="C13" s="6">
        <v>1.3500627312289399</v>
      </c>
      <c r="D13" s="6">
        <v>7.1030152012791303</v>
      </c>
      <c r="E13" s="6" t="s">
        <v>544</v>
      </c>
      <c r="F13" s="6">
        <v>41.951923786376398</v>
      </c>
      <c r="G13" s="6">
        <v>2.3861426076158301</v>
      </c>
      <c r="H13" s="6">
        <v>6.0152571819199201</v>
      </c>
      <c r="I13" s="6" t="s">
        <v>550</v>
      </c>
      <c r="J13" s="6">
        <v>38.001998434809501</v>
      </c>
      <c r="K13" s="6">
        <v>1.36651845099938</v>
      </c>
      <c r="L13" s="6">
        <v>7.41022242214079</v>
      </c>
      <c r="M13" s="6" t="s">
        <v>553</v>
      </c>
      <c r="N13" s="6">
        <v>38.517433342159997</v>
      </c>
      <c r="O13" s="6">
        <v>1.28306670780968</v>
      </c>
      <c r="P13" s="6">
        <v>8.5494918810846006</v>
      </c>
      <c r="Q13" s="6" t="s">
        <v>556</v>
      </c>
      <c r="R13" s="6">
        <v>38.166642862156799</v>
      </c>
      <c r="S13" s="6">
        <v>1.3467595366385401</v>
      </c>
      <c r="T13" s="6">
        <v>7.8508308836261298</v>
      </c>
      <c r="U13" s="6" t="s">
        <v>558</v>
      </c>
      <c r="V13" s="6">
        <v>37.187641468967698</v>
      </c>
      <c r="W13" s="6">
        <v>1.7297258075465201</v>
      </c>
      <c r="X13" s="6">
        <v>8.3099636052804993</v>
      </c>
      <c r="Y13" s="6" t="s">
        <v>558</v>
      </c>
      <c r="Z13" s="6">
        <v>41.784533193780497</v>
      </c>
      <c r="AA13" s="6">
        <v>1.99598354547983</v>
      </c>
      <c r="AB13" s="6">
        <v>6.0787404697956697</v>
      </c>
      <c r="AC13" s="6" t="s">
        <v>559</v>
      </c>
      <c r="AD13" s="6">
        <v>41.063577524274301</v>
      </c>
      <c r="AE13" s="6">
        <v>1.49194806973005</v>
      </c>
      <c r="AF13" s="6">
        <v>6.1538698835144903</v>
      </c>
      <c r="AG13" s="6" t="s">
        <v>559</v>
      </c>
      <c r="AH13" s="6">
        <v>39.5774753629237</v>
      </c>
      <c r="AI13" s="6">
        <v>1.34989549325642</v>
      </c>
      <c r="AJ13" s="6">
        <v>7.1036514990340498</v>
      </c>
      <c r="AK13" s="6" t="s">
        <v>560</v>
      </c>
      <c r="AL13" s="6">
        <v>40.526894700930598</v>
      </c>
      <c r="AM13" s="6">
        <v>1.5102846093925899</v>
      </c>
      <c r="AN13" s="6">
        <v>6.6291691574409004</v>
      </c>
      <c r="AO13" s="6" t="s">
        <v>560</v>
      </c>
      <c r="AP13" s="6">
        <v>43.304815081967902</v>
      </c>
      <c r="AQ13" s="6">
        <v>2.0830299423391501</v>
      </c>
      <c r="AR13" s="6">
        <v>6.0720977193746801</v>
      </c>
      <c r="AS13" s="6" t="s">
        <v>560</v>
      </c>
      <c r="AT13" s="6">
        <v>38.539381405064198</v>
      </c>
      <c r="AU13" s="6">
        <v>1.3616818370233801</v>
      </c>
      <c r="AV13" s="7">
        <v>7.0327909354494098</v>
      </c>
    </row>
    <row r="14" spans="1:48" x14ac:dyDescent="0.3">
      <c r="A14" s="8" t="s">
        <v>555</v>
      </c>
      <c r="B14" s="9">
        <v>39.537051994655002</v>
      </c>
      <c r="C14" s="9">
        <v>1.3500627312289399</v>
      </c>
      <c r="D14" s="9">
        <v>7.1030152012791303</v>
      </c>
      <c r="E14" s="9" t="s">
        <v>550</v>
      </c>
      <c r="F14" s="9">
        <v>38.001998434809501</v>
      </c>
      <c r="G14" s="9">
        <v>1.36651845099938</v>
      </c>
      <c r="H14" s="9">
        <v>7.41022242214079</v>
      </c>
      <c r="I14" s="9" t="s">
        <v>553</v>
      </c>
      <c r="J14" s="9">
        <v>38.517433342159997</v>
      </c>
      <c r="K14" s="9">
        <v>1.28306670780968</v>
      </c>
      <c r="L14" s="9">
        <v>8.5494918810846006</v>
      </c>
      <c r="M14" s="9" t="s">
        <v>556</v>
      </c>
      <c r="N14" s="9">
        <v>38.166642862156799</v>
      </c>
      <c r="O14" s="9">
        <v>1.3467595366385401</v>
      </c>
      <c r="P14" s="9">
        <v>7.8508308836261298</v>
      </c>
      <c r="Q14" s="9" t="s">
        <v>558</v>
      </c>
      <c r="R14" s="9">
        <v>37.187641468967698</v>
      </c>
      <c r="S14" s="9">
        <v>1.7297258075465201</v>
      </c>
      <c r="T14" s="9">
        <v>8.3099636052804993</v>
      </c>
      <c r="U14" s="9" t="s">
        <v>559</v>
      </c>
      <c r="V14" s="9">
        <v>41.063577524274301</v>
      </c>
      <c r="W14" s="9">
        <v>1.49194806973005</v>
      </c>
      <c r="X14" s="9">
        <v>6.1538698835144903</v>
      </c>
      <c r="Y14" s="9" t="s">
        <v>560</v>
      </c>
      <c r="Z14" s="9">
        <v>40.526894700930598</v>
      </c>
      <c r="AA14" s="9">
        <v>1.5102846093925899</v>
      </c>
      <c r="AB14" s="9">
        <v>6.6291691574409004</v>
      </c>
      <c r="AC14" s="9" t="s">
        <v>560</v>
      </c>
      <c r="AD14" s="9">
        <v>38.539381405064198</v>
      </c>
      <c r="AE14" s="9">
        <v>1.3616818370233801</v>
      </c>
      <c r="AF14" s="9">
        <v>7.0327909354494098</v>
      </c>
      <c r="AG14" s="9" t="s">
        <v>561</v>
      </c>
      <c r="AH14" s="9">
        <v>37.573165021886403</v>
      </c>
      <c r="AI14" s="9">
        <v>1.42035768297971</v>
      </c>
      <c r="AJ14" s="9">
        <v>7.2314590207519096</v>
      </c>
      <c r="AK14" s="9" t="s">
        <v>562</v>
      </c>
      <c r="AL14" s="9">
        <v>40.476886246326899</v>
      </c>
      <c r="AM14" s="9">
        <v>1.7640115532519101</v>
      </c>
      <c r="AN14" s="9">
        <v>5.9406857809228502</v>
      </c>
      <c r="AO14" s="9" t="s">
        <v>561</v>
      </c>
      <c r="AP14" s="9">
        <v>40.004349724945101</v>
      </c>
      <c r="AQ14" s="9">
        <v>1.75374078280033</v>
      </c>
      <c r="AR14" s="9">
        <v>6.4514762811925204</v>
      </c>
      <c r="AS14" s="9" t="s">
        <v>561</v>
      </c>
      <c r="AT14" s="9">
        <v>43.412170316525298</v>
      </c>
      <c r="AU14" s="9">
        <v>1.98192669220146</v>
      </c>
      <c r="AV14" s="10">
        <v>5.8851841664715101</v>
      </c>
    </row>
    <row r="15" spans="1:48" x14ac:dyDescent="0.3">
      <c r="A15" s="5" t="s">
        <v>555</v>
      </c>
      <c r="B15" s="6">
        <v>39.537051994655002</v>
      </c>
      <c r="C15" s="6">
        <v>1.3500627312289399</v>
      </c>
      <c r="D15" s="6">
        <v>7.1030152012791303</v>
      </c>
      <c r="E15" s="6" t="s">
        <v>550</v>
      </c>
      <c r="F15" s="6">
        <v>38.001998434809501</v>
      </c>
      <c r="G15" s="6">
        <v>1.36651845099938</v>
      </c>
      <c r="H15" s="6">
        <v>7.41022242214079</v>
      </c>
      <c r="I15" s="6" t="s">
        <v>553</v>
      </c>
      <c r="J15" s="6">
        <v>38.517433342159997</v>
      </c>
      <c r="K15" s="6">
        <v>1.28306670780968</v>
      </c>
      <c r="L15" s="6">
        <v>8.5494918810846006</v>
      </c>
      <c r="M15" s="6" t="s">
        <v>556</v>
      </c>
      <c r="N15" s="6">
        <v>38.166642862156799</v>
      </c>
      <c r="O15" s="6">
        <v>1.3467595366385401</v>
      </c>
      <c r="P15" s="6">
        <v>7.8508308836261298</v>
      </c>
      <c r="Q15" s="6" t="s">
        <v>558</v>
      </c>
      <c r="R15" s="6">
        <v>37.187641468967698</v>
      </c>
      <c r="S15" s="6">
        <v>1.7297258075465201</v>
      </c>
      <c r="T15" s="6">
        <v>8.3099636052804993</v>
      </c>
      <c r="U15" s="6" t="s">
        <v>559</v>
      </c>
      <c r="V15" s="6">
        <v>41.063577524274301</v>
      </c>
      <c r="W15" s="6">
        <v>1.49194806973005</v>
      </c>
      <c r="X15" s="6">
        <v>6.1538698835144903</v>
      </c>
      <c r="Y15" s="6" t="s">
        <v>560</v>
      </c>
      <c r="Z15" s="6">
        <v>40.526894700930598</v>
      </c>
      <c r="AA15" s="6">
        <v>1.5102846093925899</v>
      </c>
      <c r="AB15" s="6">
        <v>6.6291691574409004</v>
      </c>
      <c r="AC15" s="6" t="s">
        <v>560</v>
      </c>
      <c r="AD15" s="6">
        <v>38.539381405064198</v>
      </c>
      <c r="AE15" s="6">
        <v>1.3616818370233801</v>
      </c>
      <c r="AF15" s="6">
        <v>7.0327909354494098</v>
      </c>
      <c r="AG15" s="6" t="s">
        <v>562</v>
      </c>
      <c r="AH15" s="6">
        <v>40.476886246326899</v>
      </c>
      <c r="AI15" s="6">
        <v>1.7640115532519101</v>
      </c>
      <c r="AJ15" s="6">
        <v>5.9406857809228502</v>
      </c>
      <c r="AK15" s="6" t="s">
        <v>561</v>
      </c>
      <c r="AL15" s="6">
        <v>40.004349724945101</v>
      </c>
      <c r="AM15" s="6">
        <v>1.75374078280033</v>
      </c>
      <c r="AN15" s="6">
        <v>6.4514762811925204</v>
      </c>
      <c r="AO15" s="6" t="s">
        <v>561</v>
      </c>
      <c r="AP15" s="6">
        <v>43.412170316525298</v>
      </c>
      <c r="AQ15" s="6">
        <v>1.98192669220146</v>
      </c>
      <c r="AR15" s="6">
        <v>5.8851841664715101</v>
      </c>
      <c r="AS15" s="6" t="s">
        <v>563</v>
      </c>
      <c r="AT15" s="6">
        <v>37.431183528965597</v>
      </c>
      <c r="AU15" s="6">
        <v>1.7130010670814999</v>
      </c>
      <c r="AV15" s="7">
        <v>7.4782194499628201</v>
      </c>
    </row>
    <row r="16" spans="1:48" x14ac:dyDescent="0.3">
      <c r="A16" s="8" t="s">
        <v>555</v>
      </c>
      <c r="B16" s="9">
        <v>39.537051994655002</v>
      </c>
      <c r="C16" s="9">
        <v>1.3500627312289399</v>
      </c>
      <c r="D16" s="9">
        <v>7.1030152012791303</v>
      </c>
      <c r="E16" s="9" t="s">
        <v>550</v>
      </c>
      <c r="F16" s="9">
        <v>38.001998434809501</v>
      </c>
      <c r="G16" s="9">
        <v>1.36651845099938</v>
      </c>
      <c r="H16" s="9">
        <v>7.41022242214079</v>
      </c>
      <c r="I16" s="9" t="s">
        <v>553</v>
      </c>
      <c r="J16" s="9">
        <v>38.517433342159997</v>
      </c>
      <c r="K16" s="9">
        <v>1.28306670780968</v>
      </c>
      <c r="L16" s="9">
        <v>8.5494918810846006</v>
      </c>
      <c r="M16" s="9" t="s">
        <v>558</v>
      </c>
      <c r="N16" s="9">
        <v>37.187641468967698</v>
      </c>
      <c r="O16" s="9">
        <v>1.7297258075465201</v>
      </c>
      <c r="P16" s="9">
        <v>8.3099636052804993</v>
      </c>
      <c r="Q16" s="9" t="s">
        <v>559</v>
      </c>
      <c r="R16" s="9">
        <v>41.063577524274301</v>
      </c>
      <c r="S16" s="9">
        <v>1.49194806973005</v>
      </c>
      <c r="T16" s="9">
        <v>6.1538698835144903</v>
      </c>
      <c r="U16" s="9" t="s">
        <v>560</v>
      </c>
      <c r="V16" s="9">
        <v>40.526894700930598</v>
      </c>
      <c r="W16" s="9">
        <v>1.5102846093925899</v>
      </c>
      <c r="X16" s="9">
        <v>6.6291691574409004</v>
      </c>
      <c r="Y16" s="9" t="s">
        <v>560</v>
      </c>
      <c r="Z16" s="9">
        <v>38.539381405064198</v>
      </c>
      <c r="AA16" s="9">
        <v>1.3616818370233801</v>
      </c>
      <c r="AB16" s="9">
        <v>7.0327909354494098</v>
      </c>
      <c r="AC16" s="9" t="s">
        <v>562</v>
      </c>
      <c r="AD16" s="9">
        <v>40.476886246326899</v>
      </c>
      <c r="AE16" s="9">
        <v>1.7640115532519101</v>
      </c>
      <c r="AF16" s="9">
        <v>5.9406857809228502</v>
      </c>
      <c r="AG16" s="9" t="s">
        <v>561</v>
      </c>
      <c r="AH16" s="9">
        <v>40.004349724945101</v>
      </c>
      <c r="AI16" s="9">
        <v>1.75374078280033</v>
      </c>
      <c r="AJ16" s="9">
        <v>6.4514762811925204</v>
      </c>
      <c r="AK16" s="9" t="s">
        <v>561</v>
      </c>
      <c r="AL16" s="9">
        <v>43.412170316525298</v>
      </c>
      <c r="AM16" s="9">
        <v>1.98192669220146</v>
      </c>
      <c r="AN16" s="9">
        <v>5.8851841664715101</v>
      </c>
      <c r="AO16" s="9" t="s">
        <v>563</v>
      </c>
      <c r="AP16" s="9">
        <v>37.431183528965597</v>
      </c>
      <c r="AQ16" s="9">
        <v>1.7130010670814999</v>
      </c>
      <c r="AR16" s="9">
        <v>7.4782194499628201</v>
      </c>
      <c r="AS16" s="9" t="s">
        <v>564</v>
      </c>
      <c r="AT16" s="9">
        <v>41.063577524274301</v>
      </c>
      <c r="AU16" s="9">
        <v>1.49194806973005</v>
      </c>
      <c r="AV16" s="10">
        <v>6.1538698835144903</v>
      </c>
    </row>
    <row r="17" spans="1:48" x14ac:dyDescent="0.3">
      <c r="A17" s="5" t="s">
        <v>555</v>
      </c>
      <c r="B17" s="6">
        <v>39.537051994655002</v>
      </c>
      <c r="C17" s="6">
        <v>1.3500627312289399</v>
      </c>
      <c r="D17" s="6">
        <v>7.1030152012791303</v>
      </c>
      <c r="E17" s="6" t="s">
        <v>553</v>
      </c>
      <c r="F17" s="6">
        <v>38.517433342159997</v>
      </c>
      <c r="G17" s="6">
        <v>1.28306670780968</v>
      </c>
      <c r="H17" s="6">
        <v>8.5494918810846006</v>
      </c>
      <c r="I17" s="6" t="s">
        <v>558</v>
      </c>
      <c r="J17" s="6">
        <v>37.187641468967698</v>
      </c>
      <c r="K17" s="6">
        <v>1.7297258075465201</v>
      </c>
      <c r="L17" s="6">
        <v>8.3099636052804993</v>
      </c>
      <c r="M17" s="6" t="s">
        <v>560</v>
      </c>
      <c r="N17" s="6">
        <v>38.539381405064198</v>
      </c>
      <c r="O17" s="6">
        <v>1.3616818370233801</v>
      </c>
      <c r="P17" s="6">
        <v>7.0327909354494098</v>
      </c>
      <c r="Q17" s="6" t="s">
        <v>561</v>
      </c>
      <c r="R17" s="6">
        <v>43.412170316525298</v>
      </c>
      <c r="S17" s="6">
        <v>1.98192669220146</v>
      </c>
      <c r="T17" s="6">
        <v>5.8851841664715101</v>
      </c>
      <c r="U17" s="6" t="s">
        <v>563</v>
      </c>
      <c r="V17" s="6">
        <v>37.431183528965597</v>
      </c>
      <c r="W17" s="6">
        <v>1.7130010670814999</v>
      </c>
      <c r="X17" s="6">
        <v>7.4782194499628201</v>
      </c>
      <c r="Y17" s="6" t="s">
        <v>564</v>
      </c>
      <c r="Z17" s="6">
        <v>41.063577524274301</v>
      </c>
      <c r="AA17" s="6">
        <v>1.49194806973005</v>
      </c>
      <c r="AB17" s="6">
        <v>6.1538698835144903</v>
      </c>
      <c r="AC17" s="6" t="s">
        <v>565</v>
      </c>
      <c r="AD17" s="6">
        <v>37.878011536515601</v>
      </c>
      <c r="AE17" s="6">
        <v>1.67824640611807</v>
      </c>
      <c r="AF17" s="6">
        <v>8.5655559494907898</v>
      </c>
      <c r="AG17" s="6" t="s">
        <v>566</v>
      </c>
      <c r="AH17" s="6">
        <v>42.455650124596197</v>
      </c>
      <c r="AI17" s="6">
        <v>2.2044132981380899</v>
      </c>
      <c r="AJ17" s="6">
        <v>5.8322407858044096</v>
      </c>
      <c r="AK17" s="6" t="s">
        <v>566</v>
      </c>
      <c r="AL17" s="6">
        <v>40.390787885232498</v>
      </c>
      <c r="AM17" s="6">
        <v>1.43959132635411</v>
      </c>
      <c r="AN17" s="6">
        <v>6.3123520101927202</v>
      </c>
      <c r="AO17" s="6" t="s">
        <v>566</v>
      </c>
      <c r="AP17" s="6">
        <v>39.941435927741402</v>
      </c>
      <c r="AQ17" s="6">
        <v>1.6069545262982401</v>
      </c>
      <c r="AR17" s="6">
        <v>6.1313826917326102</v>
      </c>
      <c r="AS17" s="6" t="s">
        <v>566</v>
      </c>
      <c r="AT17" s="6">
        <v>40.700603284678799</v>
      </c>
      <c r="AU17" s="6">
        <v>1.7404244198996</v>
      </c>
      <c r="AV17" s="7">
        <v>6.0563191606375</v>
      </c>
    </row>
    <row r="18" spans="1:48" x14ac:dyDescent="0.3">
      <c r="A18" s="8" t="s">
        <v>555</v>
      </c>
      <c r="B18" s="9">
        <v>39.537051994655002</v>
      </c>
      <c r="C18" s="9">
        <v>1.3500627312289399</v>
      </c>
      <c r="D18" s="9">
        <v>7.1030152012791303</v>
      </c>
      <c r="E18" s="9" t="s">
        <v>553</v>
      </c>
      <c r="F18" s="9">
        <v>38.517433342159997</v>
      </c>
      <c r="G18" s="9">
        <v>1.28306670780968</v>
      </c>
      <c r="H18" s="9">
        <v>8.5494918810846006</v>
      </c>
      <c r="I18" s="9" t="s">
        <v>558</v>
      </c>
      <c r="J18" s="9">
        <v>37.187641468967698</v>
      </c>
      <c r="K18" s="9">
        <v>1.7297258075465201</v>
      </c>
      <c r="L18" s="9">
        <v>8.3099636052804993</v>
      </c>
      <c r="M18" s="9" t="s">
        <v>560</v>
      </c>
      <c r="N18" s="9">
        <v>38.539381405064198</v>
      </c>
      <c r="O18" s="9">
        <v>1.3616818370233801</v>
      </c>
      <c r="P18" s="9">
        <v>7.0327909354494098</v>
      </c>
      <c r="Q18" s="9" t="s">
        <v>563</v>
      </c>
      <c r="R18" s="9">
        <v>37.431183528965597</v>
      </c>
      <c r="S18" s="9">
        <v>1.7130010670814999</v>
      </c>
      <c r="T18" s="9">
        <v>7.4782194499628201</v>
      </c>
      <c r="U18" s="9" t="s">
        <v>565</v>
      </c>
      <c r="V18" s="9">
        <v>37.878011536515601</v>
      </c>
      <c r="W18" s="9">
        <v>1.67824640611807</v>
      </c>
      <c r="X18" s="9">
        <v>8.5655559494907898</v>
      </c>
      <c r="Y18" s="9" t="s">
        <v>566</v>
      </c>
      <c r="Z18" s="9">
        <v>40.390787885232498</v>
      </c>
      <c r="AA18" s="9">
        <v>1.43959132635411</v>
      </c>
      <c r="AB18" s="9">
        <v>6.3123520101927202</v>
      </c>
      <c r="AC18" s="9" t="s">
        <v>566</v>
      </c>
      <c r="AD18" s="9">
        <v>39.941435927741402</v>
      </c>
      <c r="AE18" s="9">
        <v>1.6069545262982401</v>
      </c>
      <c r="AF18" s="9">
        <v>6.1313826917326102</v>
      </c>
      <c r="AG18" s="9" t="s">
        <v>566</v>
      </c>
      <c r="AH18" s="9">
        <v>40.700603284678799</v>
      </c>
      <c r="AI18" s="9">
        <v>1.7404244198996</v>
      </c>
      <c r="AJ18" s="9">
        <v>6.0563191606375</v>
      </c>
      <c r="AK18" s="9" t="s">
        <v>567</v>
      </c>
      <c r="AL18" s="9">
        <v>40.898496877198298</v>
      </c>
      <c r="AM18" s="9">
        <v>1.39867972934968</v>
      </c>
      <c r="AN18" s="9">
        <v>5.7105895411378196</v>
      </c>
      <c r="AO18" s="9" t="s">
        <v>567</v>
      </c>
      <c r="AP18" s="9">
        <v>38.098617293335401</v>
      </c>
      <c r="AQ18" s="9">
        <v>1.7592553515934399</v>
      </c>
      <c r="AR18" s="9">
        <v>6.9962859247780296</v>
      </c>
      <c r="AS18" s="9" t="s">
        <v>567</v>
      </c>
      <c r="AT18" s="9">
        <v>39.576794647511001</v>
      </c>
      <c r="AU18" s="9">
        <v>1.3500432423668001</v>
      </c>
      <c r="AV18" s="10">
        <v>7.1035191173597099</v>
      </c>
    </row>
    <row r="19" spans="1:48" x14ac:dyDescent="0.3">
      <c r="A19" s="5" t="s">
        <v>555</v>
      </c>
      <c r="B19" s="6">
        <v>39.537051994655002</v>
      </c>
      <c r="C19" s="6">
        <v>1.3500627312289399</v>
      </c>
      <c r="D19" s="6">
        <v>7.1030152012791303</v>
      </c>
      <c r="E19" s="6" t="s">
        <v>553</v>
      </c>
      <c r="F19" s="6">
        <v>38.517433342159997</v>
      </c>
      <c r="G19" s="6">
        <v>1.28306670780968</v>
      </c>
      <c r="H19" s="6">
        <v>8.5494918810846006</v>
      </c>
      <c r="I19" s="6" t="s">
        <v>558</v>
      </c>
      <c r="J19" s="6">
        <v>37.187641468967698</v>
      </c>
      <c r="K19" s="6">
        <v>1.7297258075465201</v>
      </c>
      <c r="L19" s="6">
        <v>8.3099636052804993</v>
      </c>
      <c r="M19" s="6" t="s">
        <v>563</v>
      </c>
      <c r="N19" s="6">
        <v>37.431183528965597</v>
      </c>
      <c r="O19" s="6">
        <v>1.7130010670814999</v>
      </c>
      <c r="P19" s="6">
        <v>7.4782194499628201</v>
      </c>
      <c r="Q19" s="6" t="s">
        <v>566</v>
      </c>
      <c r="R19" s="6">
        <v>40.390787885232498</v>
      </c>
      <c r="S19" s="6">
        <v>1.43959132635411</v>
      </c>
      <c r="T19" s="6">
        <v>6.3123520101927202</v>
      </c>
      <c r="U19" s="6" t="s">
        <v>566</v>
      </c>
      <c r="V19" s="6">
        <v>39.941435927741402</v>
      </c>
      <c r="W19" s="6">
        <v>1.6069545262982401</v>
      </c>
      <c r="X19" s="6">
        <v>6.1313826917326102</v>
      </c>
      <c r="Y19" s="6" t="s">
        <v>566</v>
      </c>
      <c r="Z19" s="6">
        <v>40.700603284678799</v>
      </c>
      <c r="AA19" s="6">
        <v>1.7404244198996</v>
      </c>
      <c r="AB19" s="6">
        <v>6.0563191606375</v>
      </c>
      <c r="AC19" s="6" t="s">
        <v>567</v>
      </c>
      <c r="AD19" s="6">
        <v>40.898496877198298</v>
      </c>
      <c r="AE19" s="6">
        <v>1.39867972934968</v>
      </c>
      <c r="AF19" s="6">
        <v>5.7105895411378196</v>
      </c>
      <c r="AG19" s="6" t="s">
        <v>568</v>
      </c>
      <c r="AH19" s="6">
        <v>40.334041159442997</v>
      </c>
      <c r="AI19" s="6">
        <v>1.7565862808155299</v>
      </c>
      <c r="AJ19" s="6">
        <v>5.9870474325109404</v>
      </c>
      <c r="AK19" s="6" t="s">
        <v>568</v>
      </c>
      <c r="AL19" s="6">
        <v>37.596793943487299</v>
      </c>
      <c r="AM19" s="6">
        <v>1.35902483373322</v>
      </c>
      <c r="AN19" s="6">
        <v>7.2909711820538599</v>
      </c>
      <c r="AO19" s="6" t="s">
        <v>568</v>
      </c>
      <c r="AP19" s="6">
        <v>37.9364934387483</v>
      </c>
      <c r="AQ19" s="6">
        <v>1.70530505660351</v>
      </c>
      <c r="AR19" s="6">
        <v>6.79277630917991</v>
      </c>
      <c r="AS19" s="6" t="s">
        <v>568</v>
      </c>
      <c r="AT19" s="6">
        <v>38.784087114394197</v>
      </c>
      <c r="AU19" s="6">
        <v>1.3573931728058599</v>
      </c>
      <c r="AV19" s="7">
        <v>7.47315886201915</v>
      </c>
    </row>
    <row r="20" spans="1:48" x14ac:dyDescent="0.3">
      <c r="A20" s="8" t="s">
        <v>555</v>
      </c>
      <c r="B20" s="9">
        <v>39.537051994655002</v>
      </c>
      <c r="C20" s="9">
        <v>1.3500627312289399</v>
      </c>
      <c r="D20" s="9">
        <v>7.1030152012791303</v>
      </c>
      <c r="E20" s="9" t="s">
        <v>553</v>
      </c>
      <c r="F20" s="9">
        <v>38.517433342159997</v>
      </c>
      <c r="G20" s="9">
        <v>1.28306670780968</v>
      </c>
      <c r="H20" s="9">
        <v>8.5494918810846006</v>
      </c>
      <c r="I20" s="9" t="s">
        <v>558</v>
      </c>
      <c r="J20" s="9">
        <v>37.187641468967698</v>
      </c>
      <c r="K20" s="9">
        <v>1.7297258075465201</v>
      </c>
      <c r="L20" s="9">
        <v>8.3099636052804993</v>
      </c>
      <c r="M20" s="9" t="s">
        <v>563</v>
      </c>
      <c r="N20" s="9">
        <v>37.431183528965597</v>
      </c>
      <c r="O20" s="9">
        <v>1.7130010670814999</v>
      </c>
      <c r="P20" s="9">
        <v>7.4782194499628201</v>
      </c>
      <c r="Q20" s="9" t="s">
        <v>566</v>
      </c>
      <c r="R20" s="9">
        <v>39.941435927741402</v>
      </c>
      <c r="S20" s="9">
        <v>1.6069545262982401</v>
      </c>
      <c r="T20" s="9">
        <v>6.1313826917326102</v>
      </c>
      <c r="U20" s="9" t="s">
        <v>567</v>
      </c>
      <c r="V20" s="9">
        <v>40.898496877198298</v>
      </c>
      <c r="W20" s="9">
        <v>1.39867972934968</v>
      </c>
      <c r="X20" s="9">
        <v>5.7105895411378196</v>
      </c>
      <c r="Y20" s="9" t="s">
        <v>568</v>
      </c>
      <c r="Z20" s="9">
        <v>40.334041159442997</v>
      </c>
      <c r="AA20" s="9">
        <v>1.7565862808155299</v>
      </c>
      <c r="AB20" s="9">
        <v>5.9870474325109404</v>
      </c>
      <c r="AC20" s="9" t="s">
        <v>568</v>
      </c>
      <c r="AD20" s="9">
        <v>37.596793943487299</v>
      </c>
      <c r="AE20" s="9">
        <v>1.35902483373322</v>
      </c>
      <c r="AF20" s="9">
        <v>7.2909711820538599</v>
      </c>
      <c r="AG20" s="9" t="s">
        <v>568</v>
      </c>
      <c r="AH20" s="9">
        <v>37.9364934387483</v>
      </c>
      <c r="AI20" s="9">
        <v>1.70530505660351</v>
      </c>
      <c r="AJ20" s="9">
        <v>6.79277630917991</v>
      </c>
      <c r="AK20" s="9" t="s">
        <v>568</v>
      </c>
      <c r="AL20" s="9">
        <v>38.784087114394197</v>
      </c>
      <c r="AM20" s="9">
        <v>1.3573931728058599</v>
      </c>
      <c r="AN20" s="9">
        <v>7.47315886201915</v>
      </c>
      <c r="AO20" s="9" t="s">
        <v>569</v>
      </c>
      <c r="AP20" s="9">
        <v>38.161263639825201</v>
      </c>
      <c r="AQ20" s="9">
        <v>1.6267618015712</v>
      </c>
      <c r="AR20" s="9">
        <v>6.5677456688028597</v>
      </c>
      <c r="AS20" s="9" t="s">
        <v>569</v>
      </c>
      <c r="AT20" s="9">
        <v>38.517433342159997</v>
      </c>
      <c r="AU20" s="9">
        <v>1.28306670780968</v>
      </c>
      <c r="AV20" s="10">
        <v>8.5494918810846006</v>
      </c>
    </row>
    <row r="21" spans="1:48" x14ac:dyDescent="0.3">
      <c r="A21" t="s">
        <v>270</v>
      </c>
      <c r="B21" t="s">
        <v>268</v>
      </c>
      <c r="C21" t="s">
        <v>269</v>
      </c>
      <c r="D21" t="s">
        <v>271</v>
      </c>
      <c r="E21" t="s">
        <v>272</v>
      </c>
      <c r="F21" t="s">
        <v>273</v>
      </c>
    </row>
    <row r="22" spans="1:48" x14ac:dyDescent="0.3">
      <c r="A22">
        <f>AVERAGEIF(A1:AV1,"&gt;=30")</f>
        <v>45.4381636076616</v>
      </c>
      <c r="B22">
        <f>AVERAGEIF(A1:V1,"&lt;=4")</f>
        <v>2.2868309645936882</v>
      </c>
      <c r="C22">
        <f>AVERAGEIFS(A1:V1,A1:V1,"&gt;=4",A1:V1, "&lt;=12")</f>
        <v>6.949314756737718</v>
      </c>
      <c r="D22">
        <f>_xlfn.MINIFS(A1:V1,A1:V1,"&gt;=30")</f>
        <v>38.4191620484658</v>
      </c>
      <c r="E22">
        <f>_xlfn.MINIFS(A1:V1,A1:V1,"&lt;=30")</f>
        <v>1.9287273680993</v>
      </c>
      <c r="F22">
        <f>_xlfn.MINIFS(A1:V1,A1:V1,"&gt;=4",A1:V1,"&lt;=12")</f>
        <v>6.3491971603393704</v>
      </c>
    </row>
    <row r="23" spans="1:48" x14ac:dyDescent="0.3">
      <c r="A23">
        <f t="shared" ref="A23:A41" si="0">AVERAGEIF(A2:AV2,"&gt;=30")</f>
        <v>45.541638247379275</v>
      </c>
      <c r="B23">
        <f t="shared" ref="B23:B41" si="1">AVERAGEIF(A2:V2,"&lt;=4")</f>
        <v>2.1186568181057863</v>
      </c>
      <c r="C23">
        <f t="shared" ref="C23:C41" si="2">AVERAGEIFS(A2:V2,A2:V2,"&gt;=4",A2:V2, "&lt;=12")</f>
        <v>6.8908420818944505</v>
      </c>
      <c r="D23">
        <f t="shared" ref="D23:D41" si="3">_xlfn.MINIFS(A2:V2,A2:V2,"&gt;=30")</f>
        <v>38.4191620484658</v>
      </c>
      <c r="E23">
        <f t="shared" ref="E23:E41" si="4">_xlfn.MINIFS(A2:V2,A2:V2,"&lt;=30")</f>
        <v>1.5757687482721501</v>
      </c>
      <c r="F23">
        <f t="shared" ref="F23:F41" si="5">_xlfn.MINIFS(A2:V2,A2:V2,"&gt;=4",A2:V2,"&lt;=12")</f>
        <v>6.3491971603393704</v>
      </c>
    </row>
    <row r="24" spans="1:48" x14ac:dyDescent="0.3">
      <c r="A24">
        <f t="shared" si="0"/>
        <v>43.755586424817452</v>
      </c>
      <c r="B24">
        <f t="shared" si="1"/>
        <v>2.0586741090522862</v>
      </c>
      <c r="C24">
        <f t="shared" si="2"/>
        <v>6.9829204779553633</v>
      </c>
      <c r="D24">
        <f t="shared" si="3"/>
        <v>38.070048445498898</v>
      </c>
      <c r="E24">
        <f t="shared" si="4"/>
        <v>1.49345339855197</v>
      </c>
      <c r="F24">
        <f t="shared" si="5"/>
        <v>6.3491971603393704</v>
      </c>
    </row>
    <row r="25" spans="1:48" x14ac:dyDescent="0.3">
      <c r="A25">
        <f t="shared" si="0"/>
        <v>39.069360338789508</v>
      </c>
      <c r="B25">
        <f t="shared" si="1"/>
        <v>1.573799353179222</v>
      </c>
      <c r="C25">
        <f t="shared" si="2"/>
        <v>7.2518388481758178</v>
      </c>
      <c r="D25">
        <f t="shared" si="3"/>
        <v>37.615588868535902</v>
      </c>
      <c r="E25">
        <f t="shared" si="4"/>
        <v>1.50275523278665</v>
      </c>
      <c r="F25">
        <f t="shared" si="5"/>
        <v>6.8202873596054001</v>
      </c>
    </row>
    <row r="26" spans="1:48" x14ac:dyDescent="0.3">
      <c r="A26">
        <f t="shared" si="0"/>
        <v>39.138684509390949</v>
      </c>
      <c r="B26">
        <f t="shared" si="1"/>
        <v>1.540360208759578</v>
      </c>
      <c r="C26">
        <f t="shared" si="2"/>
        <v>7.2678254835401201</v>
      </c>
      <c r="D26">
        <f t="shared" si="3"/>
        <v>37.615588868535902</v>
      </c>
      <c r="E26">
        <f t="shared" si="4"/>
        <v>1.40857302617393</v>
      </c>
      <c r="F26">
        <f t="shared" si="5"/>
        <v>6.8202873596054001</v>
      </c>
    </row>
    <row r="27" spans="1:48" x14ac:dyDescent="0.3">
      <c r="A27">
        <f t="shared" si="0"/>
        <v>39.44898441313353</v>
      </c>
      <c r="B27">
        <f t="shared" si="1"/>
        <v>1.5194488166519942</v>
      </c>
      <c r="C27">
        <f t="shared" si="2"/>
        <v>7.1514488214904421</v>
      </c>
      <c r="D27">
        <f t="shared" si="3"/>
        <v>38.304135353840401</v>
      </c>
      <c r="E27">
        <f t="shared" si="4"/>
        <v>1.40857302617393</v>
      </c>
      <c r="F27">
        <f t="shared" si="5"/>
        <v>6.1805631001599899</v>
      </c>
    </row>
    <row r="28" spans="1:48" x14ac:dyDescent="0.3">
      <c r="A28">
        <f t="shared" si="0"/>
        <v>39.707233739320031</v>
      </c>
      <c r="B28">
        <f t="shared" si="1"/>
        <v>1.4908408559737842</v>
      </c>
      <c r="C28">
        <f t="shared" si="2"/>
        <v>6.9733365102401121</v>
      </c>
      <c r="D28">
        <f t="shared" si="3"/>
        <v>37.9280173354949</v>
      </c>
      <c r="E28">
        <f t="shared" si="4"/>
        <v>1.3500627312289399</v>
      </c>
      <c r="F28">
        <f t="shared" si="5"/>
        <v>6.7980590764598796</v>
      </c>
    </row>
    <row r="29" spans="1:48" x14ac:dyDescent="0.3">
      <c r="A29">
        <f t="shared" si="0"/>
        <v>39.568413746471009</v>
      </c>
      <c r="B29">
        <f t="shared" si="1"/>
        <v>1.6815422659233641</v>
      </c>
      <c r="C29">
        <f t="shared" si="2"/>
        <v>6.9353906018196527</v>
      </c>
      <c r="D29">
        <f t="shared" si="3"/>
        <v>37.552505911116199</v>
      </c>
      <c r="E29">
        <f t="shared" si="4"/>
        <v>1.3500627312289399</v>
      </c>
      <c r="F29">
        <f t="shared" si="5"/>
        <v>6.0152571819199201</v>
      </c>
    </row>
    <row r="30" spans="1:48" x14ac:dyDescent="0.3">
      <c r="A30">
        <f t="shared" si="0"/>
        <v>39.345233634840248</v>
      </c>
      <c r="B30">
        <f t="shared" si="1"/>
        <v>1.6987442442522223</v>
      </c>
      <c r="C30">
        <f t="shared" si="2"/>
        <v>6.630307941511262</v>
      </c>
      <c r="D30">
        <f t="shared" si="3"/>
        <v>37.738190993763801</v>
      </c>
      <c r="E30">
        <f t="shared" si="4"/>
        <v>1.3500627312289399</v>
      </c>
      <c r="F30">
        <f t="shared" si="5"/>
        <v>6.0152571819199201</v>
      </c>
    </row>
    <row r="31" spans="1:48" x14ac:dyDescent="0.3">
      <c r="A31">
        <f t="shared" si="0"/>
        <v>39.40043514909771</v>
      </c>
      <c r="B31">
        <f t="shared" si="1"/>
        <v>1.6903333292173119</v>
      </c>
      <c r="C31">
        <f t="shared" si="2"/>
        <v>6.6801626236220457</v>
      </c>
      <c r="D31">
        <f t="shared" si="3"/>
        <v>37.738190993763801</v>
      </c>
      <c r="E31">
        <f t="shared" si="4"/>
        <v>1.3500627312289399</v>
      </c>
      <c r="F31">
        <f t="shared" si="5"/>
        <v>6.0152571819199201</v>
      </c>
    </row>
    <row r="32" spans="1:48" x14ac:dyDescent="0.3">
      <c r="A32">
        <f t="shared" si="0"/>
        <v>39.041545749586419</v>
      </c>
      <c r="B32">
        <f t="shared" si="1"/>
        <v>1.6208373850800761</v>
      </c>
      <c r="C32">
        <f t="shared" si="2"/>
        <v>6.7624146213557923</v>
      </c>
      <c r="D32">
        <f t="shared" si="3"/>
        <v>37.381872097280798</v>
      </c>
      <c r="E32">
        <f t="shared" si="4"/>
        <v>1.3500627312289399</v>
      </c>
      <c r="F32">
        <f t="shared" si="5"/>
        <v>6.0152571819199201</v>
      </c>
    </row>
    <row r="33" spans="1:6" x14ac:dyDescent="0.3">
      <c r="A33">
        <f t="shared" si="0"/>
        <v>39.299845574075569</v>
      </c>
      <c r="B33">
        <f t="shared" si="1"/>
        <v>1.6877725158760679</v>
      </c>
      <c r="C33">
        <f t="shared" si="2"/>
        <v>6.7492764192023058</v>
      </c>
      <c r="D33">
        <f t="shared" si="3"/>
        <v>37.381872097280798</v>
      </c>
      <c r="E33">
        <f t="shared" si="4"/>
        <v>1.3500627312289399</v>
      </c>
      <c r="F33">
        <f t="shared" si="5"/>
        <v>6.0152571819199201</v>
      </c>
    </row>
    <row r="34" spans="1:6" x14ac:dyDescent="0.3">
      <c r="A34">
        <f t="shared" si="0"/>
        <v>39.846614096505547</v>
      </c>
      <c r="B34">
        <f t="shared" si="1"/>
        <v>1.5465100068584741</v>
      </c>
      <c r="C34">
        <f t="shared" si="2"/>
        <v>7.3857635140101134</v>
      </c>
      <c r="D34">
        <f t="shared" si="3"/>
        <v>37.187641468967698</v>
      </c>
      <c r="E34">
        <f t="shared" si="4"/>
        <v>1.28306670780968</v>
      </c>
      <c r="F34">
        <f t="shared" si="5"/>
        <v>6.0152571819199201</v>
      </c>
    </row>
    <row r="35" spans="1:6" x14ac:dyDescent="0.3">
      <c r="A35">
        <f t="shared" si="0"/>
        <v>39.417266086891814</v>
      </c>
      <c r="B35">
        <f t="shared" si="1"/>
        <v>1.4152266468446122</v>
      </c>
      <c r="C35">
        <f t="shared" si="2"/>
        <v>7.8447047986822298</v>
      </c>
      <c r="D35">
        <f t="shared" si="3"/>
        <v>37.187641468967698</v>
      </c>
      <c r="E35">
        <f t="shared" si="4"/>
        <v>1.28306670780968</v>
      </c>
      <c r="F35">
        <f t="shared" si="5"/>
        <v>7.1030152012791303</v>
      </c>
    </row>
    <row r="36" spans="1:6" x14ac:dyDescent="0.3">
      <c r="A36">
        <f t="shared" si="0"/>
        <v>39.405434295815084</v>
      </c>
      <c r="B36">
        <f t="shared" si="1"/>
        <v>1.4152266468446122</v>
      </c>
      <c r="C36">
        <f t="shared" si="2"/>
        <v>7.8447047986822298</v>
      </c>
      <c r="D36">
        <f t="shared" si="3"/>
        <v>37.187641468967698</v>
      </c>
      <c r="E36">
        <f t="shared" si="4"/>
        <v>1.28306670780968</v>
      </c>
      <c r="F36">
        <f t="shared" si="5"/>
        <v>7.1030152012791303</v>
      </c>
    </row>
    <row r="37" spans="1:6" x14ac:dyDescent="0.3">
      <c r="A37">
        <f t="shared" si="0"/>
        <v>39.646845517658214</v>
      </c>
      <c r="B37">
        <f t="shared" si="1"/>
        <v>1.444264353462914</v>
      </c>
      <c r="C37">
        <f t="shared" si="2"/>
        <v>7.5053125986599012</v>
      </c>
      <c r="D37">
        <f t="shared" si="3"/>
        <v>37.187641468967698</v>
      </c>
      <c r="E37">
        <f t="shared" si="4"/>
        <v>1.28306670780968</v>
      </c>
      <c r="F37">
        <f t="shared" si="5"/>
        <v>6.1538698835144903</v>
      </c>
    </row>
    <row r="38" spans="1:6" x14ac:dyDescent="0.3">
      <c r="A38">
        <f t="shared" si="0"/>
        <v>39.754577361614714</v>
      </c>
      <c r="B38">
        <f t="shared" si="1"/>
        <v>1.5412927551619959</v>
      </c>
      <c r="C38">
        <f t="shared" si="2"/>
        <v>7.3760891579130288</v>
      </c>
      <c r="D38">
        <f t="shared" si="3"/>
        <v>37.187641468967698</v>
      </c>
      <c r="E38">
        <f t="shared" si="4"/>
        <v>1.28306670780968</v>
      </c>
      <c r="F38">
        <f t="shared" si="5"/>
        <v>5.8851841664715101</v>
      </c>
    </row>
    <row r="39" spans="1:6" x14ac:dyDescent="0.3">
      <c r="A39">
        <f t="shared" si="0"/>
        <v>39.058119932668788</v>
      </c>
      <c r="B39">
        <f t="shared" si="1"/>
        <v>1.4875076301380039</v>
      </c>
      <c r="C39">
        <f t="shared" si="2"/>
        <v>7.6946962146112909</v>
      </c>
      <c r="D39">
        <f t="shared" si="3"/>
        <v>37.187641468967698</v>
      </c>
      <c r="E39">
        <f t="shared" si="4"/>
        <v>1.28306670780968</v>
      </c>
      <c r="F39">
        <f t="shared" si="5"/>
        <v>7.0327909354494098</v>
      </c>
    </row>
    <row r="40" spans="1:6" x14ac:dyDescent="0.3">
      <c r="A40">
        <f t="shared" si="0"/>
        <v>39.104670830472671</v>
      </c>
      <c r="B40">
        <f t="shared" si="1"/>
        <v>1.5030895280041499</v>
      </c>
      <c r="C40">
        <f t="shared" si="2"/>
        <v>7.5506084295599534</v>
      </c>
      <c r="D40">
        <f t="shared" si="3"/>
        <v>37.187641468967698</v>
      </c>
      <c r="E40">
        <f t="shared" si="4"/>
        <v>1.28306670780968</v>
      </c>
      <c r="F40">
        <f t="shared" si="5"/>
        <v>6.3123520101927202</v>
      </c>
    </row>
    <row r="41" spans="1:6" x14ac:dyDescent="0.3">
      <c r="A41">
        <f t="shared" si="0"/>
        <v>38.736946314812165</v>
      </c>
      <c r="B41">
        <f t="shared" si="1"/>
        <v>1.536562167992976</v>
      </c>
      <c r="C41">
        <f t="shared" si="2"/>
        <v>7.5144145658679324</v>
      </c>
      <c r="D41">
        <f t="shared" si="3"/>
        <v>37.187641468967698</v>
      </c>
      <c r="E41">
        <f t="shared" si="4"/>
        <v>1.28306670780968</v>
      </c>
      <c r="F41">
        <f t="shared" si="5"/>
        <v>6.1313826917326102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41"/>
  <sheetViews>
    <sheetView topLeftCell="A15" workbookViewId="0">
      <selection activeCell="A21" sqref="A21:F41"/>
    </sheetView>
  </sheetViews>
  <sheetFormatPr baseColWidth="10" defaultRowHeight="14.4" x14ac:dyDescent="0.3"/>
  <cols>
    <col min="1" max="1" width="26.6640625" bestFit="1" customWidth="1"/>
  </cols>
  <sheetData>
    <row r="1" spans="1:48" x14ac:dyDescent="0.3">
      <c r="A1" s="5" t="s">
        <v>875</v>
      </c>
      <c r="B1" s="6">
        <v>38.777965211358499</v>
      </c>
      <c r="C1" s="6">
        <v>1.4556808938224901</v>
      </c>
      <c r="D1" s="6">
        <v>6.43483935377715</v>
      </c>
      <c r="E1" s="6" t="s">
        <v>876</v>
      </c>
      <c r="F1" s="6">
        <v>37.947947368903201</v>
      </c>
      <c r="G1" s="12">
        <v>1.6912696602682999</v>
      </c>
      <c r="H1" s="6">
        <v>8.4763645751521306</v>
      </c>
      <c r="I1" s="6" t="s">
        <v>877</v>
      </c>
      <c r="J1" s="6">
        <v>39.905180560348398</v>
      </c>
      <c r="K1" s="6">
        <v>1.66171244099272</v>
      </c>
      <c r="L1" s="6">
        <v>6.3494306015594102</v>
      </c>
      <c r="M1" s="6" t="s">
        <v>348</v>
      </c>
      <c r="N1" s="6" t="s">
        <v>348</v>
      </c>
      <c r="O1" s="6" t="s">
        <v>348</v>
      </c>
      <c r="P1" s="6" t="s">
        <v>348</v>
      </c>
      <c r="Q1" s="6" t="s">
        <v>348</v>
      </c>
      <c r="R1" s="6" t="s">
        <v>348</v>
      </c>
      <c r="S1" s="6" t="s">
        <v>348</v>
      </c>
      <c r="T1" s="6" t="s">
        <v>348</v>
      </c>
      <c r="U1" s="6" t="s">
        <v>348</v>
      </c>
      <c r="V1" s="6" t="s">
        <v>348</v>
      </c>
      <c r="W1" s="12"/>
      <c r="X1" s="6" t="s">
        <v>348</v>
      </c>
      <c r="Y1" s="6" t="s">
        <v>348</v>
      </c>
      <c r="Z1" s="6" t="s">
        <v>348</v>
      </c>
      <c r="AA1" s="6" t="s">
        <v>348</v>
      </c>
      <c r="AB1" s="6" t="s">
        <v>348</v>
      </c>
      <c r="AC1" s="6" t="s">
        <v>348</v>
      </c>
      <c r="AD1" s="6" t="s">
        <v>348</v>
      </c>
      <c r="AE1" s="6" t="s">
        <v>348</v>
      </c>
      <c r="AF1" s="6" t="s">
        <v>348</v>
      </c>
      <c r="AG1" s="6" t="s">
        <v>348</v>
      </c>
      <c r="AH1" s="6" t="s">
        <v>348</v>
      </c>
      <c r="AI1" s="6" t="s">
        <v>348</v>
      </c>
      <c r="AJ1" s="6" t="s">
        <v>348</v>
      </c>
      <c r="AK1" s="6" t="s">
        <v>348</v>
      </c>
      <c r="AL1" s="6" t="s">
        <v>348</v>
      </c>
      <c r="AM1" s="6" t="s">
        <v>348</v>
      </c>
      <c r="AN1" s="6" t="s">
        <v>348</v>
      </c>
      <c r="AO1" s="6" t="s">
        <v>348</v>
      </c>
      <c r="AP1" s="6" t="s">
        <v>348</v>
      </c>
      <c r="AQ1" s="6" t="s">
        <v>348</v>
      </c>
      <c r="AR1" s="6" t="s">
        <v>348</v>
      </c>
      <c r="AS1" s="6" t="s">
        <v>348</v>
      </c>
      <c r="AT1" s="6" t="s">
        <v>348</v>
      </c>
      <c r="AU1" s="6" t="s">
        <v>348</v>
      </c>
      <c r="AV1" s="7" t="s">
        <v>348</v>
      </c>
    </row>
    <row r="2" spans="1:48" x14ac:dyDescent="0.3">
      <c r="A2" s="8" t="s">
        <v>875</v>
      </c>
      <c r="B2" s="9">
        <v>38.777965211358499</v>
      </c>
      <c r="C2" s="9">
        <v>1.4556808938224901</v>
      </c>
      <c r="D2" s="9">
        <v>6.43483935377715</v>
      </c>
      <c r="E2" s="9" t="s">
        <v>876</v>
      </c>
      <c r="F2" s="9">
        <v>37.947947368903201</v>
      </c>
      <c r="G2" s="11">
        <v>1.6912696602682999</v>
      </c>
      <c r="H2" s="9">
        <v>8.4763645751521306</v>
      </c>
      <c r="I2" s="9" t="s">
        <v>877</v>
      </c>
      <c r="J2" s="9">
        <v>39.905180560348398</v>
      </c>
      <c r="K2" s="9">
        <v>1.66171244099272</v>
      </c>
      <c r="L2" s="9">
        <v>6.3494306015594102</v>
      </c>
      <c r="M2" s="9" t="s">
        <v>878</v>
      </c>
      <c r="N2" s="9">
        <v>39.701256126499601</v>
      </c>
      <c r="O2" s="9">
        <v>1.41551902512418</v>
      </c>
      <c r="P2" s="9">
        <v>6.9811455918797698</v>
      </c>
      <c r="Q2" s="9" t="s">
        <v>879</v>
      </c>
      <c r="R2" s="9">
        <v>44.955612789164</v>
      </c>
      <c r="S2" s="9">
        <v>2.2264537097338102</v>
      </c>
      <c r="T2" s="9">
        <v>5.9584279534286901</v>
      </c>
      <c r="U2" s="9" t="s">
        <v>880</v>
      </c>
      <c r="V2" s="9">
        <v>48.688017029496599</v>
      </c>
      <c r="W2" s="11">
        <v>2.8574945342890401</v>
      </c>
      <c r="X2" s="9">
        <v>5.9018424038788098</v>
      </c>
      <c r="Y2" s="9" t="s">
        <v>348</v>
      </c>
      <c r="Z2" s="9" t="s">
        <v>348</v>
      </c>
      <c r="AA2" s="9" t="s">
        <v>348</v>
      </c>
      <c r="AB2" s="9" t="s">
        <v>348</v>
      </c>
      <c r="AC2" s="9" t="s">
        <v>348</v>
      </c>
      <c r="AD2" s="9" t="s">
        <v>348</v>
      </c>
      <c r="AE2" s="9" t="s">
        <v>348</v>
      </c>
      <c r="AF2" s="9" t="s">
        <v>348</v>
      </c>
      <c r="AG2" s="9" t="s">
        <v>348</v>
      </c>
      <c r="AH2" s="9" t="s">
        <v>348</v>
      </c>
      <c r="AI2" s="9" t="s">
        <v>348</v>
      </c>
      <c r="AJ2" s="9" t="s">
        <v>348</v>
      </c>
      <c r="AK2" s="9" t="s">
        <v>348</v>
      </c>
      <c r="AL2" s="9" t="s">
        <v>348</v>
      </c>
      <c r="AM2" s="9" t="s">
        <v>348</v>
      </c>
      <c r="AN2" s="9" t="s">
        <v>348</v>
      </c>
      <c r="AO2" s="9" t="s">
        <v>348</v>
      </c>
      <c r="AP2" s="9" t="s">
        <v>348</v>
      </c>
      <c r="AQ2" s="9" t="s">
        <v>348</v>
      </c>
      <c r="AR2" s="9" t="s">
        <v>348</v>
      </c>
      <c r="AS2" s="9" t="s">
        <v>348</v>
      </c>
      <c r="AT2" s="9" t="s">
        <v>348</v>
      </c>
      <c r="AU2" s="9" t="s">
        <v>348</v>
      </c>
      <c r="AV2" s="10" t="s">
        <v>348</v>
      </c>
    </row>
    <row r="3" spans="1:48" x14ac:dyDescent="0.3">
      <c r="A3" s="5" t="s">
        <v>875</v>
      </c>
      <c r="B3" s="6">
        <v>38.777965211358499</v>
      </c>
      <c r="C3" s="6">
        <v>1.4556808938224901</v>
      </c>
      <c r="D3" s="6">
        <v>6.43483935377715</v>
      </c>
      <c r="E3" s="6" t="s">
        <v>876</v>
      </c>
      <c r="F3" s="6">
        <v>37.947947368903201</v>
      </c>
      <c r="G3" s="12">
        <v>1.6912696602682999</v>
      </c>
      <c r="H3" s="6">
        <v>8.4763645751521306</v>
      </c>
      <c r="I3" s="6" t="s">
        <v>878</v>
      </c>
      <c r="J3" s="6">
        <v>39.701256126499601</v>
      </c>
      <c r="K3" s="6">
        <v>1.41551902512418</v>
      </c>
      <c r="L3" s="6">
        <v>6.9811455918797698</v>
      </c>
      <c r="M3" s="6" t="s">
        <v>879</v>
      </c>
      <c r="N3" s="6">
        <v>44.955612789164</v>
      </c>
      <c r="O3" s="6">
        <v>2.2264537097338102</v>
      </c>
      <c r="P3" s="6">
        <v>5.9584279534286901</v>
      </c>
      <c r="Q3" s="6" t="s">
        <v>881</v>
      </c>
      <c r="R3" s="6">
        <v>39.757983115124802</v>
      </c>
      <c r="S3" s="6">
        <v>1.3346275015776801</v>
      </c>
      <c r="T3" s="6">
        <v>6.2061801218906796</v>
      </c>
      <c r="U3" s="6" t="s">
        <v>882</v>
      </c>
      <c r="V3" s="6">
        <v>54.140150765646702</v>
      </c>
      <c r="W3" s="12">
        <v>3.0116441143103199</v>
      </c>
      <c r="X3" s="6">
        <v>5.53522610166194</v>
      </c>
      <c r="Y3" s="6" t="s">
        <v>883</v>
      </c>
      <c r="Z3" s="6">
        <v>41.968822355787502</v>
      </c>
      <c r="AA3" s="6">
        <v>1.79266505888915</v>
      </c>
      <c r="AB3" s="6">
        <v>6.0868703684079399</v>
      </c>
      <c r="AC3" s="6" t="s">
        <v>883</v>
      </c>
      <c r="AD3" s="6">
        <v>47.1893679298298</v>
      </c>
      <c r="AE3" s="6">
        <v>2.4010306685577101</v>
      </c>
      <c r="AF3" s="6">
        <v>5.8428590553726503</v>
      </c>
      <c r="AG3" s="6" t="s">
        <v>348</v>
      </c>
      <c r="AH3" s="6" t="s">
        <v>348</v>
      </c>
      <c r="AI3" s="6" t="s">
        <v>348</v>
      </c>
      <c r="AJ3" s="6" t="s">
        <v>348</v>
      </c>
      <c r="AK3" s="6" t="s">
        <v>348</v>
      </c>
      <c r="AL3" s="6" t="s">
        <v>348</v>
      </c>
      <c r="AM3" s="6" t="s">
        <v>348</v>
      </c>
      <c r="AN3" s="6" t="s">
        <v>348</v>
      </c>
      <c r="AO3" s="6" t="s">
        <v>348</v>
      </c>
      <c r="AP3" s="6" t="s">
        <v>348</v>
      </c>
      <c r="AQ3" s="6" t="s">
        <v>348</v>
      </c>
      <c r="AR3" s="6" t="s">
        <v>348</v>
      </c>
      <c r="AS3" s="6" t="s">
        <v>348</v>
      </c>
      <c r="AT3" s="6" t="s">
        <v>348</v>
      </c>
      <c r="AU3" s="6" t="s">
        <v>348</v>
      </c>
      <c r="AV3" s="7" t="s">
        <v>348</v>
      </c>
    </row>
    <row r="4" spans="1:48" x14ac:dyDescent="0.3">
      <c r="A4" s="8" t="s">
        <v>884</v>
      </c>
      <c r="B4" s="9">
        <v>39.701256126499601</v>
      </c>
      <c r="C4" s="9">
        <v>1.41551902512418</v>
      </c>
      <c r="D4" s="9">
        <v>6.9811455918797698</v>
      </c>
      <c r="E4" s="9" t="s">
        <v>879</v>
      </c>
      <c r="F4" s="9">
        <v>44.955612789164</v>
      </c>
      <c r="G4" s="11">
        <v>2.2264537097338102</v>
      </c>
      <c r="H4" s="9">
        <v>5.9584279534286901</v>
      </c>
      <c r="I4" s="9" t="s">
        <v>881</v>
      </c>
      <c r="J4" s="9">
        <v>39.757983115124802</v>
      </c>
      <c r="K4" s="9">
        <v>1.3346275015776801</v>
      </c>
      <c r="L4" s="9">
        <v>6.2061801218906796</v>
      </c>
      <c r="M4" s="9" t="s">
        <v>882</v>
      </c>
      <c r="N4" s="9">
        <v>54.140150765646702</v>
      </c>
      <c r="O4" s="9">
        <v>3.0116441143103199</v>
      </c>
      <c r="P4" s="9">
        <v>5.53522610166194</v>
      </c>
      <c r="Q4" s="9" t="s">
        <v>883</v>
      </c>
      <c r="R4" s="9">
        <v>41.968822355787502</v>
      </c>
      <c r="S4" s="9">
        <v>1.79266505888915</v>
      </c>
      <c r="T4" s="9">
        <v>6.0868703684079399</v>
      </c>
      <c r="U4" s="9" t="s">
        <v>883</v>
      </c>
      <c r="V4" s="9">
        <v>47.1893679298298</v>
      </c>
      <c r="W4" s="11">
        <v>2.4010306685577198</v>
      </c>
      <c r="X4" s="9">
        <v>5.8428590553726503</v>
      </c>
      <c r="Y4" s="9" t="s">
        <v>885</v>
      </c>
      <c r="Z4" s="9">
        <v>47.2528683469112</v>
      </c>
      <c r="AA4" s="9">
        <v>2.7275393348672199</v>
      </c>
      <c r="AB4" s="9">
        <v>5.5927726774212498</v>
      </c>
      <c r="AC4" s="9" t="s">
        <v>886</v>
      </c>
      <c r="AD4" s="9">
        <v>46.613625675983201</v>
      </c>
      <c r="AE4" s="9">
        <v>2.6685885301329901</v>
      </c>
      <c r="AF4" s="9">
        <v>5.7236368203690899</v>
      </c>
      <c r="AG4" s="9" t="s">
        <v>887</v>
      </c>
      <c r="AH4" s="9">
        <v>37.449340324342202</v>
      </c>
      <c r="AI4" s="9">
        <v>1.5242253908621699</v>
      </c>
      <c r="AJ4" s="9">
        <v>6.4299722081563697</v>
      </c>
      <c r="AK4" s="9" t="s">
        <v>888</v>
      </c>
      <c r="AL4" s="9">
        <v>41.234586657252002</v>
      </c>
      <c r="AM4" s="9">
        <v>1.91718032688756</v>
      </c>
      <c r="AN4" s="9">
        <v>5.9643300400912098</v>
      </c>
      <c r="AO4" s="9" t="s">
        <v>889</v>
      </c>
      <c r="AP4" s="9">
        <v>38.279694292383603</v>
      </c>
      <c r="AQ4" s="9">
        <v>1.40458538425641</v>
      </c>
      <c r="AR4" s="9">
        <v>7.89818504670618</v>
      </c>
      <c r="AS4" s="9" t="s">
        <v>885</v>
      </c>
      <c r="AT4" s="9">
        <v>39.757983115124802</v>
      </c>
      <c r="AU4" s="9">
        <v>1.3346275015776801</v>
      </c>
      <c r="AV4" s="10">
        <v>6.2061801218906796</v>
      </c>
    </row>
    <row r="5" spans="1:48" x14ac:dyDescent="0.3">
      <c r="A5" s="5" t="s">
        <v>884</v>
      </c>
      <c r="B5" s="6">
        <v>39.701256126499601</v>
      </c>
      <c r="C5" s="6">
        <v>1.41551902512418</v>
      </c>
      <c r="D5" s="6">
        <v>6.9811455918797698</v>
      </c>
      <c r="E5" s="6" t="s">
        <v>881</v>
      </c>
      <c r="F5" s="6">
        <v>39.757983115124802</v>
      </c>
      <c r="G5" s="12">
        <v>1.3346275015776801</v>
      </c>
      <c r="H5" s="6">
        <v>6.2061801218906796</v>
      </c>
      <c r="I5" s="6" t="s">
        <v>887</v>
      </c>
      <c r="J5" s="6">
        <v>37.449340324342202</v>
      </c>
      <c r="K5" s="6">
        <v>1.5242253908621699</v>
      </c>
      <c r="L5" s="6">
        <v>6.4299722081563697</v>
      </c>
      <c r="M5" s="6" t="s">
        <v>889</v>
      </c>
      <c r="N5" s="6">
        <v>38.279694292383603</v>
      </c>
      <c r="O5" s="6">
        <v>1.40458538425641</v>
      </c>
      <c r="P5" s="6">
        <v>7.89818504670618</v>
      </c>
      <c r="Q5" s="6" t="s">
        <v>885</v>
      </c>
      <c r="R5" s="6">
        <v>39.757983115124802</v>
      </c>
      <c r="S5" s="6">
        <v>1.3346275015776801</v>
      </c>
      <c r="T5" s="6">
        <v>6.2061801218906796</v>
      </c>
      <c r="U5" s="6" t="s">
        <v>890</v>
      </c>
      <c r="V5" s="6">
        <v>44.358803615954599</v>
      </c>
      <c r="W5" s="12">
        <v>2.1339872146679202</v>
      </c>
      <c r="X5" s="6">
        <v>5.4717898529940001</v>
      </c>
      <c r="Y5" s="6" t="s">
        <v>891</v>
      </c>
      <c r="Z5" s="6">
        <v>40.649684730635201</v>
      </c>
      <c r="AA5" s="6">
        <v>1.6018190596062001</v>
      </c>
      <c r="AB5" s="6">
        <v>5.6882189787443496</v>
      </c>
      <c r="AC5" s="6" t="s">
        <v>892</v>
      </c>
      <c r="AD5" s="6">
        <v>38.500134198371398</v>
      </c>
      <c r="AE5" s="6">
        <v>1.6960889824607199</v>
      </c>
      <c r="AF5" s="6">
        <v>6.2848508943032302</v>
      </c>
      <c r="AG5" s="6" t="s">
        <v>890</v>
      </c>
      <c r="AH5" s="6">
        <v>39.311626729095302</v>
      </c>
      <c r="AI5" s="6">
        <v>1.6476674245627601</v>
      </c>
      <c r="AJ5" s="6">
        <v>6.1850666640867296</v>
      </c>
      <c r="AK5" s="6" t="s">
        <v>893</v>
      </c>
      <c r="AL5" s="6">
        <v>39.5527300637849</v>
      </c>
      <c r="AM5" s="6">
        <v>1.6220465252691101</v>
      </c>
      <c r="AN5" s="6">
        <v>5.58173028267219</v>
      </c>
      <c r="AO5" s="6" t="s">
        <v>348</v>
      </c>
      <c r="AP5" s="6" t="s">
        <v>348</v>
      </c>
      <c r="AQ5" s="6" t="s">
        <v>348</v>
      </c>
      <c r="AR5" s="6" t="s">
        <v>348</v>
      </c>
      <c r="AS5" s="6" t="s">
        <v>348</v>
      </c>
      <c r="AT5" s="6" t="s">
        <v>348</v>
      </c>
      <c r="AU5" s="6" t="s">
        <v>348</v>
      </c>
      <c r="AV5" s="7" t="s">
        <v>348</v>
      </c>
    </row>
    <row r="6" spans="1:48" x14ac:dyDescent="0.3">
      <c r="A6" s="8" t="s">
        <v>884</v>
      </c>
      <c r="B6" s="9">
        <v>39.701256126499601</v>
      </c>
      <c r="C6" s="9">
        <v>1.41551902512418</v>
      </c>
      <c r="D6" s="9">
        <v>6.9811455918797698</v>
      </c>
      <c r="E6" s="9" t="s">
        <v>881</v>
      </c>
      <c r="F6" s="9">
        <v>39.757983115124802</v>
      </c>
      <c r="G6" s="11">
        <v>1.3346275015776801</v>
      </c>
      <c r="H6" s="9">
        <v>6.2061801218906796</v>
      </c>
      <c r="I6" s="9" t="s">
        <v>887</v>
      </c>
      <c r="J6" s="9">
        <v>37.449340324342202</v>
      </c>
      <c r="K6" s="9">
        <v>1.5242253908621699</v>
      </c>
      <c r="L6" s="9">
        <v>6.4299722081563697</v>
      </c>
      <c r="M6" s="9" t="s">
        <v>889</v>
      </c>
      <c r="N6" s="9">
        <v>38.279694292383603</v>
      </c>
      <c r="O6" s="9">
        <v>1.40458538425641</v>
      </c>
      <c r="P6" s="9">
        <v>7.89818504670618</v>
      </c>
      <c r="Q6" s="9" t="s">
        <v>885</v>
      </c>
      <c r="R6" s="9">
        <v>39.757983115124802</v>
      </c>
      <c r="S6" s="9">
        <v>1.3346275015776801</v>
      </c>
      <c r="T6" s="9">
        <v>6.2061801218906796</v>
      </c>
      <c r="U6" s="9" t="s">
        <v>890</v>
      </c>
      <c r="V6" s="9">
        <v>44.358803615954599</v>
      </c>
      <c r="W6" s="11">
        <v>2.1339872146679202</v>
      </c>
      <c r="X6" s="9">
        <v>5.4717898529940001</v>
      </c>
      <c r="Y6" s="9" t="s">
        <v>891</v>
      </c>
      <c r="Z6" s="9">
        <v>40.649684730635201</v>
      </c>
      <c r="AA6" s="9">
        <v>1.6018190596062001</v>
      </c>
      <c r="AB6" s="9">
        <v>5.6882189787443496</v>
      </c>
      <c r="AC6" s="9" t="s">
        <v>892</v>
      </c>
      <c r="AD6" s="9">
        <v>38.500134198371398</v>
      </c>
      <c r="AE6" s="9">
        <v>1.6960889824607199</v>
      </c>
      <c r="AF6" s="9">
        <v>6.2848508943032302</v>
      </c>
      <c r="AG6" s="9" t="s">
        <v>893</v>
      </c>
      <c r="AH6" s="9">
        <v>39.5527300637849</v>
      </c>
      <c r="AI6" s="9">
        <v>1.6220465252691101</v>
      </c>
      <c r="AJ6" s="9">
        <v>5.58173028267219</v>
      </c>
      <c r="AK6" s="9" t="s">
        <v>894</v>
      </c>
      <c r="AL6" s="9">
        <v>38.586328136757103</v>
      </c>
      <c r="AM6" s="9">
        <v>1.5759602228657099</v>
      </c>
      <c r="AN6" s="9">
        <v>6.2635855142237196</v>
      </c>
      <c r="AO6" s="9" t="s">
        <v>895</v>
      </c>
      <c r="AP6" s="9">
        <v>38.717234606231699</v>
      </c>
      <c r="AQ6" s="9">
        <v>1.64067539097059</v>
      </c>
      <c r="AR6" s="9">
        <v>6.0105231760107696</v>
      </c>
      <c r="AS6" s="9" t="s">
        <v>348</v>
      </c>
      <c r="AT6" s="9" t="s">
        <v>348</v>
      </c>
      <c r="AU6" s="9" t="s">
        <v>348</v>
      </c>
      <c r="AV6" s="10" t="s">
        <v>348</v>
      </c>
    </row>
    <row r="7" spans="1:48" x14ac:dyDescent="0.3">
      <c r="A7" s="5" t="s">
        <v>884</v>
      </c>
      <c r="B7" s="6">
        <v>39.701256126499601</v>
      </c>
      <c r="C7" s="6">
        <v>1.41551902512418</v>
      </c>
      <c r="D7" s="6">
        <v>6.9811455918797698</v>
      </c>
      <c r="E7" s="6" t="s">
        <v>881</v>
      </c>
      <c r="F7" s="6">
        <v>39.757983115124802</v>
      </c>
      <c r="G7" s="12">
        <v>1.3346275015776801</v>
      </c>
      <c r="H7" s="6">
        <v>6.2061801218906796</v>
      </c>
      <c r="I7" s="6" t="s">
        <v>887</v>
      </c>
      <c r="J7" s="6">
        <v>37.449340324342202</v>
      </c>
      <c r="K7" s="6">
        <v>1.5242253908621699</v>
      </c>
      <c r="L7" s="6">
        <v>6.4299722081563697</v>
      </c>
      <c r="M7" s="6" t="s">
        <v>889</v>
      </c>
      <c r="N7" s="6">
        <v>38.279694292383603</v>
      </c>
      <c r="O7" s="6">
        <v>1.40458538425641</v>
      </c>
      <c r="P7" s="6">
        <v>7.89818504670618</v>
      </c>
      <c r="Q7" s="6" t="s">
        <v>885</v>
      </c>
      <c r="R7" s="6">
        <v>39.757983115124802</v>
      </c>
      <c r="S7" s="6">
        <v>1.3346275015776801</v>
      </c>
      <c r="T7" s="6">
        <v>6.2061801218906796</v>
      </c>
      <c r="U7" s="6" t="s">
        <v>893</v>
      </c>
      <c r="V7" s="6">
        <v>39.5527300637849</v>
      </c>
      <c r="W7" s="12">
        <v>1.6220465252691201</v>
      </c>
      <c r="X7" s="6">
        <v>5.58173028267219</v>
      </c>
      <c r="Y7" s="6" t="s">
        <v>894</v>
      </c>
      <c r="Z7" s="6">
        <v>38.586328136757103</v>
      </c>
      <c r="AA7" s="6">
        <v>1.5759602228657099</v>
      </c>
      <c r="AB7" s="6">
        <v>6.2635855142237196</v>
      </c>
      <c r="AC7" s="6" t="s">
        <v>895</v>
      </c>
      <c r="AD7" s="6">
        <v>38.717234606231699</v>
      </c>
      <c r="AE7" s="6">
        <v>1.64067539097059</v>
      </c>
      <c r="AF7" s="6">
        <v>6.0105231760107696</v>
      </c>
      <c r="AG7" s="6" t="s">
        <v>896</v>
      </c>
      <c r="AH7" s="6">
        <v>37.449340324342202</v>
      </c>
      <c r="AI7" s="6">
        <v>1.5242253908621699</v>
      </c>
      <c r="AJ7" s="6">
        <v>6.4299722081563697</v>
      </c>
      <c r="AK7" s="6" t="s">
        <v>897</v>
      </c>
      <c r="AL7" s="6">
        <v>40.035894324974599</v>
      </c>
      <c r="AM7" s="6">
        <v>1.4390024335384699</v>
      </c>
      <c r="AN7" s="6">
        <v>5.0753693836771498</v>
      </c>
      <c r="AO7" s="6" t="s">
        <v>898</v>
      </c>
      <c r="AP7" s="6">
        <v>40.035894324974599</v>
      </c>
      <c r="AQ7" s="6">
        <v>1.4390024335384699</v>
      </c>
      <c r="AR7" s="6">
        <v>5.0753693836771498</v>
      </c>
      <c r="AS7" s="6" t="s">
        <v>897</v>
      </c>
      <c r="AT7" s="6">
        <v>38.007294975104799</v>
      </c>
      <c r="AU7" s="6">
        <v>1.6557640348062499</v>
      </c>
      <c r="AV7" s="7">
        <v>5.7278848250113699</v>
      </c>
    </row>
    <row r="8" spans="1:48" x14ac:dyDescent="0.3">
      <c r="A8" s="8" t="s">
        <v>899</v>
      </c>
      <c r="B8" s="9">
        <v>39.757983115124802</v>
      </c>
      <c r="C8" s="9">
        <v>1.3346275015776801</v>
      </c>
      <c r="D8" s="9">
        <v>6.2061801218906796</v>
      </c>
      <c r="E8" s="9" t="s">
        <v>893</v>
      </c>
      <c r="F8" s="9">
        <v>39.5527300637849</v>
      </c>
      <c r="G8" s="11">
        <v>1.6220465252691201</v>
      </c>
      <c r="H8" s="9">
        <v>5.58173028267219</v>
      </c>
      <c r="I8" s="9" t="s">
        <v>894</v>
      </c>
      <c r="J8" s="9">
        <v>38.586328136757103</v>
      </c>
      <c r="K8" s="9">
        <v>1.5759602228657099</v>
      </c>
      <c r="L8" s="9">
        <v>6.2635855142237196</v>
      </c>
      <c r="M8" s="9" t="s">
        <v>895</v>
      </c>
      <c r="N8" s="9">
        <v>38.717234606231699</v>
      </c>
      <c r="O8" s="9">
        <v>1.64067539097059</v>
      </c>
      <c r="P8" s="9">
        <v>6.0105231760107696</v>
      </c>
      <c r="Q8" s="9" t="s">
        <v>897</v>
      </c>
      <c r="R8" s="9">
        <v>40.035894324974599</v>
      </c>
      <c r="S8" s="9">
        <v>1.4390024335384699</v>
      </c>
      <c r="T8" s="9">
        <v>5.0753693836771498</v>
      </c>
      <c r="U8" s="9" t="s">
        <v>898</v>
      </c>
      <c r="V8" s="9">
        <v>40.035894324974599</v>
      </c>
      <c r="W8" s="11">
        <v>1.4390024335384799</v>
      </c>
      <c r="X8" s="9">
        <v>5.0753693836771498</v>
      </c>
      <c r="Y8" s="9" t="s">
        <v>897</v>
      </c>
      <c r="Z8" s="9">
        <v>38.007294975104799</v>
      </c>
      <c r="AA8" s="9">
        <v>1.6557640348062499</v>
      </c>
      <c r="AB8" s="9">
        <v>5.7278848250113699</v>
      </c>
      <c r="AC8" s="9" t="s">
        <v>900</v>
      </c>
      <c r="AD8" s="9">
        <v>37.449148073902499</v>
      </c>
      <c r="AE8" s="9">
        <v>1.7383969900237499</v>
      </c>
      <c r="AF8" s="9">
        <v>6.5541758460325399</v>
      </c>
      <c r="AG8" s="9" t="s">
        <v>901</v>
      </c>
      <c r="AH8" s="9">
        <v>38.4425215898533</v>
      </c>
      <c r="AI8" s="9">
        <v>1.3468390315302401</v>
      </c>
      <c r="AJ8" s="9">
        <v>7.1026306487694697</v>
      </c>
      <c r="AK8" s="9" t="s">
        <v>902</v>
      </c>
      <c r="AL8" s="9">
        <v>37.998564702885602</v>
      </c>
      <c r="AM8" s="9">
        <v>1.6954678863592501</v>
      </c>
      <c r="AN8" s="9">
        <v>5.7825416531042197</v>
      </c>
      <c r="AO8" s="9" t="s">
        <v>903</v>
      </c>
      <c r="AP8" s="9">
        <v>37.534037570216398</v>
      </c>
      <c r="AQ8" s="9">
        <v>1.39690825380187</v>
      </c>
      <c r="AR8" s="9">
        <v>6.4399174320693104</v>
      </c>
      <c r="AS8" s="9" t="s">
        <v>902</v>
      </c>
      <c r="AT8" s="9">
        <v>37.297328395330098</v>
      </c>
      <c r="AU8" s="9">
        <v>1.7313698254818299</v>
      </c>
      <c r="AV8" s="10">
        <v>7.8893806959747002</v>
      </c>
    </row>
    <row r="9" spans="1:48" x14ac:dyDescent="0.3">
      <c r="A9" s="5" t="s">
        <v>899</v>
      </c>
      <c r="B9" s="6">
        <v>39.757983115124802</v>
      </c>
      <c r="C9" s="6">
        <v>1.3346275015776801</v>
      </c>
      <c r="D9" s="6">
        <v>6.2061801218906796</v>
      </c>
      <c r="E9" s="6" t="s">
        <v>893</v>
      </c>
      <c r="F9" s="6">
        <v>39.5527300637849</v>
      </c>
      <c r="G9" s="12">
        <v>1.6220465252691201</v>
      </c>
      <c r="H9" s="6">
        <v>5.58173028267219</v>
      </c>
      <c r="I9" s="6" t="s">
        <v>894</v>
      </c>
      <c r="J9" s="6">
        <v>38.586328136757103</v>
      </c>
      <c r="K9" s="6">
        <v>1.5759602228657099</v>
      </c>
      <c r="L9" s="6">
        <v>6.2635855142237196</v>
      </c>
      <c r="M9" s="6" t="s">
        <v>895</v>
      </c>
      <c r="N9" s="6">
        <v>38.717234606231699</v>
      </c>
      <c r="O9" s="6">
        <v>1.64067539097059</v>
      </c>
      <c r="P9" s="6">
        <v>6.0105231760107696</v>
      </c>
      <c r="Q9" s="6" t="s">
        <v>897</v>
      </c>
      <c r="R9" s="6">
        <v>38.007294975104799</v>
      </c>
      <c r="S9" s="6">
        <v>1.6557640348062499</v>
      </c>
      <c r="T9" s="6">
        <v>5.7278848250113699</v>
      </c>
      <c r="U9" s="6" t="s">
        <v>901</v>
      </c>
      <c r="V9" s="6">
        <v>38.4425215898533</v>
      </c>
      <c r="W9" s="12">
        <v>1.3468390315302501</v>
      </c>
      <c r="X9" s="6">
        <v>7.1026306487694697</v>
      </c>
      <c r="Y9" s="6" t="s">
        <v>902</v>
      </c>
      <c r="Z9" s="6">
        <v>37.998564702885602</v>
      </c>
      <c r="AA9" s="6">
        <v>1.6954678863592501</v>
      </c>
      <c r="AB9" s="6">
        <v>5.7825416531042197</v>
      </c>
      <c r="AC9" s="6" t="s">
        <v>903</v>
      </c>
      <c r="AD9" s="6">
        <v>37.534037570216398</v>
      </c>
      <c r="AE9" s="6">
        <v>1.39690825380187</v>
      </c>
      <c r="AF9" s="6">
        <v>6.4399174320693104</v>
      </c>
      <c r="AG9" s="6" t="s">
        <v>902</v>
      </c>
      <c r="AH9" s="6">
        <v>37.297328395330098</v>
      </c>
      <c r="AI9" s="6">
        <v>1.7313698254818299</v>
      </c>
      <c r="AJ9" s="6">
        <v>7.8893806959747002</v>
      </c>
      <c r="AK9" s="6" t="s">
        <v>904</v>
      </c>
      <c r="AL9" s="6">
        <v>38.833381455929803</v>
      </c>
      <c r="AM9" s="6">
        <v>1.65228334435364</v>
      </c>
      <c r="AN9" s="6">
        <v>5.2696579695029397</v>
      </c>
      <c r="AO9" s="6" t="s">
        <v>905</v>
      </c>
      <c r="AP9" s="6">
        <v>39.998238625088803</v>
      </c>
      <c r="AQ9" s="6">
        <v>1.4165164562075701</v>
      </c>
      <c r="AR9" s="6">
        <v>4.9840248553187001</v>
      </c>
      <c r="AS9" s="6" t="s">
        <v>905</v>
      </c>
      <c r="AT9" s="6">
        <v>37.449148073902499</v>
      </c>
      <c r="AU9" s="6">
        <v>1.7383969900237499</v>
      </c>
      <c r="AV9" s="7">
        <v>6.5541758460325399</v>
      </c>
    </row>
    <row r="10" spans="1:48" x14ac:dyDescent="0.3">
      <c r="A10" s="8" t="s">
        <v>899</v>
      </c>
      <c r="B10" s="9">
        <v>39.757983115124802</v>
      </c>
      <c r="C10" s="9">
        <v>1.3346275015776801</v>
      </c>
      <c r="D10" s="9">
        <v>6.2061801218906796</v>
      </c>
      <c r="E10" s="9" t="s">
        <v>893</v>
      </c>
      <c r="F10" s="9">
        <v>39.5527300637849</v>
      </c>
      <c r="G10" s="11">
        <v>1.6220465252691201</v>
      </c>
      <c r="H10" s="9">
        <v>5.58173028267219</v>
      </c>
      <c r="I10" s="9" t="s">
        <v>901</v>
      </c>
      <c r="J10" s="9">
        <v>38.4425215898533</v>
      </c>
      <c r="K10" s="9">
        <v>1.3468390315302401</v>
      </c>
      <c r="L10" s="9">
        <v>7.1026306487694697</v>
      </c>
      <c r="M10" s="9" t="s">
        <v>902</v>
      </c>
      <c r="N10" s="9">
        <v>37.998564702885602</v>
      </c>
      <c r="O10" s="9">
        <v>1.6954678863592501</v>
      </c>
      <c r="P10" s="9">
        <v>5.7825416531042197</v>
      </c>
      <c r="Q10" s="9" t="s">
        <v>903</v>
      </c>
      <c r="R10" s="9">
        <v>37.534037570216398</v>
      </c>
      <c r="S10" s="9">
        <v>1.39690825380187</v>
      </c>
      <c r="T10" s="9">
        <v>6.4399174320693104</v>
      </c>
      <c r="U10" s="9" t="s">
        <v>902</v>
      </c>
      <c r="V10" s="9">
        <v>37.297328395330098</v>
      </c>
      <c r="W10" s="11">
        <v>1.7313698254818299</v>
      </c>
      <c r="X10" s="9">
        <v>7.8893806959747002</v>
      </c>
      <c r="Y10" s="9" t="s">
        <v>904</v>
      </c>
      <c r="Z10" s="9">
        <v>38.833381455929803</v>
      </c>
      <c r="AA10" s="9">
        <v>1.65228334435364</v>
      </c>
      <c r="AB10" s="9">
        <v>5.2696579695029397</v>
      </c>
      <c r="AC10" s="9" t="s">
        <v>905</v>
      </c>
      <c r="AD10" s="9">
        <v>39.998238625088803</v>
      </c>
      <c r="AE10" s="9">
        <v>1.4165164562075701</v>
      </c>
      <c r="AF10" s="9">
        <v>4.9840248553187001</v>
      </c>
      <c r="AG10" s="9" t="s">
        <v>906</v>
      </c>
      <c r="AH10" s="9">
        <v>37.3131644822016</v>
      </c>
      <c r="AI10" s="9">
        <v>1.65780252762736</v>
      </c>
      <c r="AJ10" s="9">
        <v>7.9928500863637097</v>
      </c>
      <c r="AK10" s="9" t="s">
        <v>907</v>
      </c>
      <c r="AL10" s="9">
        <v>37.389741904911602</v>
      </c>
      <c r="AM10" s="9">
        <v>1.5452420276211201</v>
      </c>
      <c r="AN10" s="9">
        <v>6.8980336537307201</v>
      </c>
      <c r="AO10" s="9" t="s">
        <v>907</v>
      </c>
      <c r="AP10" s="9">
        <v>38.525931017844997</v>
      </c>
      <c r="AQ10" s="9">
        <v>1.5501998543447899</v>
      </c>
      <c r="AR10" s="9">
        <v>5.9781233867462804</v>
      </c>
      <c r="AS10" s="9" t="s">
        <v>907</v>
      </c>
      <c r="AT10" s="9">
        <v>38.2105565868413</v>
      </c>
      <c r="AU10" s="9">
        <v>1.75107589915496</v>
      </c>
      <c r="AV10" s="10">
        <v>5.3076556161279003</v>
      </c>
    </row>
    <row r="11" spans="1:48" x14ac:dyDescent="0.3">
      <c r="A11" s="5" t="s">
        <v>899</v>
      </c>
      <c r="B11" s="6">
        <v>39.757983115124802</v>
      </c>
      <c r="C11" s="6">
        <v>1.3346275015776801</v>
      </c>
      <c r="D11" s="6">
        <v>6.2061801218906796</v>
      </c>
      <c r="E11" s="6" t="s">
        <v>901</v>
      </c>
      <c r="F11" s="6">
        <v>38.4425215898533</v>
      </c>
      <c r="G11" s="12">
        <v>1.3468390315302501</v>
      </c>
      <c r="H11" s="6">
        <v>7.1026306487694697</v>
      </c>
      <c r="I11" s="6" t="s">
        <v>903</v>
      </c>
      <c r="J11" s="6">
        <v>37.534037570216398</v>
      </c>
      <c r="K11" s="6">
        <v>1.39690825380187</v>
      </c>
      <c r="L11" s="6">
        <v>6.4399174320693104</v>
      </c>
      <c r="M11" s="6" t="s">
        <v>902</v>
      </c>
      <c r="N11" s="6">
        <v>37.297328395330098</v>
      </c>
      <c r="O11" s="6">
        <v>1.7313698254818299</v>
      </c>
      <c r="P11" s="6">
        <v>7.8893806959747002</v>
      </c>
      <c r="Q11" s="6" t="s">
        <v>905</v>
      </c>
      <c r="R11" s="6">
        <v>39.998238625088803</v>
      </c>
      <c r="S11" s="6">
        <v>1.4165164562075701</v>
      </c>
      <c r="T11" s="6">
        <v>4.9840248553187001</v>
      </c>
      <c r="U11" s="6" t="s">
        <v>906</v>
      </c>
      <c r="V11" s="6">
        <v>37.3131644822016</v>
      </c>
      <c r="W11" s="12">
        <v>1.65780252762737</v>
      </c>
      <c r="X11" s="6">
        <v>7.9928500863637097</v>
      </c>
      <c r="Y11" s="6" t="s">
        <v>907</v>
      </c>
      <c r="Z11" s="6">
        <v>37.389741904911602</v>
      </c>
      <c r="AA11" s="6">
        <v>1.5452420276211201</v>
      </c>
      <c r="AB11" s="6">
        <v>6.8980336537307201</v>
      </c>
      <c r="AC11" s="6" t="s">
        <v>907</v>
      </c>
      <c r="AD11" s="6">
        <v>38.2105565868413</v>
      </c>
      <c r="AE11" s="6">
        <v>1.75107589915496</v>
      </c>
      <c r="AF11" s="6">
        <v>5.3076556161279003</v>
      </c>
      <c r="AG11" s="6" t="s">
        <v>908</v>
      </c>
      <c r="AH11" s="6">
        <v>39.332616903515003</v>
      </c>
      <c r="AI11" s="6">
        <v>1.6735127015589999</v>
      </c>
      <c r="AJ11" s="6">
        <v>5.2499054688782696</v>
      </c>
      <c r="AK11" s="6" t="s">
        <v>909</v>
      </c>
      <c r="AL11" s="6">
        <v>38.930165917704102</v>
      </c>
      <c r="AM11" s="6">
        <v>1.4409805063518599</v>
      </c>
      <c r="AN11" s="6">
        <v>5.6695061634336303</v>
      </c>
      <c r="AO11" s="6" t="s">
        <v>910</v>
      </c>
      <c r="AP11" s="6">
        <v>38.728166843310198</v>
      </c>
      <c r="AQ11" s="6">
        <v>1.3899700666258299</v>
      </c>
      <c r="AR11" s="6">
        <v>6.3188785141408301</v>
      </c>
      <c r="AS11" s="6" t="s">
        <v>911</v>
      </c>
      <c r="AT11" s="6">
        <v>37.8482423327616</v>
      </c>
      <c r="AU11" s="6">
        <v>1.5487817683665701</v>
      </c>
      <c r="AV11" s="7">
        <v>5.7558639969483298</v>
      </c>
    </row>
    <row r="12" spans="1:48" x14ac:dyDescent="0.3">
      <c r="A12" s="8" t="s">
        <v>899</v>
      </c>
      <c r="B12" s="9">
        <v>39.757983115124802</v>
      </c>
      <c r="C12" s="9">
        <v>1.3346275015776801</v>
      </c>
      <c r="D12" s="9">
        <v>6.2061801218906796</v>
      </c>
      <c r="E12" s="9" t="s">
        <v>901</v>
      </c>
      <c r="F12" s="9">
        <v>38.4425215898533</v>
      </c>
      <c r="G12" s="11">
        <v>1.3468390315302501</v>
      </c>
      <c r="H12" s="9">
        <v>7.1026306487694697</v>
      </c>
      <c r="I12" s="9" t="s">
        <v>903</v>
      </c>
      <c r="J12" s="9">
        <v>37.534037570216398</v>
      </c>
      <c r="K12" s="9">
        <v>1.39690825380187</v>
      </c>
      <c r="L12" s="9">
        <v>6.4399174320693104</v>
      </c>
      <c r="M12" s="9" t="s">
        <v>905</v>
      </c>
      <c r="N12" s="9">
        <v>39.998238625088803</v>
      </c>
      <c r="O12" s="9">
        <v>1.4165164562075701</v>
      </c>
      <c r="P12" s="9">
        <v>4.9840248553187001</v>
      </c>
      <c r="Q12" s="9" t="s">
        <v>907</v>
      </c>
      <c r="R12" s="9">
        <v>37.389741904911602</v>
      </c>
      <c r="S12" s="9">
        <v>1.5452420276211201</v>
      </c>
      <c r="T12" s="9">
        <v>6.8980336537307201</v>
      </c>
      <c r="U12" s="9" t="s">
        <v>907</v>
      </c>
      <c r="V12" s="9">
        <v>38.2105565868413</v>
      </c>
      <c r="W12" s="11">
        <v>1.75107589915497</v>
      </c>
      <c r="X12" s="9">
        <v>5.3076556161279003</v>
      </c>
      <c r="Y12" s="9" t="s">
        <v>908</v>
      </c>
      <c r="Z12" s="9">
        <v>39.332616903515003</v>
      </c>
      <c r="AA12" s="9">
        <v>1.6735127015589999</v>
      </c>
      <c r="AB12" s="9">
        <v>5.2499054688782696</v>
      </c>
      <c r="AC12" s="9" t="s">
        <v>911</v>
      </c>
      <c r="AD12" s="9">
        <v>37.8482423327616</v>
      </c>
      <c r="AE12" s="9">
        <v>1.5487817683665701</v>
      </c>
      <c r="AF12" s="9">
        <v>5.7558639969483298</v>
      </c>
      <c r="AG12" s="9" t="s">
        <v>912</v>
      </c>
      <c r="AH12" s="9">
        <v>37.227893373827001</v>
      </c>
      <c r="AI12" s="9">
        <v>1.5393575985057799</v>
      </c>
      <c r="AJ12" s="9">
        <v>7.3517459320208696</v>
      </c>
      <c r="AK12" s="9" t="s">
        <v>913</v>
      </c>
      <c r="AL12" s="9">
        <v>37.702826811959497</v>
      </c>
      <c r="AM12" s="9">
        <v>1.64303449840315</v>
      </c>
      <c r="AN12" s="9">
        <v>6.3390442168952896</v>
      </c>
      <c r="AO12" s="9" t="s">
        <v>913</v>
      </c>
      <c r="AP12" s="9">
        <v>37.163207749992203</v>
      </c>
      <c r="AQ12" s="9">
        <v>1.5537783326933601</v>
      </c>
      <c r="AR12" s="9">
        <v>7.5023597864996603</v>
      </c>
      <c r="AS12" s="9" t="s">
        <v>914</v>
      </c>
      <c r="AT12" s="9">
        <v>38.443327950801503</v>
      </c>
      <c r="AU12" s="9">
        <v>1.3420034443913</v>
      </c>
      <c r="AV12" s="10">
        <v>5.5852062326198002</v>
      </c>
    </row>
    <row r="13" spans="1:48" x14ac:dyDescent="0.3">
      <c r="A13" s="5" t="s">
        <v>899</v>
      </c>
      <c r="B13" s="6">
        <v>39.757983115124802</v>
      </c>
      <c r="C13" s="6">
        <v>1.3346275015776801</v>
      </c>
      <c r="D13" s="6">
        <v>6.2061801218906796</v>
      </c>
      <c r="E13" s="6" t="s">
        <v>901</v>
      </c>
      <c r="F13" s="6">
        <v>38.4425215898533</v>
      </c>
      <c r="G13" s="12">
        <v>1.3468390315302501</v>
      </c>
      <c r="H13" s="6">
        <v>7.1026306487694697</v>
      </c>
      <c r="I13" s="6" t="s">
        <v>903</v>
      </c>
      <c r="J13" s="6">
        <v>37.534037570216398</v>
      </c>
      <c r="K13" s="6">
        <v>1.39690825380187</v>
      </c>
      <c r="L13" s="6">
        <v>6.4399174320693104</v>
      </c>
      <c r="M13" s="6" t="s">
        <v>905</v>
      </c>
      <c r="N13" s="6">
        <v>39.998238625088803</v>
      </c>
      <c r="O13" s="6">
        <v>1.4165164562075701</v>
      </c>
      <c r="P13" s="6">
        <v>4.9840248553187001</v>
      </c>
      <c r="Q13" s="6" t="s">
        <v>907</v>
      </c>
      <c r="R13" s="6">
        <v>37.389741904911602</v>
      </c>
      <c r="S13" s="6">
        <v>1.5452420276211201</v>
      </c>
      <c r="T13" s="6">
        <v>6.8980336537307201</v>
      </c>
      <c r="U13" s="6" t="s">
        <v>907</v>
      </c>
      <c r="V13" s="6">
        <v>38.2105565868413</v>
      </c>
      <c r="W13" s="12">
        <v>1.75107589915497</v>
      </c>
      <c r="X13" s="6">
        <v>5.3076556161279003</v>
      </c>
      <c r="Y13" s="6" t="s">
        <v>908</v>
      </c>
      <c r="Z13" s="6">
        <v>39.332616903515003</v>
      </c>
      <c r="AA13" s="6">
        <v>1.6735127015589999</v>
      </c>
      <c r="AB13" s="6">
        <v>5.2499054688782696</v>
      </c>
      <c r="AC13" s="6" t="s">
        <v>911</v>
      </c>
      <c r="AD13" s="6">
        <v>37.8482423327616</v>
      </c>
      <c r="AE13" s="6">
        <v>1.5487817683665701</v>
      </c>
      <c r="AF13" s="6">
        <v>5.7558639969483298</v>
      </c>
      <c r="AG13" s="6" t="s">
        <v>913</v>
      </c>
      <c r="AH13" s="6">
        <v>37.702826811959497</v>
      </c>
      <c r="AI13" s="6">
        <v>1.64303449840315</v>
      </c>
      <c r="AJ13" s="6">
        <v>6.3390442168952896</v>
      </c>
      <c r="AK13" s="6" t="s">
        <v>913</v>
      </c>
      <c r="AL13" s="6">
        <v>37.163207749992203</v>
      </c>
      <c r="AM13" s="6">
        <v>1.5537783326933601</v>
      </c>
      <c r="AN13" s="6">
        <v>7.5023597864996603</v>
      </c>
      <c r="AO13" s="6" t="s">
        <v>914</v>
      </c>
      <c r="AP13" s="6">
        <v>38.443327950801503</v>
      </c>
      <c r="AQ13" s="6">
        <v>1.3420034443913</v>
      </c>
      <c r="AR13" s="6">
        <v>5.5852062326198002</v>
      </c>
      <c r="AS13" s="6" t="s">
        <v>915</v>
      </c>
      <c r="AT13" s="6">
        <v>39.879421717372999</v>
      </c>
      <c r="AU13" s="6">
        <v>1.42943338495559</v>
      </c>
      <c r="AV13" s="7">
        <v>5.37502696066068</v>
      </c>
    </row>
    <row r="14" spans="1:48" x14ac:dyDescent="0.3">
      <c r="A14" s="8" t="s">
        <v>899</v>
      </c>
      <c r="B14" s="9">
        <v>39.757983115124802</v>
      </c>
      <c r="C14" s="9">
        <v>1.3346275015776801</v>
      </c>
      <c r="D14" s="9">
        <v>6.2061801218906796</v>
      </c>
      <c r="E14" s="9" t="s">
        <v>905</v>
      </c>
      <c r="F14" s="9">
        <v>39.998238625088803</v>
      </c>
      <c r="G14" s="11">
        <v>1.4165164562075701</v>
      </c>
      <c r="H14" s="9">
        <v>4.9840248553187001</v>
      </c>
      <c r="I14" s="9" t="s">
        <v>907</v>
      </c>
      <c r="J14" s="9">
        <v>37.389741904911602</v>
      </c>
      <c r="K14" s="9">
        <v>1.5452420276211201</v>
      </c>
      <c r="L14" s="9">
        <v>6.8980336537307201</v>
      </c>
      <c r="M14" s="9" t="s">
        <v>907</v>
      </c>
      <c r="N14" s="9">
        <v>38.2105565868413</v>
      </c>
      <c r="O14" s="9">
        <v>1.75107589915496</v>
      </c>
      <c r="P14" s="9">
        <v>5.3076556161279003</v>
      </c>
      <c r="Q14" s="9" t="s">
        <v>908</v>
      </c>
      <c r="R14" s="9">
        <v>39.332616903515003</v>
      </c>
      <c r="S14" s="9">
        <v>1.6735127015589999</v>
      </c>
      <c r="T14" s="9">
        <v>5.2499054688782696</v>
      </c>
      <c r="U14" s="9" t="s">
        <v>911</v>
      </c>
      <c r="V14" s="9">
        <v>37.8482423327616</v>
      </c>
      <c r="W14" s="11">
        <v>1.5487817683665701</v>
      </c>
      <c r="X14" s="9">
        <v>5.7558639969483298</v>
      </c>
      <c r="Y14" s="9" t="s">
        <v>913</v>
      </c>
      <c r="Z14" s="9">
        <v>37.163207749992203</v>
      </c>
      <c r="AA14" s="9">
        <v>1.5537783326933601</v>
      </c>
      <c r="AB14" s="9">
        <v>7.5023597864996603</v>
      </c>
      <c r="AC14" s="9" t="s">
        <v>914</v>
      </c>
      <c r="AD14" s="9">
        <v>38.443327950801503</v>
      </c>
      <c r="AE14" s="9">
        <v>1.3420034443913</v>
      </c>
      <c r="AF14" s="9">
        <v>5.5852062326198002</v>
      </c>
      <c r="AG14" s="9" t="s">
        <v>916</v>
      </c>
      <c r="AH14" s="9">
        <v>44.538040454195396</v>
      </c>
      <c r="AI14" s="9">
        <v>2.43365410109072</v>
      </c>
      <c r="AJ14" s="9">
        <v>4.9352428199692602</v>
      </c>
      <c r="AK14" s="9" t="s">
        <v>917</v>
      </c>
      <c r="AL14" s="9">
        <v>37.350635917643999</v>
      </c>
      <c r="AM14" s="9">
        <v>1.4505854232944799</v>
      </c>
      <c r="AN14" s="9">
        <v>7.1970468227058504</v>
      </c>
      <c r="AO14" s="9" t="s">
        <v>917</v>
      </c>
      <c r="AP14" s="9">
        <v>36.832863771211898</v>
      </c>
      <c r="AQ14" s="9">
        <v>1.7182501049421299</v>
      </c>
      <c r="AR14" s="9">
        <v>6.34259102012438</v>
      </c>
      <c r="AS14" s="9" t="s">
        <v>918</v>
      </c>
      <c r="AT14" s="9">
        <v>36.906248937834498</v>
      </c>
      <c r="AU14" s="9">
        <v>1.5988854190264301</v>
      </c>
      <c r="AV14" s="10">
        <v>6.5710115142568899</v>
      </c>
    </row>
    <row r="15" spans="1:48" x14ac:dyDescent="0.3">
      <c r="A15" s="5" t="s">
        <v>899</v>
      </c>
      <c r="B15" s="6">
        <v>39.757983115124802</v>
      </c>
      <c r="C15" s="6">
        <v>1.3346275015776801</v>
      </c>
      <c r="D15" s="6">
        <v>6.2061801218906796</v>
      </c>
      <c r="E15" s="6" t="s">
        <v>905</v>
      </c>
      <c r="F15" s="6">
        <v>39.998238625088803</v>
      </c>
      <c r="G15" s="12">
        <v>1.4165164562075701</v>
      </c>
      <c r="H15" s="6">
        <v>4.9840248553187001</v>
      </c>
      <c r="I15" s="6" t="s">
        <v>907</v>
      </c>
      <c r="J15" s="6">
        <v>37.389741904911602</v>
      </c>
      <c r="K15" s="6">
        <v>1.5452420276211201</v>
      </c>
      <c r="L15" s="6">
        <v>6.8980336537307201</v>
      </c>
      <c r="M15" s="6" t="s">
        <v>907</v>
      </c>
      <c r="N15" s="6">
        <v>38.2105565868413</v>
      </c>
      <c r="O15" s="6">
        <v>1.75107589915496</v>
      </c>
      <c r="P15" s="6">
        <v>5.3076556161279003</v>
      </c>
      <c r="Q15" s="6" t="s">
        <v>908</v>
      </c>
      <c r="R15" s="6">
        <v>39.332616903515003</v>
      </c>
      <c r="S15" s="6">
        <v>1.6735127015589999</v>
      </c>
      <c r="T15" s="6">
        <v>5.2499054688782696</v>
      </c>
      <c r="U15" s="6" t="s">
        <v>911</v>
      </c>
      <c r="V15" s="6">
        <v>37.8482423327616</v>
      </c>
      <c r="W15" s="12">
        <v>1.5487817683665701</v>
      </c>
      <c r="X15" s="6">
        <v>5.7558639969483298</v>
      </c>
      <c r="Y15" s="6" t="s">
        <v>913</v>
      </c>
      <c r="Z15" s="6">
        <v>37.163207749992203</v>
      </c>
      <c r="AA15" s="6">
        <v>1.5537783326933601</v>
      </c>
      <c r="AB15" s="6">
        <v>7.5023597864996603</v>
      </c>
      <c r="AC15" s="6" t="s">
        <v>914</v>
      </c>
      <c r="AD15" s="6">
        <v>38.443327950801503</v>
      </c>
      <c r="AE15" s="6">
        <v>1.3420034443913</v>
      </c>
      <c r="AF15" s="6">
        <v>5.5852062326198002</v>
      </c>
      <c r="AG15" s="6" t="s">
        <v>917</v>
      </c>
      <c r="AH15" s="6">
        <v>37.350635917643999</v>
      </c>
      <c r="AI15" s="6">
        <v>1.4505854232944799</v>
      </c>
      <c r="AJ15" s="6">
        <v>7.1970468227058504</v>
      </c>
      <c r="AK15" s="6" t="s">
        <v>917</v>
      </c>
      <c r="AL15" s="6">
        <v>36.832863771211898</v>
      </c>
      <c r="AM15" s="6">
        <v>1.7182501049421299</v>
      </c>
      <c r="AN15" s="6">
        <v>6.34259102012438</v>
      </c>
      <c r="AO15" s="6" t="s">
        <v>918</v>
      </c>
      <c r="AP15" s="6">
        <v>36.906248937834498</v>
      </c>
      <c r="AQ15" s="6">
        <v>1.5988854190264301</v>
      </c>
      <c r="AR15" s="6">
        <v>6.5710115142568899</v>
      </c>
      <c r="AS15" s="6" t="s">
        <v>919</v>
      </c>
      <c r="AT15" s="6">
        <v>40.398129867062799</v>
      </c>
      <c r="AU15" s="6">
        <v>1.7781852738819199</v>
      </c>
      <c r="AV15" s="7">
        <v>4.9078572252639301</v>
      </c>
    </row>
    <row r="16" spans="1:48" x14ac:dyDescent="0.3">
      <c r="A16" s="8" t="s">
        <v>899</v>
      </c>
      <c r="B16" s="9">
        <v>39.757983115124802</v>
      </c>
      <c r="C16" s="9">
        <v>1.3346275015776801</v>
      </c>
      <c r="D16" s="9">
        <v>6.2061801218906796</v>
      </c>
      <c r="E16" s="9" t="s">
        <v>908</v>
      </c>
      <c r="F16" s="9">
        <v>39.332616903515003</v>
      </c>
      <c r="G16" s="11">
        <v>1.6735127015590101</v>
      </c>
      <c r="H16" s="9">
        <v>5.2499054688782696</v>
      </c>
      <c r="I16" s="9" t="s">
        <v>911</v>
      </c>
      <c r="J16" s="9">
        <v>37.8482423327616</v>
      </c>
      <c r="K16" s="9">
        <v>1.5487817683665701</v>
      </c>
      <c r="L16" s="9">
        <v>5.7558639969483298</v>
      </c>
      <c r="M16" s="9" t="s">
        <v>913</v>
      </c>
      <c r="N16" s="9">
        <v>37.163207749992203</v>
      </c>
      <c r="O16" s="9">
        <v>1.5537783326933601</v>
      </c>
      <c r="P16" s="9">
        <v>7.5023597864996603</v>
      </c>
      <c r="Q16" s="9" t="s">
        <v>914</v>
      </c>
      <c r="R16" s="9">
        <v>38.443327950801503</v>
      </c>
      <c r="S16" s="9">
        <v>1.3420034443913</v>
      </c>
      <c r="T16" s="9">
        <v>5.5852062326198002</v>
      </c>
      <c r="U16" s="9" t="s">
        <v>917</v>
      </c>
      <c r="V16" s="9">
        <v>36.832863771211898</v>
      </c>
      <c r="W16" s="11">
        <v>1.7182501049421399</v>
      </c>
      <c r="X16" s="9">
        <v>6.34259102012438</v>
      </c>
      <c r="Y16" s="9" t="s">
        <v>918</v>
      </c>
      <c r="Z16" s="9">
        <v>36.906248937834498</v>
      </c>
      <c r="AA16" s="9">
        <v>1.5988854190264301</v>
      </c>
      <c r="AB16" s="9">
        <v>6.5710115142568899</v>
      </c>
      <c r="AC16" s="9" t="s">
        <v>919</v>
      </c>
      <c r="AD16" s="9">
        <v>40.398129867062799</v>
      </c>
      <c r="AE16" s="9">
        <v>1.7781852738819199</v>
      </c>
      <c r="AF16" s="9">
        <v>4.9078572252639301</v>
      </c>
      <c r="AG16" s="9" t="s">
        <v>920</v>
      </c>
      <c r="AH16" s="9">
        <v>37.217659898546401</v>
      </c>
      <c r="AI16" s="9">
        <v>1.4242186990368999</v>
      </c>
      <c r="AJ16" s="9">
        <v>6.58087466606161</v>
      </c>
      <c r="AK16" s="9" t="s">
        <v>921</v>
      </c>
      <c r="AL16" s="9">
        <v>38.053777854010399</v>
      </c>
      <c r="AM16" s="9">
        <v>1.7179196953864999</v>
      </c>
      <c r="AN16" s="9">
        <v>5.0790184995899601</v>
      </c>
      <c r="AO16" s="9" t="s">
        <v>922</v>
      </c>
      <c r="AP16" s="9">
        <v>40.717813123223401</v>
      </c>
      <c r="AQ16" s="9">
        <v>1.35440397859715</v>
      </c>
      <c r="AR16" s="9">
        <v>5.4713271221835802</v>
      </c>
      <c r="AS16" s="9" t="s">
        <v>921</v>
      </c>
      <c r="AT16" s="9">
        <v>40.398129867062799</v>
      </c>
      <c r="AU16" s="9">
        <v>1.7781852738819199</v>
      </c>
      <c r="AV16" s="10">
        <v>4.9078572252639301</v>
      </c>
    </row>
    <row r="17" spans="1:48" x14ac:dyDescent="0.3">
      <c r="A17" s="5" t="s">
        <v>899</v>
      </c>
      <c r="B17" s="6">
        <v>39.757983115124802</v>
      </c>
      <c r="C17" s="6">
        <v>1.3346275015776801</v>
      </c>
      <c r="D17" s="6">
        <v>6.2061801218906796</v>
      </c>
      <c r="E17" s="6" t="s">
        <v>908</v>
      </c>
      <c r="F17" s="6">
        <v>39.332616903515003</v>
      </c>
      <c r="G17" s="12">
        <v>1.6735127015590101</v>
      </c>
      <c r="H17" s="6">
        <v>5.2499054688782696</v>
      </c>
      <c r="I17" s="6" t="s">
        <v>914</v>
      </c>
      <c r="J17" s="6">
        <v>38.443327950801503</v>
      </c>
      <c r="K17" s="6">
        <v>1.3420034443913</v>
      </c>
      <c r="L17" s="6">
        <v>5.5852062326198002</v>
      </c>
      <c r="M17" s="6" t="s">
        <v>919</v>
      </c>
      <c r="N17" s="6">
        <v>40.398129867062799</v>
      </c>
      <c r="O17" s="6">
        <v>1.7781852738819199</v>
      </c>
      <c r="P17" s="6">
        <v>4.9078572252639301</v>
      </c>
      <c r="Q17" s="6" t="s">
        <v>920</v>
      </c>
      <c r="R17" s="6">
        <v>37.217659898546401</v>
      </c>
      <c r="S17" s="6">
        <v>1.4242186990368999</v>
      </c>
      <c r="T17" s="6">
        <v>6.58087466606161</v>
      </c>
      <c r="U17" s="6" t="s">
        <v>921</v>
      </c>
      <c r="V17" s="6">
        <v>38.053777854010399</v>
      </c>
      <c r="W17" s="12">
        <v>1.7179196953864999</v>
      </c>
      <c r="X17" s="6">
        <v>5.0790184995899601</v>
      </c>
      <c r="Y17" s="6" t="s">
        <v>922</v>
      </c>
      <c r="Z17" s="6">
        <v>40.717813123223401</v>
      </c>
      <c r="AA17" s="6">
        <v>1.35440397859715</v>
      </c>
      <c r="AB17" s="6">
        <v>5.4713271221835802</v>
      </c>
      <c r="AC17" s="6" t="s">
        <v>921</v>
      </c>
      <c r="AD17" s="6">
        <v>40.398129867062799</v>
      </c>
      <c r="AE17" s="6">
        <v>1.7781852738819199</v>
      </c>
      <c r="AF17" s="6">
        <v>4.9078572252639301</v>
      </c>
      <c r="AG17" s="6" t="s">
        <v>923</v>
      </c>
      <c r="AH17" s="6">
        <v>37.326968564306803</v>
      </c>
      <c r="AI17" s="6">
        <v>1.38965953214143</v>
      </c>
      <c r="AJ17" s="6">
        <v>7.80131689964057</v>
      </c>
      <c r="AK17" s="6" t="s">
        <v>924</v>
      </c>
      <c r="AL17" s="6">
        <v>37.698379107198797</v>
      </c>
      <c r="AM17" s="6">
        <v>1.5197193723765201</v>
      </c>
      <c r="AN17" s="6">
        <v>5.7912439808017799</v>
      </c>
      <c r="AO17" s="6" t="s">
        <v>923</v>
      </c>
      <c r="AP17" s="6">
        <v>39.332616903515003</v>
      </c>
      <c r="AQ17" s="6">
        <v>1.6735127015589999</v>
      </c>
      <c r="AR17" s="6">
        <v>5.2499054688782696</v>
      </c>
      <c r="AS17" s="6" t="s">
        <v>924</v>
      </c>
      <c r="AT17" s="6">
        <v>36.718585978563098</v>
      </c>
      <c r="AU17" s="6">
        <v>1.6434914260100399</v>
      </c>
      <c r="AV17" s="7">
        <v>7.3776332770510296</v>
      </c>
    </row>
    <row r="18" spans="1:48" x14ac:dyDescent="0.3">
      <c r="A18" s="8" t="s">
        <v>899</v>
      </c>
      <c r="B18" s="9">
        <v>39.757983115124802</v>
      </c>
      <c r="C18" s="9">
        <v>1.3346275015776801</v>
      </c>
      <c r="D18" s="9">
        <v>6.2061801218906796</v>
      </c>
      <c r="E18" s="9" t="s">
        <v>908</v>
      </c>
      <c r="F18" s="9">
        <v>39.332616903515003</v>
      </c>
      <c r="G18" s="11">
        <v>1.6735127015590101</v>
      </c>
      <c r="H18" s="9">
        <v>5.2499054688782696</v>
      </c>
      <c r="I18" s="9" t="s">
        <v>914</v>
      </c>
      <c r="J18" s="9">
        <v>38.443327950801503</v>
      </c>
      <c r="K18" s="9">
        <v>1.3420034443913</v>
      </c>
      <c r="L18" s="9">
        <v>5.5852062326198002</v>
      </c>
      <c r="M18" s="9" t="s">
        <v>921</v>
      </c>
      <c r="N18" s="9">
        <v>38.053777854010399</v>
      </c>
      <c r="O18" s="9">
        <v>1.7179196953864999</v>
      </c>
      <c r="P18" s="9">
        <v>5.0790184995899601</v>
      </c>
      <c r="Q18" s="9" t="s">
        <v>923</v>
      </c>
      <c r="R18" s="9">
        <v>37.326968564306803</v>
      </c>
      <c r="S18" s="9">
        <v>1.38965953214143</v>
      </c>
      <c r="T18" s="9">
        <v>7.80131689964057</v>
      </c>
      <c r="U18" s="9" t="s">
        <v>924</v>
      </c>
      <c r="V18" s="9">
        <v>37.698379107198797</v>
      </c>
      <c r="W18" s="11">
        <v>1.5197193723765301</v>
      </c>
      <c r="X18" s="9">
        <v>5.7912439808017799</v>
      </c>
      <c r="Y18" s="9" t="s">
        <v>924</v>
      </c>
      <c r="Z18" s="9">
        <v>36.718585978563098</v>
      </c>
      <c r="AA18" s="9">
        <v>1.6434914260100399</v>
      </c>
      <c r="AB18" s="9">
        <v>7.3776332770510296</v>
      </c>
      <c r="AC18" s="9" t="s">
        <v>925</v>
      </c>
      <c r="AD18" s="9">
        <v>36.654116906816299</v>
      </c>
      <c r="AE18" s="9">
        <v>1.64329953964984</v>
      </c>
      <c r="AF18" s="9">
        <v>7.8106651405867398</v>
      </c>
      <c r="AG18" s="9" t="s">
        <v>925</v>
      </c>
      <c r="AH18" s="9">
        <v>40.174432272381502</v>
      </c>
      <c r="AI18" s="9">
        <v>1.39761362598532</v>
      </c>
      <c r="AJ18" s="9">
        <v>5.4906658860413602</v>
      </c>
      <c r="AK18" s="9" t="s">
        <v>925</v>
      </c>
      <c r="AL18" s="9">
        <v>40.959564286542196</v>
      </c>
      <c r="AM18" s="9">
        <v>1.8257321768666599</v>
      </c>
      <c r="AN18" s="9">
        <v>4.8623735751423398</v>
      </c>
      <c r="AO18" s="9" t="s">
        <v>925</v>
      </c>
      <c r="AP18" s="9">
        <v>37.767115742821197</v>
      </c>
      <c r="AQ18" s="9">
        <v>1.60370942726146</v>
      </c>
      <c r="AR18" s="9">
        <v>5.4042808309127199</v>
      </c>
      <c r="AS18" s="9" t="s">
        <v>925</v>
      </c>
      <c r="AT18" s="9">
        <v>36.922509160528001</v>
      </c>
      <c r="AU18" s="9">
        <v>1.65534088868533</v>
      </c>
      <c r="AV18" s="10">
        <v>6.8432565690228699</v>
      </c>
    </row>
    <row r="19" spans="1:48" x14ac:dyDescent="0.3">
      <c r="A19" s="5" t="s">
        <v>899</v>
      </c>
      <c r="B19" s="6">
        <v>39.757983115124802</v>
      </c>
      <c r="C19" s="6">
        <v>1.3346275015776801</v>
      </c>
      <c r="D19" s="6">
        <v>6.2061801218906796</v>
      </c>
      <c r="E19" s="6" t="s">
        <v>914</v>
      </c>
      <c r="F19" s="6">
        <v>38.443327950801503</v>
      </c>
      <c r="G19" s="12">
        <v>1.3420034443913</v>
      </c>
      <c r="H19" s="6">
        <v>5.5852062326198002</v>
      </c>
      <c r="I19" s="6" t="s">
        <v>921</v>
      </c>
      <c r="J19" s="6">
        <v>38.053777854010399</v>
      </c>
      <c r="K19" s="6">
        <v>1.7179196953864999</v>
      </c>
      <c r="L19" s="6">
        <v>5.0790184995899601</v>
      </c>
      <c r="M19" s="6" t="s">
        <v>923</v>
      </c>
      <c r="N19" s="6">
        <v>37.326968564306803</v>
      </c>
      <c r="O19" s="6">
        <v>1.38965953214143</v>
      </c>
      <c r="P19" s="6">
        <v>7.80131689964057</v>
      </c>
      <c r="Q19" s="6" t="s">
        <v>924</v>
      </c>
      <c r="R19" s="6">
        <v>36.718585978563098</v>
      </c>
      <c r="S19" s="6">
        <v>1.6434914260100399</v>
      </c>
      <c r="T19" s="6">
        <v>7.3776332770510296</v>
      </c>
      <c r="U19" s="6" t="s">
        <v>925</v>
      </c>
      <c r="V19" s="6">
        <v>36.654116906816299</v>
      </c>
      <c r="W19" s="12">
        <v>1.64329953964984</v>
      </c>
      <c r="X19" s="6">
        <v>7.8106651405867398</v>
      </c>
      <c r="Y19" s="6" t="s">
        <v>925</v>
      </c>
      <c r="Z19" s="6">
        <v>40.174432272381502</v>
      </c>
      <c r="AA19" s="6">
        <v>1.39761362598532</v>
      </c>
      <c r="AB19" s="6">
        <v>5.4906658860413602</v>
      </c>
      <c r="AC19" s="6" t="s">
        <v>925</v>
      </c>
      <c r="AD19" s="6">
        <v>40.959564286542196</v>
      </c>
      <c r="AE19" s="6">
        <v>1.8257321768666599</v>
      </c>
      <c r="AF19" s="6">
        <v>4.8623735751423398</v>
      </c>
      <c r="AG19" s="6" t="s">
        <v>925</v>
      </c>
      <c r="AH19" s="6">
        <v>37.767115742821197</v>
      </c>
      <c r="AI19" s="6">
        <v>1.60370942726146</v>
      </c>
      <c r="AJ19" s="6">
        <v>5.4042808309127199</v>
      </c>
      <c r="AK19" s="6" t="s">
        <v>925</v>
      </c>
      <c r="AL19" s="6">
        <v>36.922509160528001</v>
      </c>
      <c r="AM19" s="6">
        <v>1.65534088868533</v>
      </c>
      <c r="AN19" s="6">
        <v>6.8432565690228699</v>
      </c>
      <c r="AO19" s="6" t="s">
        <v>926</v>
      </c>
      <c r="AP19" s="6">
        <v>39.318024304340497</v>
      </c>
      <c r="AQ19" s="6">
        <v>1.68002415282583</v>
      </c>
      <c r="AR19" s="6">
        <v>5.24698790284934</v>
      </c>
      <c r="AS19" s="6" t="s">
        <v>926</v>
      </c>
      <c r="AT19" s="6">
        <v>40.398129867062799</v>
      </c>
      <c r="AU19" s="6">
        <v>1.7781852738819199</v>
      </c>
      <c r="AV19" s="7">
        <v>4.9078572252639301</v>
      </c>
    </row>
    <row r="20" spans="1:48" x14ac:dyDescent="0.3">
      <c r="A20" s="8" t="s">
        <v>899</v>
      </c>
      <c r="B20" s="9">
        <v>39.757983115124802</v>
      </c>
      <c r="C20" s="9">
        <v>1.3346275015776801</v>
      </c>
      <c r="D20" s="9">
        <v>6.2061801218906796</v>
      </c>
      <c r="E20" s="9" t="s">
        <v>914</v>
      </c>
      <c r="F20" s="9">
        <v>38.443327950801503</v>
      </c>
      <c r="G20" s="11">
        <v>1.3420034443913</v>
      </c>
      <c r="H20" s="9">
        <v>5.5852062326198002</v>
      </c>
      <c r="I20" s="9" t="s">
        <v>921</v>
      </c>
      <c r="J20" s="9">
        <v>38.053777854010399</v>
      </c>
      <c r="K20" s="9">
        <v>1.7179196953864999</v>
      </c>
      <c r="L20" s="9">
        <v>5.0790184995899601</v>
      </c>
      <c r="M20" s="9" t="s">
        <v>923</v>
      </c>
      <c r="N20" s="9">
        <v>37.326968564306803</v>
      </c>
      <c r="O20" s="9">
        <v>1.38965953214143</v>
      </c>
      <c r="P20" s="9">
        <v>7.80131689964057</v>
      </c>
      <c r="Q20" s="9" t="s">
        <v>924</v>
      </c>
      <c r="R20" s="9">
        <v>36.718585978563098</v>
      </c>
      <c r="S20" s="9">
        <v>1.6434914260100399</v>
      </c>
      <c r="T20" s="9">
        <v>7.3776332770510296</v>
      </c>
      <c r="U20" s="9" t="s">
        <v>925</v>
      </c>
      <c r="V20" s="9">
        <v>36.654116906816299</v>
      </c>
      <c r="W20" s="11">
        <v>1.64329953964984</v>
      </c>
      <c r="X20" s="9">
        <v>7.8106651405867398</v>
      </c>
      <c r="Y20" s="9" t="s">
        <v>925</v>
      </c>
      <c r="Z20" s="9">
        <v>40.174432272381502</v>
      </c>
      <c r="AA20" s="9">
        <v>1.39761362598532</v>
      </c>
      <c r="AB20" s="9">
        <v>5.4906658860413602</v>
      </c>
      <c r="AC20" s="9" t="s">
        <v>925</v>
      </c>
      <c r="AD20" s="9">
        <v>40.959564286542196</v>
      </c>
      <c r="AE20" s="9">
        <v>1.8257321768666599</v>
      </c>
      <c r="AF20" s="9">
        <v>4.8623735751423398</v>
      </c>
      <c r="AG20" s="9" t="s">
        <v>925</v>
      </c>
      <c r="AH20" s="9">
        <v>37.767115742821197</v>
      </c>
      <c r="AI20" s="9">
        <v>1.60370942726146</v>
      </c>
      <c r="AJ20" s="9">
        <v>5.4042808309127199</v>
      </c>
      <c r="AK20" s="9" t="s">
        <v>925</v>
      </c>
      <c r="AL20" s="9">
        <v>36.922509160528001</v>
      </c>
      <c r="AM20" s="9">
        <v>1.65534088868533</v>
      </c>
      <c r="AN20" s="9">
        <v>6.8432565690228699</v>
      </c>
      <c r="AO20" s="9" t="s">
        <v>927</v>
      </c>
      <c r="AP20" s="9">
        <v>39.502297167458998</v>
      </c>
      <c r="AQ20" s="9">
        <v>1.3519567200161</v>
      </c>
      <c r="AR20" s="9">
        <v>5.55252974701909</v>
      </c>
      <c r="AS20" s="9" t="s">
        <v>928</v>
      </c>
      <c r="AT20" s="9">
        <v>38.499740865912202</v>
      </c>
      <c r="AU20" s="9">
        <v>1.54731121448149</v>
      </c>
      <c r="AV20" s="10">
        <v>5.1253154778730599</v>
      </c>
    </row>
    <row r="21" spans="1:48" x14ac:dyDescent="0.3">
      <c r="A21" t="s">
        <v>270</v>
      </c>
      <c r="B21" t="s">
        <v>268</v>
      </c>
      <c r="C21" t="s">
        <v>269</v>
      </c>
      <c r="D21" t="s">
        <v>271</v>
      </c>
      <c r="E21" t="s">
        <v>272</v>
      </c>
      <c r="F21" t="s">
        <v>273</v>
      </c>
    </row>
    <row r="22" spans="1:48" x14ac:dyDescent="0.3">
      <c r="A22" s="13">
        <f>AVERAGEIF(A1:AV1,"&gt;=30")</f>
        <v>38.877031046870037</v>
      </c>
      <c r="B22">
        <f>AVERAGEIF(A1:AV1,"&lt;=4")</f>
        <v>1.6028876650278365</v>
      </c>
      <c r="C22">
        <f>AVERAGEIFS(A1:AV1,A1:AV1,"&gt;=4",A1:AV1, "&lt;=12")</f>
        <v>7.0868781768295639</v>
      </c>
      <c r="D22">
        <f>_xlfn.MINIFS(A1:AV1,A1:AV1,"&gt;=30")</f>
        <v>37.947947368903201</v>
      </c>
      <c r="E22">
        <f>_xlfn.MINIFS(A1:AV1,A1:AV1,"&lt;=30")</f>
        <v>1.4556808938224901</v>
      </c>
      <c r="F22">
        <f>_xlfn.MINIFS(A1:AV1,A1:AV1,"&gt;=4",A1:AV1,"&lt;=12")</f>
        <v>6.3494306015594102</v>
      </c>
    </row>
    <row r="23" spans="1:48" x14ac:dyDescent="0.3">
      <c r="A23" s="13">
        <f t="shared" ref="A23:A41" si="0">AVERAGEIF(A2:AV2,"&gt;=30")</f>
        <v>41.662663180961715</v>
      </c>
      <c r="B23">
        <f t="shared" ref="B23:B41" si="1">AVERAGEIF(A2:AV2,"&lt;=4")</f>
        <v>1.8846883773717567</v>
      </c>
      <c r="C23">
        <f t="shared" ref="C23:C41" si="2">AVERAGEIFS(A2:AV2,A2:AV2,"&gt;=4",A2:AV2, "&lt;=12")</f>
        <v>6.683675079945993</v>
      </c>
      <c r="D23">
        <f t="shared" ref="D23:D41" si="3">_xlfn.MINIFS(A2:AV2,A2:AV2,"&gt;=30")</f>
        <v>37.947947368903201</v>
      </c>
      <c r="E23">
        <f t="shared" ref="E23:E41" si="4">_xlfn.MINIFS(A2:AV2,A2:AV2,"&lt;=30")</f>
        <v>1.41551902512418</v>
      </c>
      <c r="F23">
        <f t="shared" ref="F23:F41" si="5">_xlfn.MINIFS(A2:AV2,A2:AV2,"&gt;=4",A2:AV2,"&lt;=12")</f>
        <v>5.9018424038788098</v>
      </c>
    </row>
    <row r="24" spans="1:48" x14ac:dyDescent="0.3">
      <c r="A24" s="13">
        <f t="shared" si="0"/>
        <v>43.054888207789269</v>
      </c>
      <c r="B24">
        <f t="shared" si="1"/>
        <v>1.9161113290354548</v>
      </c>
      <c r="C24">
        <f t="shared" si="2"/>
        <v>6.4402391401963692</v>
      </c>
      <c r="D24">
        <f t="shared" si="3"/>
        <v>37.947947368903201</v>
      </c>
      <c r="E24">
        <f t="shared" si="4"/>
        <v>1.3346275015776801</v>
      </c>
      <c r="F24">
        <f t="shared" si="5"/>
        <v>5.53522610166194</v>
      </c>
    </row>
    <row r="25" spans="1:48" x14ac:dyDescent="0.3">
      <c r="A25" s="13">
        <f t="shared" si="0"/>
        <v>43.191774291170788</v>
      </c>
      <c r="B25">
        <f t="shared" si="1"/>
        <v>1.9798905455647411</v>
      </c>
      <c r="C25">
        <f t="shared" si="2"/>
        <v>6.2021488422730373</v>
      </c>
      <c r="D25">
        <f t="shared" si="3"/>
        <v>37.449340324342202</v>
      </c>
      <c r="E25">
        <f t="shared" si="4"/>
        <v>1.3346275015776801</v>
      </c>
      <c r="F25">
        <f t="shared" si="5"/>
        <v>5.53522610166194</v>
      </c>
    </row>
    <row r="26" spans="1:48" x14ac:dyDescent="0.3">
      <c r="A26" s="13">
        <f t="shared" si="0"/>
        <v>39.731923631131636</v>
      </c>
      <c r="B26">
        <f t="shared" si="1"/>
        <v>1.571519400996483</v>
      </c>
      <c r="C26">
        <f t="shared" si="2"/>
        <v>6.2933319763324187</v>
      </c>
      <c r="D26">
        <f t="shared" si="3"/>
        <v>37.449340324342202</v>
      </c>
      <c r="E26">
        <f t="shared" si="4"/>
        <v>1.3346275015776801</v>
      </c>
      <c r="F26">
        <f t="shared" si="5"/>
        <v>5.4717898529940001</v>
      </c>
    </row>
    <row r="27" spans="1:48" x14ac:dyDescent="0.3">
      <c r="A27" s="13">
        <f t="shared" si="0"/>
        <v>39.573742938655442</v>
      </c>
      <c r="B27">
        <f t="shared" si="1"/>
        <v>1.5712874726580337</v>
      </c>
      <c r="C27">
        <f t="shared" si="2"/>
        <v>6.2747601626792679</v>
      </c>
      <c r="D27">
        <f t="shared" si="3"/>
        <v>37.449340324342202</v>
      </c>
      <c r="E27">
        <f t="shared" si="4"/>
        <v>1.3346275015776801</v>
      </c>
      <c r="F27">
        <f t="shared" si="5"/>
        <v>5.4717898529940001</v>
      </c>
    </row>
    <row r="28" spans="1:48" x14ac:dyDescent="0.3">
      <c r="A28" s="13">
        <f t="shared" si="0"/>
        <v>38.944247810803738</v>
      </c>
      <c r="B28">
        <f t="shared" si="1"/>
        <v>1.4925217696040749</v>
      </c>
      <c r="C28">
        <f t="shared" si="2"/>
        <v>6.1571748219960343</v>
      </c>
      <c r="D28">
        <f t="shared" si="3"/>
        <v>37.449340324342202</v>
      </c>
      <c r="E28">
        <f t="shared" si="4"/>
        <v>1.3346275015776801</v>
      </c>
      <c r="F28">
        <f t="shared" si="5"/>
        <v>5.0753693836771498</v>
      </c>
    </row>
    <row r="29" spans="1:48" x14ac:dyDescent="0.3">
      <c r="A29" s="13">
        <f t="shared" si="0"/>
        <v>38.61791332326171</v>
      </c>
      <c r="B29">
        <f t="shared" si="1"/>
        <v>1.5513383774802703</v>
      </c>
      <c r="C29">
        <f t="shared" si="2"/>
        <v>6.1424407469261055</v>
      </c>
      <c r="D29">
        <f t="shared" si="3"/>
        <v>37.297328395330098</v>
      </c>
      <c r="E29">
        <f t="shared" si="4"/>
        <v>1.3346275015776801</v>
      </c>
      <c r="F29">
        <f t="shared" si="5"/>
        <v>5.0753693836771498</v>
      </c>
    </row>
    <row r="30" spans="1:48" x14ac:dyDescent="0.3">
      <c r="A30" s="13">
        <f t="shared" si="0"/>
        <v>38.514565942517486</v>
      </c>
      <c r="B30">
        <f t="shared" si="1"/>
        <v>1.5672379552706257</v>
      </c>
      <c r="C30">
        <f t="shared" si="2"/>
        <v>6.1510194183817157</v>
      </c>
      <c r="D30">
        <f t="shared" si="3"/>
        <v>37.297328395330098</v>
      </c>
      <c r="E30">
        <f t="shared" si="4"/>
        <v>1.3346275015776801</v>
      </c>
      <c r="F30">
        <f t="shared" si="5"/>
        <v>4.9840248553187001</v>
      </c>
    </row>
    <row r="31" spans="1:48" x14ac:dyDescent="0.3">
      <c r="A31" s="13">
        <f t="shared" si="0"/>
        <v>38.404514959167763</v>
      </c>
      <c r="B31">
        <f t="shared" si="1"/>
        <v>1.5583649277774525</v>
      </c>
      <c r="C31">
        <f t="shared" si="2"/>
        <v>6.2860605335225683</v>
      </c>
      <c r="D31">
        <f t="shared" si="3"/>
        <v>37.297328395330098</v>
      </c>
      <c r="E31">
        <f t="shared" si="4"/>
        <v>1.3346275015776801</v>
      </c>
      <c r="F31">
        <f t="shared" si="5"/>
        <v>4.9840248553187001</v>
      </c>
    </row>
    <row r="32" spans="1:48" x14ac:dyDescent="0.3">
      <c r="A32" s="13">
        <f t="shared" si="0"/>
        <v>38.398563688904908</v>
      </c>
      <c r="B32">
        <f t="shared" si="1"/>
        <v>1.519468880492159</v>
      </c>
      <c r="C32">
        <f t="shared" si="2"/>
        <v>6.3179022711371884</v>
      </c>
      <c r="D32">
        <f t="shared" si="3"/>
        <v>37.297328395330098</v>
      </c>
      <c r="E32">
        <f t="shared" si="4"/>
        <v>1.3346275015776801</v>
      </c>
      <c r="F32">
        <f t="shared" si="5"/>
        <v>4.9840248553187001</v>
      </c>
    </row>
    <row r="33" spans="1:6" x14ac:dyDescent="0.3">
      <c r="A33" s="13">
        <f t="shared" si="0"/>
        <v>38.254266209574418</v>
      </c>
      <c r="B33">
        <f t="shared" si="1"/>
        <v>1.5076397928177181</v>
      </c>
      <c r="C33">
        <f t="shared" si="2"/>
        <v>6.2268806634807499</v>
      </c>
      <c r="D33">
        <f t="shared" si="3"/>
        <v>37.163207749992203</v>
      </c>
      <c r="E33">
        <f t="shared" si="4"/>
        <v>1.3346275015776801</v>
      </c>
      <c r="F33">
        <f t="shared" si="5"/>
        <v>4.9840248553187001</v>
      </c>
    </row>
    <row r="34" spans="1:6" x14ac:dyDescent="0.3">
      <c r="A34" s="13">
        <f t="shared" si="0"/>
        <v>38.47522690486992</v>
      </c>
      <c r="B34">
        <f t="shared" si="1"/>
        <v>1.4984794416885359</v>
      </c>
      <c r="C34">
        <f t="shared" si="2"/>
        <v>6.0621540825340672</v>
      </c>
      <c r="D34">
        <f t="shared" si="3"/>
        <v>37.163207749992203</v>
      </c>
      <c r="E34">
        <f t="shared" si="4"/>
        <v>1.3346275015776801</v>
      </c>
      <c r="F34">
        <f t="shared" si="5"/>
        <v>4.9840248553187001</v>
      </c>
    </row>
    <row r="35" spans="1:6" x14ac:dyDescent="0.3">
      <c r="A35" s="13">
        <f t="shared" si="0"/>
        <v>38.647642020826886</v>
      </c>
      <c r="B35">
        <f t="shared" si="1"/>
        <v>1.6139094316604436</v>
      </c>
      <c r="C35">
        <f t="shared" si="2"/>
        <v>6.0445934924225364</v>
      </c>
      <c r="D35">
        <f t="shared" si="3"/>
        <v>36.832863771211898</v>
      </c>
      <c r="E35">
        <f t="shared" si="4"/>
        <v>1.3346275015776801</v>
      </c>
      <c r="F35">
        <f t="shared" si="5"/>
        <v>4.9352428199692602</v>
      </c>
    </row>
    <row r="36" spans="1:6" x14ac:dyDescent="0.3">
      <c r="A36" s="13">
        <f t="shared" si="0"/>
        <v>38.302649471899166</v>
      </c>
      <c r="B36">
        <f t="shared" si="1"/>
        <v>1.5592870293930436</v>
      </c>
      <c r="C36">
        <f t="shared" si="2"/>
        <v>6.0423113595304256</v>
      </c>
      <c r="D36">
        <f t="shared" si="3"/>
        <v>36.832863771211898</v>
      </c>
      <c r="E36">
        <f t="shared" si="4"/>
        <v>1.3346275015776801</v>
      </c>
      <c r="F36">
        <f t="shared" si="5"/>
        <v>4.9078572252639301</v>
      </c>
    </row>
    <row r="37" spans="1:6" x14ac:dyDescent="0.3">
      <c r="A37" s="13">
        <f t="shared" si="0"/>
        <v>38.589166780928934</v>
      </c>
      <c r="B37">
        <f t="shared" si="1"/>
        <v>1.5685626827784069</v>
      </c>
      <c r="C37">
        <f t="shared" si="2"/>
        <v>5.8466710732984177</v>
      </c>
      <c r="D37">
        <f t="shared" si="3"/>
        <v>36.832863771211898</v>
      </c>
      <c r="E37">
        <f t="shared" si="4"/>
        <v>1.3346275015776801</v>
      </c>
      <c r="F37">
        <f t="shared" si="5"/>
        <v>4.9078572252639301</v>
      </c>
    </row>
    <row r="38" spans="1:6" x14ac:dyDescent="0.3">
      <c r="A38" s="13">
        <f t="shared" si="0"/>
        <v>38.782999094410897</v>
      </c>
      <c r="B38">
        <f t="shared" si="1"/>
        <v>1.5524533000332807</v>
      </c>
      <c r="C38">
        <f t="shared" si="2"/>
        <v>5.850693849010284</v>
      </c>
      <c r="D38">
        <f t="shared" si="3"/>
        <v>36.718585978563098</v>
      </c>
      <c r="E38">
        <f t="shared" si="4"/>
        <v>1.3346275015776801</v>
      </c>
      <c r="F38">
        <f t="shared" si="5"/>
        <v>4.9078572252639301</v>
      </c>
    </row>
    <row r="39" spans="1:6" x14ac:dyDescent="0.3">
      <c r="A39" s="13">
        <f t="shared" si="0"/>
        <v>38.317448153550806</v>
      </c>
      <c r="B39">
        <f t="shared" si="1"/>
        <v>1.5622191109909249</v>
      </c>
      <c r="C39">
        <f t="shared" si="2"/>
        <v>6.1251455401815109</v>
      </c>
      <c r="D39">
        <f t="shared" si="3"/>
        <v>36.654116906816299</v>
      </c>
      <c r="E39">
        <f t="shared" si="4"/>
        <v>1.3346275015776801</v>
      </c>
      <c r="F39">
        <f t="shared" si="5"/>
        <v>4.8623735751423398</v>
      </c>
    </row>
    <row r="40" spans="1:6" x14ac:dyDescent="0.3">
      <c r="A40" s="13">
        <f t="shared" si="0"/>
        <v>38.54121133360826</v>
      </c>
      <c r="B40">
        <f t="shared" si="1"/>
        <v>1.5843005570552757</v>
      </c>
      <c r="C40">
        <f t="shared" si="2"/>
        <v>6.0512868467176117</v>
      </c>
      <c r="D40">
        <f t="shared" si="3"/>
        <v>36.654116906816299</v>
      </c>
      <c r="E40">
        <f t="shared" si="4"/>
        <v>1.3346275015776801</v>
      </c>
      <c r="F40">
        <f t="shared" si="5"/>
        <v>4.8623735751423398</v>
      </c>
    </row>
    <row r="41" spans="1:6" x14ac:dyDescent="0.3">
      <c r="A41" s="13">
        <f t="shared" si="0"/>
        <v>38.39836832210559</v>
      </c>
      <c r="B41">
        <f t="shared" si="1"/>
        <v>1.5377220993710958</v>
      </c>
      <c r="C41">
        <f t="shared" si="2"/>
        <v>6.094870188115852</v>
      </c>
      <c r="D41">
        <f t="shared" si="3"/>
        <v>36.654116906816299</v>
      </c>
      <c r="E41">
        <f t="shared" si="4"/>
        <v>1.3346275015776801</v>
      </c>
      <c r="F41">
        <f t="shared" si="5"/>
        <v>4.8623735751423398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G A A B Q S w M E F A A C A A g A 5 I U w U C r g E K 2 o A A A A + A A A A B I A H A B D b 2 5 m a W c v U G F j a 2 F n Z S 5 4 b W w g o h g A K K A U A A A A A A A A A A A A A A A A A A A A A A A A A A A A h Y + 9 D o I w G E V f h X S n L R h + Q j 7 K o G 6 S m J g Y 1 6 Z W a I R i a L G 8 m 4 O P 5 C t I o q i b 4 z 0 5 w 7 m P 2 x 2 K s W 2 8 q + y N 6 n S O A k y R J 7 X o j k p X O R r s y U 9 R w W D L x Z l X 0 p t k b b L R H H N U W 3 v J C H H O Y b f A X V + R k N K A H M r N T t S y 5 e g j q / + y r 7 S x X A u J G O x f M S z E S Y y j O E l x l A Z A Z g y l 0 l 8 l n I o x B f I D Y T k 0 d u g l k 9 p f r Y H M E 8 j 7 B X s C U E s D B B Q A A g A I A O S F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h T B Q R + J 5 4 f 8 C A A D p Q A A A E w A c A E Z v c m 1 1 b G F z L 1 N l Y 3 R p b 2 4 x L m 0 g o h g A K K A U A A A A A A A A A A A A A A A A A A A A A A A A A A A A 7 Z n L b t N A F I b 3 k f I O l r t J J D f y 3 J I W l F U q E A t Q S 8 O K o F G a T o u R L 5 V n U l G q v g 1 v w o s x I S B E N X 9 L k N s 6 4 m S T 5 I w 9 5 3 y 2 k 0 9 n x p q F y 6 o y O l 6 / s + f d T r d j P 8 5 r c x r t x D z l 6 W 7 K d h n X q d B i p J X Q F 1 V W u m L p 5 q v j 4 2 g c 5 c Z 1 O 5 F / H S 1 N n h s f m d j L w U G 1 W B a m d L 0 X W W 4 G k 6 p 0 / o v t x Z N n s 3 f W 1 H b 2 u q o z 9 2 V 2 e L X w 2 Y r D u v r k S 7 A z c f C 2 W r q s P J + d z K 3 J s 9 L o + m c g r 8 7 1 m Z / N z u 6 t a 7 C w l 3 E / e X / g Z y g y Z + p x n M R J N K n y Z V H a 8 T B N f L W V M 8 f u K j f j 3 x 8 H b 6 r S f O g n a 6 C d e H p 1 E X 3 7 W p 6 a + g f q d H 7 i j 5 n W 8 9 K e V X W x n s 4 f Y 2 x v D Z 9 c X 8 f r K P P p n B + J n P n s b p L o V 5 y D u A B x C e I K x I c g P g L x P R D f B 3 G W o g F E z B A y Q 8 w M Q T N E z R A 2 Q 9 w M g T N E z h E 5 h / c a k X N E z h E 5 R + Q c k X N E z h E 5 R + Q C k Q t E L u B j j s g F I h e I X C B y g c g F I h e I X C J y i c g l I p f w F 4 7 I J S K X i F w i c o n I J S J X i F w h c o X I F S J X 8 M 8 N k S t E r h C 5 Q u Q K k Q / / J L / p d z t Z G R I C d C X b 1 3 x f + w 8 t c 2 W 4 L n I l u Z J c S a 4 k V 5 I r H 9 u V Q q d 8 J S T R s r 4 S 1 d W U K 1 + a 9 Y X x M 0 T + M v 2 r L 0 / n z r i s M L e c + a p 0 Q z l Y n d t y a Q Y L v d u a 4 V O 2 U J t B k K a 9 G U 7 S s D j D S R o 2 Z / i Z b l i d 4 S Q N u z O Y p G l 5 h p M 0 b M 9 w k o b 1 G U z S t D / D S R o W a D D J n Q a 9 r Y k N L R r 1 e J 9 M + l + Y d P P 2 k 0 R K D e g W W 5 Q 6 U O p A m / M n G 2 k h t W T 6 3 K v s o j 1 d a L g u W r F 9 G m U G B 7 b Q m M E 7 R 8 J 8 M m E G B 8 i X 5 M v H 9 u X 0 / h V b q d N U q 6 F O V b t c i e o i V 5 I r y Z X k S n I l u f K x X a l W C 5 8 8 1 e l e u 1 y J 6 q I 1 W d r d b E i b t L u 5 k T l p d 3 M j e d L u 5 k b + 3 O 7 d T W S r N u x u P r R J q e u k r p O 6 T u o 6 q e u k r v N v u 8 7 h y k Y r M 8 l 2 d Z 2 o L n I l u Z J c S a 4 k V 5 I r H 8 6 V 3 w F Q S w E C L Q A U A A I A C A D k h T B Q K u A Q r a g A A A D 4 A A A A E g A A A A A A A A A A A A A A A A A A A A A A Q 2 9 u Z m l n L 1 B h Y 2 t h Z 2 U u e G 1 s U E s B A i 0 A F A A C A A g A 5 I U w U A / K 6 a u k A A A A 6 Q A A A B M A A A A A A A A A A A A A A A A A 9 A A A A F t D b 2 5 0 Z W 5 0 X 1 R 5 c G V z X S 5 4 b W x Q S w E C L Q A U A A I A C A D k h T B Q R + J 5 4 f 8 C A A D p Q A A A E w A A A A A A A A A A A A A A A A D l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x g E A A A A A A O T F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w M S 0 x M l 8 w M 1 8 z N 1 8 1 M 1 9 w b 2 l u d G 1 1 d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w X z A x X z E y X z A z X z M 3 X z U z X 3 B v a W 5 0 b X V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N U M T g 6 M j Y 6 M j Q u N j U w O T Q 1 N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L T A x L T E y X z A z X z M 3 X z U z X 3 B v a W 5 0 b X V 0 Y X R p b 2 4 v V H l w I M O k b m R l c m 4 u e 0 N v b H V t b j E s M H 0 m c X V v d D s s J n F 1 b 3 Q 7 U 2 V j d G l v b j E v M j A y M C 0 w M S 0 x M l 8 w M 1 8 z N 1 8 1 M 1 9 w b 2 l u d G 1 1 d G F 0 a W 9 u L 1 R 5 c C D D p G 5 k Z X J u L n t D b 2 x 1 b W 4 y L D F 9 J n F 1 b 3 Q 7 L C Z x d W 9 0 O 1 N l Y 3 R p b 2 4 x L z I w M j A t M D E t M T J f M D N f M z d f N T N f c G 9 p b n R t d X R h d G l v b i 9 U e X A g w 6 R u Z G V y b i 5 7 Q 2 9 s d W 1 u M y w y f S Z x d W 9 0 O y w m c X V v d D t T Z W N 0 a W 9 u M S 8 y M D I w L T A x L T E y X z A z X z M 3 X z U z X 3 B v a W 5 0 b X V 0 Y X R p b 2 4 v V H l w I M O k b m R l c m 4 u e 0 N v b H V t b j Q s M 3 0 m c X V v d D s s J n F 1 b 3 Q 7 U 2 V j d G l v b j E v M j A y M C 0 w M S 0 x M l 8 w M 1 8 z N 1 8 1 M 1 9 w b 2 l u d G 1 1 d G F 0 a W 9 u L 1 R 5 c C D D p G 5 k Z X J u L n t D b 2 x 1 b W 4 1 L D R 9 J n F 1 b 3 Q 7 L C Z x d W 9 0 O 1 N l Y 3 R p b 2 4 x L z I w M j A t M D E t M T J f M D N f M z d f N T N f c G 9 p b n R t d X R h d G l v b i 9 U e X A g w 6 R u Z G V y b i 5 7 Q 2 9 s d W 1 u N i w 1 f S Z x d W 9 0 O y w m c X V v d D t T Z W N 0 a W 9 u M S 8 y M D I w L T A x L T E y X z A z X z M 3 X z U z X 3 B v a W 5 0 b X V 0 Y X R p b 2 4 v V H l w I M O k b m R l c m 4 u e 0 N v b H V t b j c s N n 0 m c X V v d D s s J n F 1 b 3 Q 7 U 2 V j d G l v b j E v M j A y M C 0 w M S 0 x M l 8 w M 1 8 z N 1 8 1 M 1 9 w b 2 l u d G 1 1 d G F 0 a W 9 u L 1 R 5 c C D D p G 5 k Z X J u L n t D b 2 x 1 b W 4 4 L D d 9 J n F 1 b 3 Q 7 L C Z x d W 9 0 O 1 N l Y 3 R p b 2 4 x L z I w M j A t M D E t M T J f M D N f M z d f N T N f c G 9 p b n R t d X R h d G l v b i 9 U e X A g w 6 R u Z G V y b i 5 7 Q 2 9 s d W 1 u O S w 4 f S Z x d W 9 0 O y w m c X V v d D t T Z W N 0 a W 9 u M S 8 y M D I w L T A x L T E y X z A z X z M 3 X z U z X 3 B v a W 5 0 b X V 0 Y X R p b 2 4 v V H l w I M O k b m R l c m 4 u e 0 N v b H V t b j E w L D l 9 J n F 1 b 3 Q 7 L C Z x d W 9 0 O 1 N l Y 3 R p b 2 4 x L z I w M j A t M D E t M T J f M D N f M z d f N T N f c G 9 p b n R t d X R h d G l v b i 9 U e X A g w 6 R u Z G V y b i 5 7 Q 2 9 s d W 1 u M T E s M T B 9 J n F 1 b 3 Q 7 L C Z x d W 9 0 O 1 N l Y 3 R p b 2 4 x L z I w M j A t M D E t M T J f M D N f M z d f N T N f c G 9 p b n R t d X R h d G l v b i 9 U e X A g w 6 R u Z G V y b i 5 7 Q 2 9 s d W 1 u M T I s M T F 9 J n F 1 b 3 Q 7 L C Z x d W 9 0 O 1 N l Y 3 R p b 2 4 x L z I w M j A t M D E t M T J f M D N f M z d f N T N f c G 9 p b n R t d X R h d G l v b i 9 U e X A g w 6 R u Z G V y b i 5 7 Q 2 9 s d W 1 u M T M s M T J 9 J n F 1 b 3 Q 7 L C Z x d W 9 0 O 1 N l Y 3 R p b 2 4 x L z I w M j A t M D E t M T J f M D N f M z d f N T N f c G 9 p b n R t d X R h d G l v b i 9 U e X A g w 6 R u Z G V y b i 5 7 Q 2 9 s d W 1 u M T Q s M T N 9 J n F 1 b 3 Q 7 L C Z x d W 9 0 O 1 N l Y 3 R p b 2 4 x L z I w M j A t M D E t M T J f M D N f M z d f N T N f c G 9 p b n R t d X R h d G l v b i 9 U e X A g w 6 R u Z G V y b i 5 7 Q 2 9 s d W 1 u M T U s M T R 9 J n F 1 b 3 Q 7 L C Z x d W 9 0 O 1 N l Y 3 R p b 2 4 x L z I w M j A t M D E t M T J f M D N f M z d f N T N f c G 9 p b n R t d X R h d G l v b i 9 U e X A g w 6 R u Z G V y b i 5 7 Q 2 9 s d W 1 u M T Y s M T V 9 J n F 1 b 3 Q 7 L C Z x d W 9 0 O 1 N l Y 3 R p b 2 4 x L z I w M j A t M D E t M T J f M D N f M z d f N T N f c G 9 p b n R t d X R h d G l v b i 9 U e X A g w 6 R u Z G V y b i 5 7 Q 2 9 s d W 1 u M T c s M T Z 9 J n F 1 b 3 Q 7 L C Z x d W 9 0 O 1 N l Y 3 R p b 2 4 x L z I w M j A t M D E t M T J f M D N f M z d f N T N f c G 9 p b n R t d X R h d G l v b i 9 U e X A g w 6 R u Z G V y b i 5 7 Q 2 9 s d W 1 u M T g s M T d 9 J n F 1 b 3 Q 7 L C Z x d W 9 0 O 1 N l Y 3 R p b 2 4 x L z I w M j A t M D E t M T J f M D N f M z d f N T N f c G 9 p b n R t d X R h d G l v b i 9 U e X A g w 6 R u Z G V y b i 5 7 Q 2 9 s d W 1 u M T k s M T h 9 J n F 1 b 3 Q 7 L C Z x d W 9 0 O 1 N l Y 3 R p b 2 4 x L z I w M j A t M D E t M T J f M D N f M z d f N T N f c G 9 p b n R t d X R h d G l v b i 9 U e X A g w 6 R u Z G V y b i 5 7 Q 2 9 s d W 1 u M j A s M T l 9 J n F 1 b 3 Q 7 L C Z x d W 9 0 O 1 N l Y 3 R p b 2 4 x L z I w M j A t M D E t M T J f M D N f M z d f N T N f c G 9 p b n R t d X R h d G l v b i 9 U e X A g w 6 R u Z G V y b i 5 7 Q 2 9 s d W 1 u M j E s M j B 9 J n F 1 b 3 Q 7 L C Z x d W 9 0 O 1 N l Y 3 R p b 2 4 x L z I w M j A t M D E t M T J f M D N f M z d f N T N f c G 9 p b n R t d X R h d G l v b i 9 U e X A g w 6 R u Z G V y b i 5 7 Q 2 9 s d W 1 u M j I s M j F 9 J n F 1 b 3 Q 7 L C Z x d W 9 0 O 1 N l Y 3 R p b 2 4 x L z I w M j A t M D E t M T J f M D N f M z d f N T N f c G 9 p b n R t d X R h d G l v b i 9 U e X A g w 6 R u Z G V y b i 5 7 Q 2 9 s d W 1 u M j M s M j J 9 J n F 1 b 3 Q 7 L C Z x d W 9 0 O 1 N l Y 3 R p b 2 4 x L z I w M j A t M D E t M T J f M D N f M z d f N T N f c G 9 p b n R t d X R h d G l v b i 9 U e X A g w 6 R u Z G V y b i 5 7 Q 2 9 s d W 1 u M j Q s M j N 9 J n F 1 b 3 Q 7 L C Z x d W 9 0 O 1 N l Y 3 R p b 2 4 x L z I w M j A t M D E t M T J f M D N f M z d f N T N f c G 9 p b n R t d X R h d G l v b i 9 U e X A g w 6 R u Z G V y b i 5 7 Q 2 9 s d W 1 u M j U s M j R 9 J n F 1 b 3 Q 7 L C Z x d W 9 0 O 1 N l Y 3 R p b 2 4 x L z I w M j A t M D E t M T J f M D N f M z d f N T N f c G 9 p b n R t d X R h d G l v b i 9 U e X A g w 6 R u Z G V y b i 5 7 Q 2 9 s d W 1 u M j Y s M j V 9 J n F 1 b 3 Q 7 L C Z x d W 9 0 O 1 N l Y 3 R p b 2 4 x L z I w M j A t M D E t M T J f M D N f M z d f N T N f c G 9 p b n R t d X R h d G l v b i 9 U e X A g w 6 R u Z G V y b i 5 7 Q 2 9 s d W 1 u M j c s M j Z 9 J n F 1 b 3 Q 7 L C Z x d W 9 0 O 1 N l Y 3 R p b 2 4 x L z I w M j A t M D E t M T J f M D N f M z d f N T N f c G 9 p b n R t d X R h d G l v b i 9 U e X A g w 6 R u Z G V y b i 5 7 Q 2 9 s d W 1 u M j g s M j d 9 J n F 1 b 3 Q 7 L C Z x d W 9 0 O 1 N l Y 3 R p b 2 4 x L z I w M j A t M D E t M T J f M D N f M z d f N T N f c G 9 p b n R t d X R h d G l v b i 9 U e X A g w 6 R u Z G V y b i 5 7 Q 2 9 s d W 1 u M j k s M j h 9 J n F 1 b 3 Q 7 L C Z x d W 9 0 O 1 N l Y 3 R p b 2 4 x L z I w M j A t M D E t M T J f M D N f M z d f N T N f c G 9 p b n R t d X R h d G l v b i 9 U e X A g w 6 R u Z G V y b i 5 7 Q 2 9 s d W 1 u M z A s M j l 9 J n F 1 b 3 Q 7 L C Z x d W 9 0 O 1 N l Y 3 R p b 2 4 x L z I w M j A t M D E t M T J f M D N f M z d f N T N f c G 9 p b n R t d X R h d G l v b i 9 U e X A g w 6 R u Z G V y b i 5 7 Q 2 9 s d W 1 u M z E s M z B 9 J n F 1 b 3 Q 7 L C Z x d W 9 0 O 1 N l Y 3 R p b 2 4 x L z I w M j A t M D E t M T J f M D N f M z d f N T N f c G 9 p b n R t d X R h d G l v b i 9 U e X A g w 6 R u Z G V y b i 5 7 Q 2 9 s d W 1 u M z I s M z F 9 J n F 1 b 3 Q 7 L C Z x d W 9 0 O 1 N l Y 3 R p b 2 4 x L z I w M j A t M D E t M T J f M D N f M z d f N T N f c G 9 p b n R t d X R h d G l v b i 9 U e X A g w 6 R u Z G V y b i 5 7 Q 2 9 s d W 1 u M z M s M z J 9 J n F 1 b 3 Q 7 L C Z x d W 9 0 O 1 N l Y 3 R p b 2 4 x L z I w M j A t M D E t M T J f M D N f M z d f N T N f c G 9 p b n R t d X R h d G l v b i 9 U e X A g w 6 R u Z G V y b i 5 7 Q 2 9 s d W 1 u M z Q s M z N 9 J n F 1 b 3 Q 7 L C Z x d W 9 0 O 1 N l Y 3 R p b 2 4 x L z I w M j A t M D E t M T J f M D N f M z d f N T N f c G 9 p b n R t d X R h d G l v b i 9 U e X A g w 6 R u Z G V y b i 5 7 Q 2 9 s d W 1 u M z U s M z R 9 J n F 1 b 3 Q 7 L C Z x d W 9 0 O 1 N l Y 3 R p b 2 4 x L z I w M j A t M D E t M T J f M D N f M z d f N T N f c G 9 p b n R t d X R h d G l v b i 9 U e X A g w 6 R u Z G V y b i 5 7 Q 2 9 s d W 1 u M z Y s M z V 9 J n F 1 b 3 Q 7 L C Z x d W 9 0 O 1 N l Y 3 R p b 2 4 x L z I w M j A t M D E t M T J f M D N f M z d f N T N f c G 9 p b n R t d X R h d G l v b i 9 U e X A g w 6 R u Z G V y b i 5 7 Q 2 9 s d W 1 u M z c s M z Z 9 J n F 1 b 3 Q 7 L C Z x d W 9 0 O 1 N l Y 3 R p b 2 4 x L z I w M j A t M D E t M T J f M D N f M z d f N T N f c G 9 p b n R t d X R h d G l v b i 9 U e X A g w 6 R u Z G V y b i 5 7 Q 2 9 s d W 1 u M z g s M z d 9 J n F 1 b 3 Q 7 L C Z x d W 9 0 O 1 N l Y 3 R p b 2 4 x L z I w M j A t M D E t M T J f M D N f M z d f N T N f c G 9 p b n R t d X R h d G l v b i 9 U e X A g w 6 R u Z G V y b i 5 7 Q 2 9 s d W 1 u M z k s M z h 9 J n F 1 b 3 Q 7 L C Z x d W 9 0 O 1 N l Y 3 R p b 2 4 x L z I w M j A t M D E t M T J f M D N f M z d f N T N f c G 9 p b n R t d X R h d G l v b i 9 U e X A g w 6 R u Z G V y b i 5 7 Q 2 9 s d W 1 u N D A s M z l 9 J n F 1 b 3 Q 7 L C Z x d W 9 0 O 1 N l Y 3 R p b 2 4 x L z I w M j A t M D E t M T J f M D N f M z d f N T N f c G 9 p b n R t d X R h d G l v b i 9 U e X A g w 6 R u Z G V y b i 5 7 Q 2 9 s d W 1 u N D E s N D B 9 J n F 1 b 3 Q 7 L C Z x d W 9 0 O 1 N l Y 3 R p b 2 4 x L z I w M j A t M D E t M T J f M D N f M z d f N T N f c G 9 p b n R t d X R h d G l v b i 9 U e X A g w 6 R u Z G V y b i 5 7 Q 2 9 s d W 1 u N D I s N D F 9 J n F 1 b 3 Q 7 L C Z x d W 9 0 O 1 N l Y 3 R p b 2 4 x L z I w M j A t M D E t M T J f M D N f M z d f N T N f c G 9 p b n R t d X R h d G l v b i 9 U e X A g w 6 R u Z G V y b i 5 7 Q 2 9 s d W 1 u N D M s N D J 9 J n F 1 b 3 Q 7 L C Z x d W 9 0 O 1 N l Y 3 R p b 2 4 x L z I w M j A t M D E t M T J f M D N f M z d f N T N f c G 9 p b n R t d X R h d G l v b i 9 U e X A g w 6 R u Z G V y b i 5 7 Q 2 9 s d W 1 u N D Q s N D N 9 J n F 1 b 3 Q 7 L C Z x d W 9 0 O 1 N l Y 3 R p b 2 4 x L z I w M j A t M D E t M T J f M D N f M z d f N T N f c G 9 p b n R t d X R h d G l v b i 9 U e X A g w 6 R u Z G V y b i 5 7 Q 2 9 s d W 1 u N D U s N D R 9 J n F 1 b 3 Q 7 L C Z x d W 9 0 O 1 N l Y 3 R p b 2 4 x L z I w M j A t M D E t M T J f M D N f M z d f N T N f c G 9 p b n R t d X R h d G l v b i 9 U e X A g w 6 R u Z G V y b i 5 7 Q 2 9 s d W 1 u N D Y s N D V 9 J n F 1 b 3 Q 7 L C Z x d W 9 0 O 1 N l Y 3 R p b 2 4 x L z I w M j A t M D E t M T J f M D N f M z d f N T N f c G 9 p b n R t d X R h d G l v b i 9 U e X A g w 6 R u Z G V y b i 5 7 Q 2 9 s d W 1 u N D c s N D Z 9 J n F 1 b 3 Q 7 L C Z x d W 9 0 O 1 N l Y 3 R p b 2 4 x L z I w M j A t M D E t M T J f M D N f M z d f N T N f c G 9 p b n R t d X R h d G l v b i 9 U e X A g w 6 R u Z G V y b i 5 7 Q 2 9 s d W 1 u N D g s N D d 9 J n F 1 b 3 Q 7 L C Z x d W 9 0 O 1 N l Y 3 R p b 2 4 x L z I w M j A t M D E t M T J f M D N f M z d f N T N f c G 9 p b n R t d X R h d G l v b i 9 U e X A g w 6 R u Z G V y b i 5 7 Q 2 9 s d W 1 u N D k s N D h 9 J n F 1 b 3 Q 7 L C Z x d W 9 0 O 1 N l Y 3 R p b 2 4 x L z I w M j A t M D E t M T J f M D N f M z d f N T N f c G 9 p b n R t d X R h d G l v b i 9 U e X A g w 6 R u Z G V y b i 5 7 Q 2 9 s d W 1 u N T A s N D l 9 J n F 1 b 3 Q 7 L C Z x d W 9 0 O 1 N l Y 3 R p b 2 4 x L z I w M j A t M D E t M T J f M D N f M z d f N T N f c G 9 p b n R t d X R h d G l v b i 9 U e X A g w 6 R u Z G V y b i 5 7 Q 2 9 s d W 1 u N T E s N T B 9 J n F 1 b 3 Q 7 L C Z x d W 9 0 O 1 N l Y 3 R p b 2 4 x L z I w M j A t M D E t M T J f M D N f M z d f N T N f c G 9 p b n R t d X R h d G l v b i 9 U e X A g w 6 R u Z G V y b i 5 7 Q 2 9 s d W 1 u N T I s N T F 9 J n F 1 b 3 Q 7 L C Z x d W 9 0 O 1 N l Y 3 R p b 2 4 x L z I w M j A t M D E t M T J f M D N f M z d f N T N f c G 9 p b n R t d X R h d G l v b i 9 U e X A g w 6 R u Z G V y b i 5 7 Q 2 9 s d W 1 u N T M s N T J 9 J n F 1 b 3 Q 7 L C Z x d W 9 0 O 1 N l Y 3 R p b 2 4 x L z I w M j A t M D E t M T J f M D N f M z d f N T N f c G 9 p b n R t d X R h d G l v b i 9 U e X A g w 6 R u Z G V y b i 5 7 Q 2 9 s d W 1 u N T Q s N T N 9 J n F 1 b 3 Q 7 L C Z x d W 9 0 O 1 N l Y 3 R p b 2 4 x L z I w M j A t M D E t M T J f M D N f M z d f N T N f c G 9 p b n R t d X R h d G l v b i 9 U e X A g w 6 R u Z G V y b i 5 7 Q 2 9 s d W 1 u N T U s N T R 9 J n F 1 b 3 Q 7 L C Z x d W 9 0 O 1 N l Y 3 R p b 2 4 x L z I w M j A t M D E t M T J f M D N f M z d f N T N f c G 9 p b n R t d X R h d G l v b i 9 U e X A g w 6 R u Z G V y b i 5 7 Q 2 9 s d W 1 u N T Y s N T V 9 J n F 1 b 3 Q 7 L C Z x d W 9 0 O 1 N l Y 3 R p b 2 4 x L z I w M j A t M D E t M T J f M D N f M z d f N T N f c G 9 p b n R t d X R h d G l v b i 9 U e X A g w 6 R u Z G V y b i 5 7 Q 2 9 s d W 1 u N T c s N T Z 9 J n F 1 b 3 Q 7 L C Z x d W 9 0 O 1 N l Y 3 R p b 2 4 x L z I w M j A t M D E t M T J f M D N f M z d f N T N f c G 9 p b n R t d X R h d G l v b i 9 U e X A g w 6 R u Z G V y b i 5 7 Q 2 9 s d W 1 u N T g s N T d 9 J n F 1 b 3 Q 7 L C Z x d W 9 0 O 1 N l Y 3 R p b 2 4 x L z I w M j A t M D E t M T J f M D N f M z d f N T N f c G 9 p b n R t d X R h d G l v b i 9 U e X A g w 6 R u Z G V y b i 5 7 Q 2 9 s d W 1 u N T k s N T h 9 J n F 1 b 3 Q 7 L C Z x d W 9 0 O 1 N l Y 3 R p b 2 4 x L z I w M j A t M D E t M T J f M D N f M z d f N T N f c G 9 p b n R t d X R h d G l v b i 9 U e X A g w 6 R u Z G V y b i 5 7 Q 2 9 s d W 1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8 y M D I w L T A x L T E y X z A z X z M 3 X z U z X 3 B v a W 5 0 b X V 0 Y X R p b 2 4 v V H l w I M O k b m R l c m 4 u e 0 N v b H V t b j E s M H 0 m c X V v d D s s J n F 1 b 3 Q 7 U 2 V j d G l v b j E v M j A y M C 0 w M S 0 x M l 8 w M 1 8 z N 1 8 1 M 1 9 w b 2 l u d G 1 1 d G F 0 a W 9 u L 1 R 5 c C D D p G 5 k Z X J u L n t D b 2 x 1 b W 4 y L D F 9 J n F 1 b 3 Q 7 L C Z x d W 9 0 O 1 N l Y 3 R p b 2 4 x L z I w M j A t M D E t M T J f M D N f M z d f N T N f c G 9 p b n R t d X R h d G l v b i 9 U e X A g w 6 R u Z G V y b i 5 7 Q 2 9 s d W 1 u M y w y f S Z x d W 9 0 O y w m c X V v d D t T Z W N 0 a W 9 u M S 8 y M D I w L T A x L T E y X z A z X z M 3 X z U z X 3 B v a W 5 0 b X V 0 Y X R p b 2 4 v V H l w I M O k b m R l c m 4 u e 0 N v b H V t b j Q s M 3 0 m c X V v d D s s J n F 1 b 3 Q 7 U 2 V j d G l v b j E v M j A y M C 0 w M S 0 x M l 8 w M 1 8 z N 1 8 1 M 1 9 w b 2 l u d G 1 1 d G F 0 a W 9 u L 1 R 5 c C D D p G 5 k Z X J u L n t D b 2 x 1 b W 4 1 L D R 9 J n F 1 b 3 Q 7 L C Z x d W 9 0 O 1 N l Y 3 R p b 2 4 x L z I w M j A t M D E t M T J f M D N f M z d f N T N f c G 9 p b n R t d X R h d G l v b i 9 U e X A g w 6 R u Z G V y b i 5 7 Q 2 9 s d W 1 u N i w 1 f S Z x d W 9 0 O y w m c X V v d D t T Z W N 0 a W 9 u M S 8 y M D I w L T A x L T E y X z A z X z M 3 X z U z X 3 B v a W 5 0 b X V 0 Y X R p b 2 4 v V H l w I M O k b m R l c m 4 u e 0 N v b H V t b j c s N n 0 m c X V v d D s s J n F 1 b 3 Q 7 U 2 V j d G l v b j E v M j A y M C 0 w M S 0 x M l 8 w M 1 8 z N 1 8 1 M 1 9 w b 2 l u d G 1 1 d G F 0 a W 9 u L 1 R 5 c C D D p G 5 k Z X J u L n t D b 2 x 1 b W 4 4 L D d 9 J n F 1 b 3 Q 7 L C Z x d W 9 0 O 1 N l Y 3 R p b 2 4 x L z I w M j A t M D E t M T J f M D N f M z d f N T N f c G 9 p b n R t d X R h d G l v b i 9 U e X A g w 6 R u Z G V y b i 5 7 Q 2 9 s d W 1 u O S w 4 f S Z x d W 9 0 O y w m c X V v d D t T Z W N 0 a W 9 u M S 8 y M D I w L T A x L T E y X z A z X z M 3 X z U z X 3 B v a W 5 0 b X V 0 Y X R p b 2 4 v V H l w I M O k b m R l c m 4 u e 0 N v b H V t b j E w L D l 9 J n F 1 b 3 Q 7 L C Z x d W 9 0 O 1 N l Y 3 R p b 2 4 x L z I w M j A t M D E t M T J f M D N f M z d f N T N f c G 9 p b n R t d X R h d G l v b i 9 U e X A g w 6 R u Z G V y b i 5 7 Q 2 9 s d W 1 u M T E s M T B 9 J n F 1 b 3 Q 7 L C Z x d W 9 0 O 1 N l Y 3 R p b 2 4 x L z I w M j A t M D E t M T J f M D N f M z d f N T N f c G 9 p b n R t d X R h d G l v b i 9 U e X A g w 6 R u Z G V y b i 5 7 Q 2 9 s d W 1 u M T I s M T F 9 J n F 1 b 3 Q 7 L C Z x d W 9 0 O 1 N l Y 3 R p b 2 4 x L z I w M j A t M D E t M T J f M D N f M z d f N T N f c G 9 p b n R t d X R h d G l v b i 9 U e X A g w 6 R u Z G V y b i 5 7 Q 2 9 s d W 1 u M T M s M T J 9 J n F 1 b 3 Q 7 L C Z x d W 9 0 O 1 N l Y 3 R p b 2 4 x L z I w M j A t M D E t M T J f M D N f M z d f N T N f c G 9 p b n R t d X R h d G l v b i 9 U e X A g w 6 R u Z G V y b i 5 7 Q 2 9 s d W 1 u M T Q s M T N 9 J n F 1 b 3 Q 7 L C Z x d W 9 0 O 1 N l Y 3 R p b 2 4 x L z I w M j A t M D E t M T J f M D N f M z d f N T N f c G 9 p b n R t d X R h d G l v b i 9 U e X A g w 6 R u Z G V y b i 5 7 Q 2 9 s d W 1 u M T U s M T R 9 J n F 1 b 3 Q 7 L C Z x d W 9 0 O 1 N l Y 3 R p b 2 4 x L z I w M j A t M D E t M T J f M D N f M z d f N T N f c G 9 p b n R t d X R h d G l v b i 9 U e X A g w 6 R u Z G V y b i 5 7 Q 2 9 s d W 1 u M T Y s M T V 9 J n F 1 b 3 Q 7 L C Z x d W 9 0 O 1 N l Y 3 R p b 2 4 x L z I w M j A t M D E t M T J f M D N f M z d f N T N f c G 9 p b n R t d X R h d G l v b i 9 U e X A g w 6 R u Z G V y b i 5 7 Q 2 9 s d W 1 u M T c s M T Z 9 J n F 1 b 3 Q 7 L C Z x d W 9 0 O 1 N l Y 3 R p b 2 4 x L z I w M j A t M D E t M T J f M D N f M z d f N T N f c G 9 p b n R t d X R h d G l v b i 9 U e X A g w 6 R u Z G V y b i 5 7 Q 2 9 s d W 1 u M T g s M T d 9 J n F 1 b 3 Q 7 L C Z x d W 9 0 O 1 N l Y 3 R p b 2 4 x L z I w M j A t M D E t M T J f M D N f M z d f N T N f c G 9 p b n R t d X R h d G l v b i 9 U e X A g w 6 R u Z G V y b i 5 7 Q 2 9 s d W 1 u M T k s M T h 9 J n F 1 b 3 Q 7 L C Z x d W 9 0 O 1 N l Y 3 R p b 2 4 x L z I w M j A t M D E t M T J f M D N f M z d f N T N f c G 9 p b n R t d X R h d G l v b i 9 U e X A g w 6 R u Z G V y b i 5 7 Q 2 9 s d W 1 u M j A s M T l 9 J n F 1 b 3 Q 7 L C Z x d W 9 0 O 1 N l Y 3 R p b 2 4 x L z I w M j A t M D E t M T J f M D N f M z d f N T N f c G 9 p b n R t d X R h d G l v b i 9 U e X A g w 6 R u Z G V y b i 5 7 Q 2 9 s d W 1 u M j E s M j B 9 J n F 1 b 3 Q 7 L C Z x d W 9 0 O 1 N l Y 3 R p b 2 4 x L z I w M j A t M D E t M T J f M D N f M z d f N T N f c G 9 p b n R t d X R h d G l v b i 9 U e X A g w 6 R u Z G V y b i 5 7 Q 2 9 s d W 1 u M j I s M j F 9 J n F 1 b 3 Q 7 L C Z x d W 9 0 O 1 N l Y 3 R p b 2 4 x L z I w M j A t M D E t M T J f M D N f M z d f N T N f c G 9 p b n R t d X R h d G l v b i 9 U e X A g w 6 R u Z G V y b i 5 7 Q 2 9 s d W 1 u M j M s M j J 9 J n F 1 b 3 Q 7 L C Z x d W 9 0 O 1 N l Y 3 R p b 2 4 x L z I w M j A t M D E t M T J f M D N f M z d f N T N f c G 9 p b n R t d X R h d G l v b i 9 U e X A g w 6 R u Z G V y b i 5 7 Q 2 9 s d W 1 u M j Q s M j N 9 J n F 1 b 3 Q 7 L C Z x d W 9 0 O 1 N l Y 3 R p b 2 4 x L z I w M j A t M D E t M T J f M D N f M z d f N T N f c G 9 p b n R t d X R h d G l v b i 9 U e X A g w 6 R u Z G V y b i 5 7 Q 2 9 s d W 1 u M j U s M j R 9 J n F 1 b 3 Q 7 L C Z x d W 9 0 O 1 N l Y 3 R p b 2 4 x L z I w M j A t M D E t M T J f M D N f M z d f N T N f c G 9 p b n R t d X R h d G l v b i 9 U e X A g w 6 R u Z G V y b i 5 7 Q 2 9 s d W 1 u M j Y s M j V 9 J n F 1 b 3 Q 7 L C Z x d W 9 0 O 1 N l Y 3 R p b 2 4 x L z I w M j A t M D E t M T J f M D N f M z d f N T N f c G 9 p b n R t d X R h d G l v b i 9 U e X A g w 6 R u Z G V y b i 5 7 Q 2 9 s d W 1 u M j c s M j Z 9 J n F 1 b 3 Q 7 L C Z x d W 9 0 O 1 N l Y 3 R p b 2 4 x L z I w M j A t M D E t M T J f M D N f M z d f N T N f c G 9 p b n R t d X R h d G l v b i 9 U e X A g w 6 R u Z G V y b i 5 7 Q 2 9 s d W 1 u M j g s M j d 9 J n F 1 b 3 Q 7 L C Z x d W 9 0 O 1 N l Y 3 R p b 2 4 x L z I w M j A t M D E t M T J f M D N f M z d f N T N f c G 9 p b n R t d X R h d G l v b i 9 U e X A g w 6 R u Z G V y b i 5 7 Q 2 9 s d W 1 u M j k s M j h 9 J n F 1 b 3 Q 7 L C Z x d W 9 0 O 1 N l Y 3 R p b 2 4 x L z I w M j A t M D E t M T J f M D N f M z d f N T N f c G 9 p b n R t d X R h d G l v b i 9 U e X A g w 6 R u Z G V y b i 5 7 Q 2 9 s d W 1 u M z A s M j l 9 J n F 1 b 3 Q 7 L C Z x d W 9 0 O 1 N l Y 3 R p b 2 4 x L z I w M j A t M D E t M T J f M D N f M z d f N T N f c G 9 p b n R t d X R h d G l v b i 9 U e X A g w 6 R u Z G V y b i 5 7 Q 2 9 s d W 1 u M z E s M z B 9 J n F 1 b 3 Q 7 L C Z x d W 9 0 O 1 N l Y 3 R p b 2 4 x L z I w M j A t M D E t M T J f M D N f M z d f N T N f c G 9 p b n R t d X R h d G l v b i 9 U e X A g w 6 R u Z G V y b i 5 7 Q 2 9 s d W 1 u M z I s M z F 9 J n F 1 b 3 Q 7 L C Z x d W 9 0 O 1 N l Y 3 R p b 2 4 x L z I w M j A t M D E t M T J f M D N f M z d f N T N f c G 9 p b n R t d X R h d G l v b i 9 U e X A g w 6 R u Z G V y b i 5 7 Q 2 9 s d W 1 u M z M s M z J 9 J n F 1 b 3 Q 7 L C Z x d W 9 0 O 1 N l Y 3 R p b 2 4 x L z I w M j A t M D E t M T J f M D N f M z d f N T N f c G 9 p b n R t d X R h d G l v b i 9 U e X A g w 6 R u Z G V y b i 5 7 Q 2 9 s d W 1 u M z Q s M z N 9 J n F 1 b 3 Q 7 L C Z x d W 9 0 O 1 N l Y 3 R p b 2 4 x L z I w M j A t M D E t M T J f M D N f M z d f N T N f c G 9 p b n R t d X R h d G l v b i 9 U e X A g w 6 R u Z G V y b i 5 7 Q 2 9 s d W 1 u M z U s M z R 9 J n F 1 b 3 Q 7 L C Z x d W 9 0 O 1 N l Y 3 R p b 2 4 x L z I w M j A t M D E t M T J f M D N f M z d f N T N f c G 9 p b n R t d X R h d G l v b i 9 U e X A g w 6 R u Z G V y b i 5 7 Q 2 9 s d W 1 u M z Y s M z V 9 J n F 1 b 3 Q 7 L C Z x d W 9 0 O 1 N l Y 3 R p b 2 4 x L z I w M j A t M D E t M T J f M D N f M z d f N T N f c G 9 p b n R t d X R h d G l v b i 9 U e X A g w 6 R u Z G V y b i 5 7 Q 2 9 s d W 1 u M z c s M z Z 9 J n F 1 b 3 Q 7 L C Z x d W 9 0 O 1 N l Y 3 R p b 2 4 x L z I w M j A t M D E t M T J f M D N f M z d f N T N f c G 9 p b n R t d X R h d G l v b i 9 U e X A g w 6 R u Z G V y b i 5 7 Q 2 9 s d W 1 u M z g s M z d 9 J n F 1 b 3 Q 7 L C Z x d W 9 0 O 1 N l Y 3 R p b 2 4 x L z I w M j A t M D E t M T J f M D N f M z d f N T N f c G 9 p b n R t d X R h d G l v b i 9 U e X A g w 6 R u Z G V y b i 5 7 Q 2 9 s d W 1 u M z k s M z h 9 J n F 1 b 3 Q 7 L C Z x d W 9 0 O 1 N l Y 3 R p b 2 4 x L z I w M j A t M D E t M T J f M D N f M z d f N T N f c G 9 p b n R t d X R h d G l v b i 9 U e X A g w 6 R u Z G V y b i 5 7 Q 2 9 s d W 1 u N D A s M z l 9 J n F 1 b 3 Q 7 L C Z x d W 9 0 O 1 N l Y 3 R p b 2 4 x L z I w M j A t M D E t M T J f M D N f M z d f N T N f c G 9 p b n R t d X R h d G l v b i 9 U e X A g w 6 R u Z G V y b i 5 7 Q 2 9 s d W 1 u N D E s N D B 9 J n F 1 b 3 Q 7 L C Z x d W 9 0 O 1 N l Y 3 R p b 2 4 x L z I w M j A t M D E t M T J f M D N f M z d f N T N f c G 9 p b n R t d X R h d G l v b i 9 U e X A g w 6 R u Z G V y b i 5 7 Q 2 9 s d W 1 u N D I s N D F 9 J n F 1 b 3 Q 7 L C Z x d W 9 0 O 1 N l Y 3 R p b 2 4 x L z I w M j A t M D E t M T J f M D N f M z d f N T N f c G 9 p b n R t d X R h d G l v b i 9 U e X A g w 6 R u Z G V y b i 5 7 Q 2 9 s d W 1 u N D M s N D J 9 J n F 1 b 3 Q 7 L C Z x d W 9 0 O 1 N l Y 3 R p b 2 4 x L z I w M j A t M D E t M T J f M D N f M z d f N T N f c G 9 p b n R t d X R h d G l v b i 9 U e X A g w 6 R u Z G V y b i 5 7 Q 2 9 s d W 1 u N D Q s N D N 9 J n F 1 b 3 Q 7 L C Z x d W 9 0 O 1 N l Y 3 R p b 2 4 x L z I w M j A t M D E t M T J f M D N f M z d f N T N f c G 9 p b n R t d X R h d G l v b i 9 U e X A g w 6 R u Z G V y b i 5 7 Q 2 9 s d W 1 u N D U s N D R 9 J n F 1 b 3 Q 7 L C Z x d W 9 0 O 1 N l Y 3 R p b 2 4 x L z I w M j A t M D E t M T J f M D N f M z d f N T N f c G 9 p b n R t d X R h d G l v b i 9 U e X A g w 6 R u Z G V y b i 5 7 Q 2 9 s d W 1 u N D Y s N D V 9 J n F 1 b 3 Q 7 L C Z x d W 9 0 O 1 N l Y 3 R p b 2 4 x L z I w M j A t M D E t M T J f M D N f M z d f N T N f c G 9 p b n R t d X R h d G l v b i 9 U e X A g w 6 R u Z G V y b i 5 7 Q 2 9 s d W 1 u N D c s N D Z 9 J n F 1 b 3 Q 7 L C Z x d W 9 0 O 1 N l Y 3 R p b 2 4 x L z I w M j A t M D E t M T J f M D N f M z d f N T N f c G 9 p b n R t d X R h d G l v b i 9 U e X A g w 6 R u Z G V y b i 5 7 Q 2 9 s d W 1 u N D g s N D d 9 J n F 1 b 3 Q 7 L C Z x d W 9 0 O 1 N l Y 3 R p b 2 4 x L z I w M j A t M D E t M T J f M D N f M z d f N T N f c G 9 p b n R t d X R h d G l v b i 9 U e X A g w 6 R u Z G V y b i 5 7 Q 2 9 s d W 1 u N D k s N D h 9 J n F 1 b 3 Q 7 L C Z x d W 9 0 O 1 N l Y 3 R p b 2 4 x L z I w M j A t M D E t M T J f M D N f M z d f N T N f c G 9 p b n R t d X R h d G l v b i 9 U e X A g w 6 R u Z G V y b i 5 7 Q 2 9 s d W 1 u N T A s N D l 9 J n F 1 b 3 Q 7 L C Z x d W 9 0 O 1 N l Y 3 R p b 2 4 x L z I w M j A t M D E t M T J f M D N f M z d f N T N f c G 9 p b n R t d X R h d G l v b i 9 U e X A g w 6 R u Z G V y b i 5 7 Q 2 9 s d W 1 u N T E s N T B 9 J n F 1 b 3 Q 7 L C Z x d W 9 0 O 1 N l Y 3 R p b 2 4 x L z I w M j A t M D E t M T J f M D N f M z d f N T N f c G 9 p b n R t d X R h d G l v b i 9 U e X A g w 6 R u Z G V y b i 5 7 Q 2 9 s d W 1 u N T I s N T F 9 J n F 1 b 3 Q 7 L C Z x d W 9 0 O 1 N l Y 3 R p b 2 4 x L z I w M j A t M D E t M T J f M D N f M z d f N T N f c G 9 p b n R t d X R h d G l v b i 9 U e X A g w 6 R u Z G V y b i 5 7 Q 2 9 s d W 1 u N T M s N T J 9 J n F 1 b 3 Q 7 L C Z x d W 9 0 O 1 N l Y 3 R p b 2 4 x L z I w M j A t M D E t M T J f M D N f M z d f N T N f c G 9 p b n R t d X R h d G l v b i 9 U e X A g w 6 R u Z G V y b i 5 7 Q 2 9 s d W 1 u N T Q s N T N 9 J n F 1 b 3 Q 7 L C Z x d W 9 0 O 1 N l Y 3 R p b 2 4 x L z I w M j A t M D E t M T J f M D N f M z d f N T N f c G 9 p b n R t d X R h d G l v b i 9 U e X A g w 6 R u Z G V y b i 5 7 Q 2 9 s d W 1 u N T U s N T R 9 J n F 1 b 3 Q 7 L C Z x d W 9 0 O 1 N l Y 3 R p b 2 4 x L z I w M j A t M D E t M T J f M D N f M z d f N T N f c G 9 p b n R t d X R h d G l v b i 9 U e X A g w 6 R u Z G V y b i 5 7 Q 2 9 s d W 1 u N T Y s N T V 9 J n F 1 b 3 Q 7 L C Z x d W 9 0 O 1 N l Y 3 R p b 2 4 x L z I w M j A t M D E t M T J f M D N f M z d f N T N f c G 9 p b n R t d X R h d G l v b i 9 U e X A g w 6 R u Z G V y b i 5 7 Q 2 9 s d W 1 u N T c s N T Z 9 J n F 1 b 3 Q 7 L C Z x d W 9 0 O 1 N l Y 3 R p b 2 4 x L z I w M j A t M D E t M T J f M D N f M z d f N T N f c G 9 p b n R t d X R h d G l v b i 9 U e X A g w 6 R u Z G V y b i 5 7 Q 2 9 s d W 1 u N T g s N T d 9 J n F 1 b 3 Q 7 L C Z x d W 9 0 O 1 N l Y 3 R p b 2 4 x L z I w M j A t M D E t M T J f M D N f M z d f N T N f c G 9 p b n R t d X R h d G l v b i 9 U e X A g w 6 R u Z G V y b i 5 7 Q 2 9 s d W 1 u N T k s N T h 9 J n F 1 b 3 Q 7 L C Z x d W 9 0 O 1 N l Y 3 R p b 2 4 x L z I w M j A t M D E t M T J f M D N f M z d f N T N f c G 9 p b n R t d X R h d G l v b i 9 U e X A g w 6 R u Z G V y b i 5 7 Q 2 9 s d W 1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L T A x L T E y X z A z X z M 3 X z U z X 3 B v a W 5 0 b X V 0 Y X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w M S 0 x M l 8 w M 1 8 z N 1 8 1 M 1 9 w b 2 l u d G 1 1 d G F 0 a W 9 u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w M S 0 x M l 8 x O V 8 y O V 8 x M l 9 w b 2 l u d G 1 1 d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B f M D F f M T J f M T l f M j l f M T J f c G 9 p b n R t d X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1 Q x O D o z M D o 1 N y 4 3 M j M 2 M z Y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t M D E t M T J f M T l f M j l f M T J f c G 9 p b n R t d X R h d G l v b i 9 U e X A g w 6 R u Z G V y b i 5 7 Q 2 9 s d W 1 u M S w w f S Z x d W 9 0 O y w m c X V v d D t T Z W N 0 a W 9 u M S 8 y M D I w L T A x L T E y X z E 5 X z I 5 X z E y X 3 B v a W 5 0 b X V 0 Y X R p b 2 4 v V H l w I M O k b m R l c m 4 u e 0 N v b H V t b j I s M X 0 m c X V v d D s s J n F 1 b 3 Q 7 U 2 V j d G l v b j E v M j A y M C 0 w M S 0 x M l 8 x O V 8 y O V 8 x M l 9 w b 2 l u d G 1 1 d G F 0 a W 9 u L 1 R 5 c C D D p G 5 k Z X J u L n t D b 2 x 1 b W 4 z L D J 9 J n F 1 b 3 Q 7 L C Z x d W 9 0 O 1 N l Y 3 R p b 2 4 x L z I w M j A t M D E t M T J f M T l f M j l f M T J f c G 9 p b n R t d X R h d G l v b i 9 U e X A g w 6 R u Z G V y b i 5 7 Q 2 9 s d W 1 u N C w z f S Z x d W 9 0 O y w m c X V v d D t T Z W N 0 a W 9 u M S 8 y M D I w L T A x L T E y X z E 5 X z I 5 X z E y X 3 B v a W 5 0 b X V 0 Y X R p b 2 4 v V H l w I M O k b m R l c m 4 u e 0 N v b H V t b j U s N H 0 m c X V v d D s s J n F 1 b 3 Q 7 U 2 V j d G l v b j E v M j A y M C 0 w M S 0 x M l 8 x O V 8 y O V 8 x M l 9 w b 2 l u d G 1 1 d G F 0 a W 9 u L 1 R 5 c C D D p G 5 k Z X J u L n t D b 2 x 1 b W 4 2 L D V 9 J n F 1 b 3 Q 7 L C Z x d W 9 0 O 1 N l Y 3 R p b 2 4 x L z I w M j A t M D E t M T J f M T l f M j l f M T J f c G 9 p b n R t d X R h d G l v b i 9 U e X A g w 6 R u Z G V y b i 5 7 Q 2 9 s d W 1 u N y w 2 f S Z x d W 9 0 O y w m c X V v d D t T Z W N 0 a W 9 u M S 8 y M D I w L T A x L T E y X z E 5 X z I 5 X z E y X 3 B v a W 5 0 b X V 0 Y X R p b 2 4 v V H l w I M O k b m R l c m 4 u e 0 N v b H V t b j g s N 3 0 m c X V v d D s s J n F 1 b 3 Q 7 U 2 V j d G l v b j E v M j A y M C 0 w M S 0 x M l 8 x O V 8 y O V 8 x M l 9 w b 2 l u d G 1 1 d G F 0 a W 9 u L 1 R 5 c C D D p G 5 k Z X J u L n t D b 2 x 1 b W 4 5 L D h 9 J n F 1 b 3 Q 7 L C Z x d W 9 0 O 1 N l Y 3 R p b 2 4 x L z I w M j A t M D E t M T J f M T l f M j l f M T J f c G 9 p b n R t d X R h d G l v b i 9 U e X A g w 6 R u Z G V y b i 5 7 Q 2 9 s d W 1 u M T A s O X 0 m c X V v d D s s J n F 1 b 3 Q 7 U 2 V j d G l v b j E v M j A y M C 0 w M S 0 x M l 8 x O V 8 y O V 8 x M l 9 w b 2 l u d G 1 1 d G F 0 a W 9 u L 1 R 5 c C D D p G 5 k Z X J u L n t D b 2 x 1 b W 4 x M S w x M H 0 m c X V v d D s s J n F 1 b 3 Q 7 U 2 V j d G l v b j E v M j A y M C 0 w M S 0 x M l 8 x O V 8 y O V 8 x M l 9 w b 2 l u d G 1 1 d G F 0 a W 9 u L 1 R 5 c C D D p G 5 k Z X J u L n t D b 2 x 1 b W 4 x M i w x M X 0 m c X V v d D s s J n F 1 b 3 Q 7 U 2 V j d G l v b j E v M j A y M C 0 w M S 0 x M l 8 x O V 8 y O V 8 x M l 9 w b 2 l u d G 1 1 d G F 0 a W 9 u L 1 R 5 c C D D p G 5 k Z X J u L n t D b 2 x 1 b W 4 x M y w x M n 0 m c X V v d D s s J n F 1 b 3 Q 7 U 2 V j d G l v b j E v M j A y M C 0 w M S 0 x M l 8 x O V 8 y O V 8 x M l 9 w b 2 l u d G 1 1 d G F 0 a W 9 u L 1 R 5 c C D D p G 5 k Z X J u L n t D b 2 x 1 b W 4 x N C w x M 3 0 m c X V v d D s s J n F 1 b 3 Q 7 U 2 V j d G l v b j E v M j A y M C 0 w M S 0 x M l 8 x O V 8 y O V 8 x M l 9 w b 2 l u d G 1 1 d G F 0 a W 9 u L 1 R 5 c C D D p G 5 k Z X J u L n t D b 2 x 1 b W 4 x N S w x N H 0 m c X V v d D s s J n F 1 b 3 Q 7 U 2 V j d G l v b j E v M j A y M C 0 w M S 0 x M l 8 x O V 8 y O V 8 x M l 9 w b 2 l u d G 1 1 d G F 0 a W 9 u L 1 R 5 c C D D p G 5 k Z X J u L n t D b 2 x 1 b W 4 x N i w x N X 0 m c X V v d D s s J n F 1 b 3 Q 7 U 2 V j d G l v b j E v M j A y M C 0 w M S 0 x M l 8 x O V 8 y O V 8 x M l 9 w b 2 l u d G 1 1 d G F 0 a W 9 u L 1 R 5 c C D D p G 5 k Z X J u L n t D b 2 x 1 b W 4 x N y w x N n 0 m c X V v d D s s J n F 1 b 3 Q 7 U 2 V j d G l v b j E v M j A y M C 0 w M S 0 x M l 8 x O V 8 y O V 8 x M l 9 w b 2 l u d G 1 1 d G F 0 a W 9 u L 1 R 5 c C D D p G 5 k Z X J u L n t D b 2 x 1 b W 4 x O C w x N 3 0 m c X V v d D s s J n F 1 b 3 Q 7 U 2 V j d G l v b j E v M j A y M C 0 w M S 0 x M l 8 x O V 8 y O V 8 x M l 9 w b 2 l u d G 1 1 d G F 0 a W 9 u L 1 R 5 c C D D p G 5 k Z X J u L n t D b 2 x 1 b W 4 x O S w x O H 0 m c X V v d D s s J n F 1 b 3 Q 7 U 2 V j d G l v b j E v M j A y M C 0 w M S 0 x M l 8 x O V 8 y O V 8 x M l 9 w b 2 l u d G 1 1 d G F 0 a W 9 u L 1 R 5 c C D D p G 5 k Z X J u L n t D b 2 x 1 b W 4 y M C w x O X 0 m c X V v d D s s J n F 1 b 3 Q 7 U 2 V j d G l v b j E v M j A y M C 0 w M S 0 x M l 8 x O V 8 y O V 8 x M l 9 w b 2 l u d G 1 1 d G F 0 a W 9 u L 1 R 5 c C D D p G 5 k Z X J u L n t D b 2 x 1 b W 4 y M S w y M H 0 m c X V v d D s s J n F 1 b 3 Q 7 U 2 V j d G l v b j E v M j A y M C 0 w M S 0 x M l 8 x O V 8 y O V 8 x M l 9 w b 2 l u d G 1 1 d G F 0 a W 9 u L 1 R 5 c C D D p G 5 k Z X J u L n t D b 2 x 1 b W 4 y M i w y M X 0 m c X V v d D s s J n F 1 b 3 Q 7 U 2 V j d G l v b j E v M j A y M C 0 w M S 0 x M l 8 x O V 8 y O V 8 x M l 9 w b 2 l u d G 1 1 d G F 0 a W 9 u L 1 R 5 c C D D p G 5 k Z X J u L n t D b 2 x 1 b W 4 y M y w y M n 0 m c X V v d D s s J n F 1 b 3 Q 7 U 2 V j d G l v b j E v M j A y M C 0 w M S 0 x M l 8 x O V 8 y O V 8 x M l 9 w b 2 l u d G 1 1 d G F 0 a W 9 u L 1 R 5 c C D D p G 5 k Z X J u L n t D b 2 x 1 b W 4 y N C w y M 3 0 m c X V v d D s s J n F 1 b 3 Q 7 U 2 V j d G l v b j E v M j A y M C 0 w M S 0 x M l 8 x O V 8 y O V 8 x M l 9 w b 2 l u d G 1 1 d G F 0 a W 9 u L 1 R 5 c C D D p G 5 k Z X J u L n t D b 2 x 1 b W 4 y N S w y N H 0 m c X V v d D s s J n F 1 b 3 Q 7 U 2 V j d G l v b j E v M j A y M C 0 w M S 0 x M l 8 x O V 8 y O V 8 x M l 9 w b 2 l u d G 1 1 d G F 0 a W 9 u L 1 R 5 c C D D p G 5 k Z X J u L n t D b 2 x 1 b W 4 y N i w y N X 0 m c X V v d D s s J n F 1 b 3 Q 7 U 2 V j d G l v b j E v M j A y M C 0 w M S 0 x M l 8 x O V 8 y O V 8 x M l 9 w b 2 l u d G 1 1 d G F 0 a W 9 u L 1 R 5 c C D D p G 5 k Z X J u L n t D b 2 x 1 b W 4 y N y w y N n 0 m c X V v d D s s J n F 1 b 3 Q 7 U 2 V j d G l v b j E v M j A y M C 0 w M S 0 x M l 8 x O V 8 y O V 8 x M l 9 w b 2 l u d G 1 1 d G F 0 a W 9 u L 1 R 5 c C D D p G 5 k Z X J u L n t D b 2 x 1 b W 4 y O C w y N 3 0 m c X V v d D s s J n F 1 b 3 Q 7 U 2 V j d G l v b j E v M j A y M C 0 w M S 0 x M l 8 x O V 8 y O V 8 x M l 9 w b 2 l u d G 1 1 d G F 0 a W 9 u L 1 R 5 c C D D p G 5 k Z X J u L n t D b 2 x 1 b W 4 y O S w y O H 0 m c X V v d D s s J n F 1 b 3 Q 7 U 2 V j d G l v b j E v M j A y M C 0 w M S 0 x M l 8 x O V 8 y O V 8 x M l 9 w b 2 l u d G 1 1 d G F 0 a W 9 u L 1 R 5 c C D D p G 5 k Z X J u L n t D b 2 x 1 b W 4 z M C w y O X 0 m c X V v d D s s J n F 1 b 3 Q 7 U 2 V j d G l v b j E v M j A y M C 0 w M S 0 x M l 8 x O V 8 y O V 8 x M l 9 w b 2 l u d G 1 1 d G F 0 a W 9 u L 1 R 5 c C D D p G 5 k Z X J u L n t D b 2 x 1 b W 4 z M S w z M H 0 m c X V v d D s s J n F 1 b 3 Q 7 U 2 V j d G l v b j E v M j A y M C 0 w M S 0 x M l 8 x O V 8 y O V 8 x M l 9 w b 2 l u d G 1 1 d G F 0 a W 9 u L 1 R 5 c C D D p G 5 k Z X J u L n t D b 2 x 1 b W 4 z M i w z M X 0 m c X V v d D s s J n F 1 b 3 Q 7 U 2 V j d G l v b j E v M j A y M C 0 w M S 0 x M l 8 x O V 8 y O V 8 x M l 9 w b 2 l u d G 1 1 d G F 0 a W 9 u L 1 R 5 c C D D p G 5 k Z X J u L n t D b 2 x 1 b W 4 z M y w z M n 0 m c X V v d D s s J n F 1 b 3 Q 7 U 2 V j d G l v b j E v M j A y M C 0 w M S 0 x M l 8 x O V 8 y O V 8 x M l 9 w b 2 l u d G 1 1 d G F 0 a W 9 u L 1 R 5 c C D D p G 5 k Z X J u L n t D b 2 x 1 b W 4 z N C w z M 3 0 m c X V v d D s s J n F 1 b 3 Q 7 U 2 V j d G l v b j E v M j A y M C 0 w M S 0 x M l 8 x O V 8 y O V 8 x M l 9 w b 2 l u d G 1 1 d G F 0 a W 9 u L 1 R 5 c C D D p G 5 k Z X J u L n t D b 2 x 1 b W 4 z N S w z N H 0 m c X V v d D s s J n F 1 b 3 Q 7 U 2 V j d G l v b j E v M j A y M C 0 w M S 0 x M l 8 x O V 8 y O V 8 x M l 9 w b 2 l u d G 1 1 d G F 0 a W 9 u L 1 R 5 c C D D p G 5 k Z X J u L n t D b 2 x 1 b W 4 z N i w z N X 0 m c X V v d D s s J n F 1 b 3 Q 7 U 2 V j d G l v b j E v M j A y M C 0 w M S 0 x M l 8 x O V 8 y O V 8 x M l 9 w b 2 l u d G 1 1 d G F 0 a W 9 u L 1 R 5 c C D D p G 5 k Z X J u L n t D b 2 x 1 b W 4 z N y w z N n 0 m c X V v d D s s J n F 1 b 3 Q 7 U 2 V j d G l v b j E v M j A y M C 0 w M S 0 x M l 8 x O V 8 y O V 8 x M l 9 w b 2 l u d G 1 1 d G F 0 a W 9 u L 1 R 5 c C D D p G 5 k Z X J u L n t D b 2 x 1 b W 4 z O C w z N 3 0 m c X V v d D s s J n F 1 b 3 Q 7 U 2 V j d G l v b j E v M j A y M C 0 w M S 0 x M l 8 x O V 8 y O V 8 x M l 9 w b 2 l u d G 1 1 d G F 0 a W 9 u L 1 R 5 c C D D p G 5 k Z X J u L n t D b 2 x 1 b W 4 z O S w z O H 0 m c X V v d D s s J n F 1 b 3 Q 7 U 2 V j d G l v b j E v M j A y M C 0 w M S 0 x M l 8 x O V 8 y O V 8 x M l 9 w b 2 l u d G 1 1 d G F 0 a W 9 u L 1 R 5 c C D D p G 5 k Z X J u L n t D b 2 x 1 b W 4 0 M C w z O X 0 m c X V v d D s s J n F 1 b 3 Q 7 U 2 V j d G l v b j E v M j A y M C 0 w M S 0 x M l 8 x O V 8 y O V 8 x M l 9 w b 2 l u d G 1 1 d G F 0 a W 9 u L 1 R 5 c C D D p G 5 k Z X J u L n t D b 2 x 1 b W 4 0 M S w 0 M H 0 m c X V v d D s s J n F 1 b 3 Q 7 U 2 V j d G l v b j E v M j A y M C 0 w M S 0 x M l 8 x O V 8 y O V 8 x M l 9 w b 2 l u d G 1 1 d G F 0 a W 9 u L 1 R 5 c C D D p G 5 k Z X J u L n t D b 2 x 1 b W 4 0 M i w 0 M X 0 m c X V v d D s s J n F 1 b 3 Q 7 U 2 V j d G l v b j E v M j A y M C 0 w M S 0 x M l 8 x O V 8 y O V 8 x M l 9 w b 2 l u d G 1 1 d G F 0 a W 9 u L 1 R 5 c C D D p G 5 k Z X J u L n t D b 2 x 1 b W 4 0 M y w 0 M n 0 m c X V v d D s s J n F 1 b 3 Q 7 U 2 V j d G l v b j E v M j A y M C 0 w M S 0 x M l 8 x O V 8 y O V 8 x M l 9 w b 2 l u d G 1 1 d G F 0 a W 9 u L 1 R 5 c C D D p G 5 k Z X J u L n t D b 2 x 1 b W 4 0 N C w 0 M 3 0 m c X V v d D s s J n F 1 b 3 Q 7 U 2 V j d G l v b j E v M j A y M C 0 w M S 0 x M l 8 x O V 8 y O V 8 x M l 9 w b 2 l u d G 1 1 d G F 0 a W 9 u L 1 R 5 c C D D p G 5 k Z X J u L n t D b 2 x 1 b W 4 0 N S w 0 N H 0 m c X V v d D s s J n F 1 b 3 Q 7 U 2 V j d G l v b j E v M j A y M C 0 w M S 0 x M l 8 x O V 8 y O V 8 x M l 9 w b 2 l u d G 1 1 d G F 0 a W 9 u L 1 R 5 c C D D p G 5 k Z X J u L n t D b 2 x 1 b W 4 0 N i w 0 N X 0 m c X V v d D s s J n F 1 b 3 Q 7 U 2 V j d G l v b j E v M j A y M C 0 w M S 0 x M l 8 x O V 8 y O V 8 x M l 9 w b 2 l u d G 1 1 d G F 0 a W 9 u L 1 R 5 c C D D p G 5 k Z X J u L n t D b 2 x 1 b W 4 0 N y w 0 N n 0 m c X V v d D s s J n F 1 b 3 Q 7 U 2 V j d G l v b j E v M j A y M C 0 w M S 0 x M l 8 x O V 8 y O V 8 x M l 9 w b 2 l u d G 1 1 d G F 0 a W 9 u L 1 R 5 c C D D p G 5 k Z X J u L n t D b 2 x 1 b W 4 0 O C w 0 N 3 0 m c X V v d D s s J n F 1 b 3 Q 7 U 2 V j d G l v b j E v M j A y M C 0 w M S 0 x M l 8 x O V 8 y O V 8 x M l 9 w b 2 l u d G 1 1 d G F 0 a W 9 u L 1 R 5 c C D D p G 5 k Z X J u L n t D b 2 x 1 b W 4 0 O S w 0 O H 0 m c X V v d D s s J n F 1 b 3 Q 7 U 2 V j d G l v b j E v M j A y M C 0 w M S 0 x M l 8 x O V 8 y O V 8 x M l 9 w b 2 l u d G 1 1 d G F 0 a W 9 u L 1 R 5 c C D D p G 5 k Z X J u L n t D b 2 x 1 b W 4 1 M C w 0 O X 0 m c X V v d D s s J n F 1 b 3 Q 7 U 2 V j d G l v b j E v M j A y M C 0 w M S 0 x M l 8 x O V 8 y O V 8 x M l 9 w b 2 l u d G 1 1 d G F 0 a W 9 u L 1 R 5 c C D D p G 5 k Z X J u L n t D b 2 x 1 b W 4 1 M S w 1 M H 0 m c X V v d D s s J n F 1 b 3 Q 7 U 2 V j d G l v b j E v M j A y M C 0 w M S 0 x M l 8 x O V 8 y O V 8 x M l 9 w b 2 l u d G 1 1 d G F 0 a W 9 u L 1 R 5 c C D D p G 5 k Z X J u L n t D b 2 x 1 b W 4 1 M i w 1 M X 0 m c X V v d D s s J n F 1 b 3 Q 7 U 2 V j d G l v b j E v M j A y M C 0 w M S 0 x M l 8 x O V 8 y O V 8 x M l 9 w b 2 l u d G 1 1 d G F 0 a W 9 u L 1 R 5 c C D D p G 5 k Z X J u L n t D b 2 x 1 b W 4 1 M y w 1 M n 0 m c X V v d D s s J n F 1 b 3 Q 7 U 2 V j d G l v b j E v M j A y M C 0 w M S 0 x M l 8 x O V 8 y O V 8 x M l 9 w b 2 l u d G 1 1 d G F 0 a W 9 u L 1 R 5 c C D D p G 5 k Z X J u L n t D b 2 x 1 b W 4 1 N C w 1 M 3 0 m c X V v d D s s J n F 1 b 3 Q 7 U 2 V j d G l v b j E v M j A y M C 0 w M S 0 x M l 8 x O V 8 y O V 8 x M l 9 w b 2 l u d G 1 1 d G F 0 a W 9 u L 1 R 5 c C D D p G 5 k Z X J u L n t D b 2 x 1 b W 4 1 N S w 1 N H 0 m c X V v d D s s J n F 1 b 3 Q 7 U 2 V j d G l v b j E v M j A y M C 0 w M S 0 x M l 8 x O V 8 y O V 8 x M l 9 w b 2 l u d G 1 1 d G F 0 a W 9 u L 1 R 5 c C D D p G 5 k Z X J u L n t D b 2 x 1 b W 4 1 N i w 1 N X 0 m c X V v d D s s J n F 1 b 3 Q 7 U 2 V j d G l v b j E v M j A y M C 0 w M S 0 x M l 8 x O V 8 y O V 8 x M l 9 w b 2 l u d G 1 1 d G F 0 a W 9 u L 1 R 5 c C D D p G 5 k Z X J u L n t D b 2 x 1 b W 4 1 N y w 1 N n 0 m c X V v d D s s J n F 1 b 3 Q 7 U 2 V j d G l v b j E v M j A y M C 0 w M S 0 x M l 8 x O V 8 y O V 8 x M l 9 w b 2 l u d G 1 1 d G F 0 a W 9 u L 1 R 5 c C D D p G 5 k Z X J u L n t D b 2 x 1 b W 4 1 O C w 1 N 3 0 m c X V v d D s s J n F 1 b 3 Q 7 U 2 V j d G l v b j E v M j A y M C 0 w M S 0 x M l 8 x O V 8 y O V 8 x M l 9 w b 2 l u d G 1 1 d G F 0 a W 9 u L 1 R 5 c C D D p G 5 k Z X J u L n t D b 2 x 1 b W 4 1 O S w 1 O H 0 m c X V v d D s s J n F 1 b 3 Q 7 U 2 V j d G l v b j E v M j A y M C 0 w M S 0 x M l 8 x O V 8 y O V 8 x M l 9 w b 2 l u d G 1 1 d G F 0 a W 9 u L 1 R 5 c C D D p G 5 k Z X J u L n t D b 2 x 1 b W 4 2 M C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z I w M j A t M D E t M T J f M T l f M j l f M T J f c G 9 p b n R t d X R h d G l v b i 9 U e X A g w 6 R u Z G V y b i 5 7 Q 2 9 s d W 1 u M S w w f S Z x d W 9 0 O y w m c X V v d D t T Z W N 0 a W 9 u M S 8 y M D I w L T A x L T E y X z E 5 X z I 5 X z E y X 3 B v a W 5 0 b X V 0 Y X R p b 2 4 v V H l w I M O k b m R l c m 4 u e 0 N v b H V t b j I s M X 0 m c X V v d D s s J n F 1 b 3 Q 7 U 2 V j d G l v b j E v M j A y M C 0 w M S 0 x M l 8 x O V 8 y O V 8 x M l 9 w b 2 l u d G 1 1 d G F 0 a W 9 u L 1 R 5 c C D D p G 5 k Z X J u L n t D b 2 x 1 b W 4 z L D J 9 J n F 1 b 3 Q 7 L C Z x d W 9 0 O 1 N l Y 3 R p b 2 4 x L z I w M j A t M D E t M T J f M T l f M j l f M T J f c G 9 p b n R t d X R h d G l v b i 9 U e X A g w 6 R u Z G V y b i 5 7 Q 2 9 s d W 1 u N C w z f S Z x d W 9 0 O y w m c X V v d D t T Z W N 0 a W 9 u M S 8 y M D I w L T A x L T E y X z E 5 X z I 5 X z E y X 3 B v a W 5 0 b X V 0 Y X R p b 2 4 v V H l w I M O k b m R l c m 4 u e 0 N v b H V t b j U s N H 0 m c X V v d D s s J n F 1 b 3 Q 7 U 2 V j d G l v b j E v M j A y M C 0 w M S 0 x M l 8 x O V 8 y O V 8 x M l 9 w b 2 l u d G 1 1 d G F 0 a W 9 u L 1 R 5 c C D D p G 5 k Z X J u L n t D b 2 x 1 b W 4 2 L D V 9 J n F 1 b 3 Q 7 L C Z x d W 9 0 O 1 N l Y 3 R p b 2 4 x L z I w M j A t M D E t M T J f M T l f M j l f M T J f c G 9 p b n R t d X R h d G l v b i 9 U e X A g w 6 R u Z G V y b i 5 7 Q 2 9 s d W 1 u N y w 2 f S Z x d W 9 0 O y w m c X V v d D t T Z W N 0 a W 9 u M S 8 y M D I w L T A x L T E y X z E 5 X z I 5 X z E y X 3 B v a W 5 0 b X V 0 Y X R p b 2 4 v V H l w I M O k b m R l c m 4 u e 0 N v b H V t b j g s N 3 0 m c X V v d D s s J n F 1 b 3 Q 7 U 2 V j d G l v b j E v M j A y M C 0 w M S 0 x M l 8 x O V 8 y O V 8 x M l 9 w b 2 l u d G 1 1 d G F 0 a W 9 u L 1 R 5 c C D D p G 5 k Z X J u L n t D b 2 x 1 b W 4 5 L D h 9 J n F 1 b 3 Q 7 L C Z x d W 9 0 O 1 N l Y 3 R p b 2 4 x L z I w M j A t M D E t M T J f M T l f M j l f M T J f c G 9 p b n R t d X R h d G l v b i 9 U e X A g w 6 R u Z G V y b i 5 7 Q 2 9 s d W 1 u M T A s O X 0 m c X V v d D s s J n F 1 b 3 Q 7 U 2 V j d G l v b j E v M j A y M C 0 w M S 0 x M l 8 x O V 8 y O V 8 x M l 9 w b 2 l u d G 1 1 d G F 0 a W 9 u L 1 R 5 c C D D p G 5 k Z X J u L n t D b 2 x 1 b W 4 x M S w x M H 0 m c X V v d D s s J n F 1 b 3 Q 7 U 2 V j d G l v b j E v M j A y M C 0 w M S 0 x M l 8 x O V 8 y O V 8 x M l 9 w b 2 l u d G 1 1 d G F 0 a W 9 u L 1 R 5 c C D D p G 5 k Z X J u L n t D b 2 x 1 b W 4 x M i w x M X 0 m c X V v d D s s J n F 1 b 3 Q 7 U 2 V j d G l v b j E v M j A y M C 0 w M S 0 x M l 8 x O V 8 y O V 8 x M l 9 w b 2 l u d G 1 1 d G F 0 a W 9 u L 1 R 5 c C D D p G 5 k Z X J u L n t D b 2 x 1 b W 4 x M y w x M n 0 m c X V v d D s s J n F 1 b 3 Q 7 U 2 V j d G l v b j E v M j A y M C 0 w M S 0 x M l 8 x O V 8 y O V 8 x M l 9 w b 2 l u d G 1 1 d G F 0 a W 9 u L 1 R 5 c C D D p G 5 k Z X J u L n t D b 2 x 1 b W 4 x N C w x M 3 0 m c X V v d D s s J n F 1 b 3 Q 7 U 2 V j d G l v b j E v M j A y M C 0 w M S 0 x M l 8 x O V 8 y O V 8 x M l 9 w b 2 l u d G 1 1 d G F 0 a W 9 u L 1 R 5 c C D D p G 5 k Z X J u L n t D b 2 x 1 b W 4 x N S w x N H 0 m c X V v d D s s J n F 1 b 3 Q 7 U 2 V j d G l v b j E v M j A y M C 0 w M S 0 x M l 8 x O V 8 y O V 8 x M l 9 w b 2 l u d G 1 1 d G F 0 a W 9 u L 1 R 5 c C D D p G 5 k Z X J u L n t D b 2 x 1 b W 4 x N i w x N X 0 m c X V v d D s s J n F 1 b 3 Q 7 U 2 V j d G l v b j E v M j A y M C 0 w M S 0 x M l 8 x O V 8 y O V 8 x M l 9 w b 2 l u d G 1 1 d G F 0 a W 9 u L 1 R 5 c C D D p G 5 k Z X J u L n t D b 2 x 1 b W 4 x N y w x N n 0 m c X V v d D s s J n F 1 b 3 Q 7 U 2 V j d G l v b j E v M j A y M C 0 w M S 0 x M l 8 x O V 8 y O V 8 x M l 9 w b 2 l u d G 1 1 d G F 0 a W 9 u L 1 R 5 c C D D p G 5 k Z X J u L n t D b 2 x 1 b W 4 x O C w x N 3 0 m c X V v d D s s J n F 1 b 3 Q 7 U 2 V j d G l v b j E v M j A y M C 0 w M S 0 x M l 8 x O V 8 y O V 8 x M l 9 w b 2 l u d G 1 1 d G F 0 a W 9 u L 1 R 5 c C D D p G 5 k Z X J u L n t D b 2 x 1 b W 4 x O S w x O H 0 m c X V v d D s s J n F 1 b 3 Q 7 U 2 V j d G l v b j E v M j A y M C 0 w M S 0 x M l 8 x O V 8 y O V 8 x M l 9 w b 2 l u d G 1 1 d G F 0 a W 9 u L 1 R 5 c C D D p G 5 k Z X J u L n t D b 2 x 1 b W 4 y M C w x O X 0 m c X V v d D s s J n F 1 b 3 Q 7 U 2 V j d G l v b j E v M j A y M C 0 w M S 0 x M l 8 x O V 8 y O V 8 x M l 9 w b 2 l u d G 1 1 d G F 0 a W 9 u L 1 R 5 c C D D p G 5 k Z X J u L n t D b 2 x 1 b W 4 y M S w y M H 0 m c X V v d D s s J n F 1 b 3 Q 7 U 2 V j d G l v b j E v M j A y M C 0 w M S 0 x M l 8 x O V 8 y O V 8 x M l 9 w b 2 l u d G 1 1 d G F 0 a W 9 u L 1 R 5 c C D D p G 5 k Z X J u L n t D b 2 x 1 b W 4 y M i w y M X 0 m c X V v d D s s J n F 1 b 3 Q 7 U 2 V j d G l v b j E v M j A y M C 0 w M S 0 x M l 8 x O V 8 y O V 8 x M l 9 w b 2 l u d G 1 1 d G F 0 a W 9 u L 1 R 5 c C D D p G 5 k Z X J u L n t D b 2 x 1 b W 4 y M y w y M n 0 m c X V v d D s s J n F 1 b 3 Q 7 U 2 V j d G l v b j E v M j A y M C 0 w M S 0 x M l 8 x O V 8 y O V 8 x M l 9 w b 2 l u d G 1 1 d G F 0 a W 9 u L 1 R 5 c C D D p G 5 k Z X J u L n t D b 2 x 1 b W 4 y N C w y M 3 0 m c X V v d D s s J n F 1 b 3 Q 7 U 2 V j d G l v b j E v M j A y M C 0 w M S 0 x M l 8 x O V 8 y O V 8 x M l 9 w b 2 l u d G 1 1 d G F 0 a W 9 u L 1 R 5 c C D D p G 5 k Z X J u L n t D b 2 x 1 b W 4 y N S w y N H 0 m c X V v d D s s J n F 1 b 3 Q 7 U 2 V j d G l v b j E v M j A y M C 0 w M S 0 x M l 8 x O V 8 y O V 8 x M l 9 w b 2 l u d G 1 1 d G F 0 a W 9 u L 1 R 5 c C D D p G 5 k Z X J u L n t D b 2 x 1 b W 4 y N i w y N X 0 m c X V v d D s s J n F 1 b 3 Q 7 U 2 V j d G l v b j E v M j A y M C 0 w M S 0 x M l 8 x O V 8 y O V 8 x M l 9 w b 2 l u d G 1 1 d G F 0 a W 9 u L 1 R 5 c C D D p G 5 k Z X J u L n t D b 2 x 1 b W 4 y N y w y N n 0 m c X V v d D s s J n F 1 b 3 Q 7 U 2 V j d G l v b j E v M j A y M C 0 w M S 0 x M l 8 x O V 8 y O V 8 x M l 9 w b 2 l u d G 1 1 d G F 0 a W 9 u L 1 R 5 c C D D p G 5 k Z X J u L n t D b 2 x 1 b W 4 y O C w y N 3 0 m c X V v d D s s J n F 1 b 3 Q 7 U 2 V j d G l v b j E v M j A y M C 0 w M S 0 x M l 8 x O V 8 y O V 8 x M l 9 w b 2 l u d G 1 1 d G F 0 a W 9 u L 1 R 5 c C D D p G 5 k Z X J u L n t D b 2 x 1 b W 4 y O S w y O H 0 m c X V v d D s s J n F 1 b 3 Q 7 U 2 V j d G l v b j E v M j A y M C 0 w M S 0 x M l 8 x O V 8 y O V 8 x M l 9 w b 2 l u d G 1 1 d G F 0 a W 9 u L 1 R 5 c C D D p G 5 k Z X J u L n t D b 2 x 1 b W 4 z M C w y O X 0 m c X V v d D s s J n F 1 b 3 Q 7 U 2 V j d G l v b j E v M j A y M C 0 w M S 0 x M l 8 x O V 8 y O V 8 x M l 9 w b 2 l u d G 1 1 d G F 0 a W 9 u L 1 R 5 c C D D p G 5 k Z X J u L n t D b 2 x 1 b W 4 z M S w z M H 0 m c X V v d D s s J n F 1 b 3 Q 7 U 2 V j d G l v b j E v M j A y M C 0 w M S 0 x M l 8 x O V 8 y O V 8 x M l 9 w b 2 l u d G 1 1 d G F 0 a W 9 u L 1 R 5 c C D D p G 5 k Z X J u L n t D b 2 x 1 b W 4 z M i w z M X 0 m c X V v d D s s J n F 1 b 3 Q 7 U 2 V j d G l v b j E v M j A y M C 0 w M S 0 x M l 8 x O V 8 y O V 8 x M l 9 w b 2 l u d G 1 1 d G F 0 a W 9 u L 1 R 5 c C D D p G 5 k Z X J u L n t D b 2 x 1 b W 4 z M y w z M n 0 m c X V v d D s s J n F 1 b 3 Q 7 U 2 V j d G l v b j E v M j A y M C 0 w M S 0 x M l 8 x O V 8 y O V 8 x M l 9 w b 2 l u d G 1 1 d G F 0 a W 9 u L 1 R 5 c C D D p G 5 k Z X J u L n t D b 2 x 1 b W 4 z N C w z M 3 0 m c X V v d D s s J n F 1 b 3 Q 7 U 2 V j d G l v b j E v M j A y M C 0 w M S 0 x M l 8 x O V 8 y O V 8 x M l 9 w b 2 l u d G 1 1 d G F 0 a W 9 u L 1 R 5 c C D D p G 5 k Z X J u L n t D b 2 x 1 b W 4 z N S w z N H 0 m c X V v d D s s J n F 1 b 3 Q 7 U 2 V j d G l v b j E v M j A y M C 0 w M S 0 x M l 8 x O V 8 y O V 8 x M l 9 w b 2 l u d G 1 1 d G F 0 a W 9 u L 1 R 5 c C D D p G 5 k Z X J u L n t D b 2 x 1 b W 4 z N i w z N X 0 m c X V v d D s s J n F 1 b 3 Q 7 U 2 V j d G l v b j E v M j A y M C 0 w M S 0 x M l 8 x O V 8 y O V 8 x M l 9 w b 2 l u d G 1 1 d G F 0 a W 9 u L 1 R 5 c C D D p G 5 k Z X J u L n t D b 2 x 1 b W 4 z N y w z N n 0 m c X V v d D s s J n F 1 b 3 Q 7 U 2 V j d G l v b j E v M j A y M C 0 w M S 0 x M l 8 x O V 8 y O V 8 x M l 9 w b 2 l u d G 1 1 d G F 0 a W 9 u L 1 R 5 c C D D p G 5 k Z X J u L n t D b 2 x 1 b W 4 z O C w z N 3 0 m c X V v d D s s J n F 1 b 3 Q 7 U 2 V j d G l v b j E v M j A y M C 0 w M S 0 x M l 8 x O V 8 y O V 8 x M l 9 w b 2 l u d G 1 1 d G F 0 a W 9 u L 1 R 5 c C D D p G 5 k Z X J u L n t D b 2 x 1 b W 4 z O S w z O H 0 m c X V v d D s s J n F 1 b 3 Q 7 U 2 V j d G l v b j E v M j A y M C 0 w M S 0 x M l 8 x O V 8 y O V 8 x M l 9 w b 2 l u d G 1 1 d G F 0 a W 9 u L 1 R 5 c C D D p G 5 k Z X J u L n t D b 2 x 1 b W 4 0 M C w z O X 0 m c X V v d D s s J n F 1 b 3 Q 7 U 2 V j d G l v b j E v M j A y M C 0 w M S 0 x M l 8 x O V 8 y O V 8 x M l 9 w b 2 l u d G 1 1 d G F 0 a W 9 u L 1 R 5 c C D D p G 5 k Z X J u L n t D b 2 x 1 b W 4 0 M S w 0 M H 0 m c X V v d D s s J n F 1 b 3 Q 7 U 2 V j d G l v b j E v M j A y M C 0 w M S 0 x M l 8 x O V 8 y O V 8 x M l 9 w b 2 l u d G 1 1 d G F 0 a W 9 u L 1 R 5 c C D D p G 5 k Z X J u L n t D b 2 x 1 b W 4 0 M i w 0 M X 0 m c X V v d D s s J n F 1 b 3 Q 7 U 2 V j d G l v b j E v M j A y M C 0 w M S 0 x M l 8 x O V 8 y O V 8 x M l 9 w b 2 l u d G 1 1 d G F 0 a W 9 u L 1 R 5 c C D D p G 5 k Z X J u L n t D b 2 x 1 b W 4 0 M y w 0 M n 0 m c X V v d D s s J n F 1 b 3 Q 7 U 2 V j d G l v b j E v M j A y M C 0 w M S 0 x M l 8 x O V 8 y O V 8 x M l 9 w b 2 l u d G 1 1 d G F 0 a W 9 u L 1 R 5 c C D D p G 5 k Z X J u L n t D b 2 x 1 b W 4 0 N C w 0 M 3 0 m c X V v d D s s J n F 1 b 3 Q 7 U 2 V j d G l v b j E v M j A y M C 0 w M S 0 x M l 8 x O V 8 y O V 8 x M l 9 w b 2 l u d G 1 1 d G F 0 a W 9 u L 1 R 5 c C D D p G 5 k Z X J u L n t D b 2 x 1 b W 4 0 N S w 0 N H 0 m c X V v d D s s J n F 1 b 3 Q 7 U 2 V j d G l v b j E v M j A y M C 0 w M S 0 x M l 8 x O V 8 y O V 8 x M l 9 w b 2 l u d G 1 1 d G F 0 a W 9 u L 1 R 5 c C D D p G 5 k Z X J u L n t D b 2 x 1 b W 4 0 N i w 0 N X 0 m c X V v d D s s J n F 1 b 3 Q 7 U 2 V j d G l v b j E v M j A y M C 0 w M S 0 x M l 8 x O V 8 y O V 8 x M l 9 w b 2 l u d G 1 1 d G F 0 a W 9 u L 1 R 5 c C D D p G 5 k Z X J u L n t D b 2 x 1 b W 4 0 N y w 0 N n 0 m c X V v d D s s J n F 1 b 3 Q 7 U 2 V j d G l v b j E v M j A y M C 0 w M S 0 x M l 8 x O V 8 y O V 8 x M l 9 w b 2 l u d G 1 1 d G F 0 a W 9 u L 1 R 5 c C D D p G 5 k Z X J u L n t D b 2 x 1 b W 4 0 O C w 0 N 3 0 m c X V v d D s s J n F 1 b 3 Q 7 U 2 V j d G l v b j E v M j A y M C 0 w M S 0 x M l 8 x O V 8 y O V 8 x M l 9 w b 2 l u d G 1 1 d G F 0 a W 9 u L 1 R 5 c C D D p G 5 k Z X J u L n t D b 2 x 1 b W 4 0 O S w 0 O H 0 m c X V v d D s s J n F 1 b 3 Q 7 U 2 V j d G l v b j E v M j A y M C 0 w M S 0 x M l 8 x O V 8 y O V 8 x M l 9 w b 2 l u d G 1 1 d G F 0 a W 9 u L 1 R 5 c C D D p G 5 k Z X J u L n t D b 2 x 1 b W 4 1 M C w 0 O X 0 m c X V v d D s s J n F 1 b 3 Q 7 U 2 V j d G l v b j E v M j A y M C 0 w M S 0 x M l 8 x O V 8 y O V 8 x M l 9 w b 2 l u d G 1 1 d G F 0 a W 9 u L 1 R 5 c C D D p G 5 k Z X J u L n t D b 2 x 1 b W 4 1 M S w 1 M H 0 m c X V v d D s s J n F 1 b 3 Q 7 U 2 V j d G l v b j E v M j A y M C 0 w M S 0 x M l 8 x O V 8 y O V 8 x M l 9 w b 2 l u d G 1 1 d G F 0 a W 9 u L 1 R 5 c C D D p G 5 k Z X J u L n t D b 2 x 1 b W 4 1 M i w 1 M X 0 m c X V v d D s s J n F 1 b 3 Q 7 U 2 V j d G l v b j E v M j A y M C 0 w M S 0 x M l 8 x O V 8 y O V 8 x M l 9 w b 2 l u d G 1 1 d G F 0 a W 9 u L 1 R 5 c C D D p G 5 k Z X J u L n t D b 2 x 1 b W 4 1 M y w 1 M n 0 m c X V v d D s s J n F 1 b 3 Q 7 U 2 V j d G l v b j E v M j A y M C 0 w M S 0 x M l 8 x O V 8 y O V 8 x M l 9 w b 2 l u d G 1 1 d G F 0 a W 9 u L 1 R 5 c C D D p G 5 k Z X J u L n t D b 2 x 1 b W 4 1 N C w 1 M 3 0 m c X V v d D s s J n F 1 b 3 Q 7 U 2 V j d G l v b j E v M j A y M C 0 w M S 0 x M l 8 x O V 8 y O V 8 x M l 9 w b 2 l u d G 1 1 d G F 0 a W 9 u L 1 R 5 c C D D p G 5 k Z X J u L n t D b 2 x 1 b W 4 1 N S w 1 N H 0 m c X V v d D s s J n F 1 b 3 Q 7 U 2 V j d G l v b j E v M j A y M C 0 w M S 0 x M l 8 x O V 8 y O V 8 x M l 9 w b 2 l u d G 1 1 d G F 0 a W 9 u L 1 R 5 c C D D p G 5 k Z X J u L n t D b 2 x 1 b W 4 1 N i w 1 N X 0 m c X V v d D s s J n F 1 b 3 Q 7 U 2 V j d G l v b j E v M j A y M C 0 w M S 0 x M l 8 x O V 8 y O V 8 x M l 9 w b 2 l u d G 1 1 d G F 0 a W 9 u L 1 R 5 c C D D p G 5 k Z X J u L n t D b 2 x 1 b W 4 1 N y w 1 N n 0 m c X V v d D s s J n F 1 b 3 Q 7 U 2 V j d G l v b j E v M j A y M C 0 w M S 0 x M l 8 x O V 8 y O V 8 x M l 9 w b 2 l u d G 1 1 d G F 0 a W 9 u L 1 R 5 c C D D p G 5 k Z X J u L n t D b 2 x 1 b W 4 1 O C w 1 N 3 0 m c X V v d D s s J n F 1 b 3 Q 7 U 2 V j d G l v b j E v M j A y M C 0 w M S 0 x M l 8 x O V 8 y O V 8 x M l 9 w b 2 l u d G 1 1 d G F 0 a W 9 u L 1 R 5 c C D D p G 5 k Z X J u L n t D b 2 x 1 b W 4 1 O S w 1 O H 0 m c X V v d D s s J n F 1 b 3 Q 7 U 2 V j d G l v b j E v M j A y M C 0 w M S 0 x M l 8 x O V 8 y O V 8 x M l 9 w b 2 l u d G 1 1 d G F 0 a W 9 u L 1 R 5 c C D D p G 5 k Z X J u L n t D b 2 x 1 b W 4 2 M C w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t M D E t M T J f M T l f M j l f M T J f c G 9 p b n R t d X R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x L T E y X z E 5 X z I 5 X z E y X 3 B v a W 5 0 b X V 0 Y X R p b 2 4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x L T E z X z A y X z E y X z M z X 3 B v a W 5 0 b X V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1 Q x O D o z N j o w O C 4 y N D k 5 M j U 1 W i I g L z 4 8 R W 5 0 c n k g V H l w Z T 0 i R m l s b E N v b H V t b l R 5 c G V z I i B W Y W x 1 Z T 0 i c 0 J 3 T U d C Z 1 l H Q m d Z R E J n T U d C Z 1 l H Q m d Z R 0 F 3 W U d C Z 0 1 H Q m d Z R E J n W U d B d 1 l H Q m d N R 0 J n W U R C Z 1 l H Q X d Z R 0 J n T U d C Z 1 l E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t M D E t M T N f M D J f M T J f M z N f c G 9 p b n R t d X R h d G l v b i 9 H Z c O k b m R l c n R l c i B U e X A u e 0 N v b H V t b j E s M H 0 m c X V v d D s s J n F 1 b 3 Q 7 U 2 V j d G l v b j E v M j A y M C 0 w M S 0 x M 1 8 w M l 8 x M l 8 z M 1 9 w b 2 l u d G 1 1 d G F 0 a W 9 u L 0 d l w 6 R u Z G V y d G V y I F R 5 c C 5 7 Q 2 9 s d W 1 u M i w x f S Z x d W 9 0 O y w m c X V v d D t T Z W N 0 a W 9 u M S 8 y M D I w L T A x L T E z X z A y X z E y X z M z X 3 B v a W 5 0 b X V 0 Y X R p b 2 4 v R 2 X D p G 5 k Z X J 0 Z X I g V H l w L n t D b 2 x 1 b W 4 z L D J 9 J n F 1 b 3 Q 7 L C Z x d W 9 0 O 1 N l Y 3 R p b 2 4 x L z I w M j A t M D E t M T N f M D J f M T J f M z N f c G 9 p b n R t d X R h d G l v b i 9 H Z c O k b m R l c n R l c i B U e X A u e 0 N v b H V t b j Q s M 3 0 m c X V v d D s s J n F 1 b 3 Q 7 U 2 V j d G l v b j E v M j A y M C 0 w M S 0 x M 1 8 w M l 8 x M l 8 z M 1 9 w b 2 l u d G 1 1 d G F 0 a W 9 u L 0 d l w 6 R u Z G V y d G V y I F R 5 c C 5 7 Q 2 9 s d W 1 u N S w 0 f S Z x d W 9 0 O y w m c X V v d D t T Z W N 0 a W 9 u M S 8 y M D I w L T A x L T E z X z A y X z E y X z M z X 3 B v a W 5 0 b X V 0 Y X R p b 2 4 v R 2 X D p G 5 k Z X J 0 Z X I g V H l w L n t D b 2 x 1 b W 4 2 L D V 9 J n F 1 b 3 Q 7 L C Z x d W 9 0 O 1 N l Y 3 R p b 2 4 x L z I w M j A t M D E t M T N f M D J f M T J f M z N f c G 9 p b n R t d X R h d G l v b i 9 H Z c O k b m R l c n R l c i B U e X A u e 0 N v b H V t b j c s N n 0 m c X V v d D s s J n F 1 b 3 Q 7 U 2 V j d G l v b j E v M j A y M C 0 w M S 0 x M 1 8 w M l 8 x M l 8 z M 1 9 w b 2 l u d G 1 1 d G F 0 a W 9 u L 0 d l w 6 R u Z G V y d G V y I F R 5 c C 5 7 Q 2 9 s d W 1 u O C w 3 f S Z x d W 9 0 O y w m c X V v d D t T Z W N 0 a W 9 u M S 8 y M D I w L T A x L T E z X z A y X z E y X z M z X 3 B v a W 5 0 b X V 0 Y X R p b 2 4 v R 2 X D p G 5 k Z X J 0 Z X I g V H l w L n t D b 2 x 1 b W 4 5 L D h 9 J n F 1 b 3 Q 7 L C Z x d W 9 0 O 1 N l Y 3 R p b 2 4 x L z I w M j A t M D E t M T N f M D J f M T J f M z N f c G 9 p b n R t d X R h d G l v b i 9 H Z c O k b m R l c n R l c i B U e X A u e 0 N v b H V t b j E w L D l 9 J n F 1 b 3 Q 7 L C Z x d W 9 0 O 1 N l Y 3 R p b 2 4 x L z I w M j A t M D E t M T N f M D J f M T J f M z N f c G 9 p b n R t d X R h d G l v b i 9 H Z c O k b m R l c n R l c i B U e X A u e 0 N v b H V t b j E x L D E w f S Z x d W 9 0 O y w m c X V v d D t T Z W N 0 a W 9 u M S 8 y M D I w L T A x L T E z X z A y X z E y X z M z X 3 B v a W 5 0 b X V 0 Y X R p b 2 4 v R 2 X D p G 5 k Z X J 0 Z X I g V H l w L n t D b 2 x 1 b W 4 x M i w x M X 0 m c X V v d D s s J n F 1 b 3 Q 7 U 2 V j d G l v b j E v M j A y M C 0 w M S 0 x M 1 8 w M l 8 x M l 8 z M 1 9 w b 2 l u d G 1 1 d G F 0 a W 9 u L 0 d l w 6 R u Z G V y d G V y I F R 5 c C 5 7 Q 2 9 s d W 1 u M T M s M T J 9 J n F 1 b 3 Q 7 L C Z x d W 9 0 O 1 N l Y 3 R p b 2 4 x L z I w M j A t M D E t M T N f M D J f M T J f M z N f c G 9 p b n R t d X R h d G l v b i 9 H Z c O k b m R l c n R l c i B U e X A u e 0 N v b H V t b j E 0 L D E z f S Z x d W 9 0 O y w m c X V v d D t T Z W N 0 a W 9 u M S 8 y M D I w L T A x L T E z X z A y X z E y X z M z X 3 B v a W 5 0 b X V 0 Y X R p b 2 4 v R 2 X D p G 5 k Z X J 0 Z X I g V H l w L n t D b 2 x 1 b W 4 x N S w x N H 0 m c X V v d D s s J n F 1 b 3 Q 7 U 2 V j d G l v b j E v M j A y M C 0 w M S 0 x M 1 8 w M l 8 x M l 8 z M 1 9 w b 2 l u d G 1 1 d G F 0 a W 9 u L 0 d l w 6 R u Z G V y d G V y I F R 5 c C 5 7 Q 2 9 s d W 1 u M T Y s M T V 9 J n F 1 b 3 Q 7 L C Z x d W 9 0 O 1 N l Y 3 R p b 2 4 x L z I w M j A t M D E t M T N f M D J f M T J f M z N f c G 9 p b n R t d X R h d G l v b i 9 H Z c O k b m R l c n R l c i B U e X A u e 0 N v b H V t b j E 3 L D E 2 f S Z x d W 9 0 O y w m c X V v d D t T Z W N 0 a W 9 u M S 8 y M D I w L T A x L T E z X z A y X z E y X z M z X 3 B v a W 5 0 b X V 0 Y X R p b 2 4 v R 2 X D p G 5 k Z X J 0 Z X I g V H l w L n t D b 2 x 1 b W 4 x O C w x N 3 0 m c X V v d D s s J n F 1 b 3 Q 7 U 2 V j d G l v b j E v M j A y M C 0 w M S 0 x M 1 8 w M l 8 x M l 8 z M 1 9 w b 2 l u d G 1 1 d G F 0 a W 9 u L 0 d l w 6 R u Z G V y d G V y I F R 5 c C 5 7 Q 2 9 s d W 1 u M T k s M T h 9 J n F 1 b 3 Q 7 L C Z x d W 9 0 O 1 N l Y 3 R p b 2 4 x L z I w M j A t M D E t M T N f M D J f M T J f M z N f c G 9 p b n R t d X R h d G l v b i 9 H Z c O k b m R l c n R l c i B U e X A u e 0 N v b H V t b j I w L D E 5 f S Z x d W 9 0 O y w m c X V v d D t T Z W N 0 a W 9 u M S 8 y M D I w L T A x L T E z X z A y X z E y X z M z X 3 B v a W 5 0 b X V 0 Y X R p b 2 4 v R 2 X D p G 5 k Z X J 0 Z X I g V H l w L n t D b 2 x 1 b W 4 y M S w y M H 0 m c X V v d D s s J n F 1 b 3 Q 7 U 2 V j d G l v b j E v M j A y M C 0 w M S 0 x M 1 8 w M l 8 x M l 8 z M 1 9 w b 2 l u d G 1 1 d G F 0 a W 9 u L 0 d l w 6 R u Z G V y d G V y I F R 5 c C 5 7 Q 2 9 s d W 1 u M j I s M j F 9 J n F 1 b 3 Q 7 L C Z x d W 9 0 O 1 N l Y 3 R p b 2 4 x L z I w M j A t M D E t M T N f M D J f M T J f M z N f c G 9 p b n R t d X R h d G l v b i 9 H Z c O k b m R l c n R l c i B U e X A u e 0 N v b H V t b j I z L D I y f S Z x d W 9 0 O y w m c X V v d D t T Z W N 0 a W 9 u M S 8 y M D I w L T A x L T E z X z A y X z E y X z M z X 3 B v a W 5 0 b X V 0 Y X R p b 2 4 v R 2 X D p G 5 k Z X J 0 Z X I g V H l w L n t D b 2 x 1 b W 4 y N C w y M 3 0 m c X V v d D s s J n F 1 b 3 Q 7 U 2 V j d G l v b j E v M j A y M C 0 w M S 0 x M 1 8 w M l 8 x M l 8 z M 1 9 w b 2 l u d G 1 1 d G F 0 a W 9 u L 0 d l w 6 R u Z G V y d G V y I F R 5 c C 5 7 Q 2 9 s d W 1 u M j U s M j R 9 J n F 1 b 3 Q 7 L C Z x d W 9 0 O 1 N l Y 3 R p b 2 4 x L z I w M j A t M D E t M T N f M D J f M T J f M z N f c G 9 p b n R t d X R h d G l v b i 9 H Z c O k b m R l c n R l c i B U e X A u e 0 N v b H V t b j I 2 L D I 1 f S Z x d W 9 0 O y w m c X V v d D t T Z W N 0 a W 9 u M S 8 y M D I w L T A x L T E z X z A y X z E y X z M z X 3 B v a W 5 0 b X V 0 Y X R p b 2 4 v R 2 X D p G 5 k Z X J 0 Z X I g V H l w L n t D b 2 x 1 b W 4 y N y w y N n 0 m c X V v d D s s J n F 1 b 3 Q 7 U 2 V j d G l v b j E v M j A y M C 0 w M S 0 x M 1 8 w M l 8 x M l 8 z M 1 9 w b 2 l u d G 1 1 d G F 0 a W 9 u L 0 d l w 6 R u Z G V y d G V y I F R 5 c C 5 7 Q 2 9 s d W 1 u M j g s M j d 9 J n F 1 b 3 Q 7 L C Z x d W 9 0 O 1 N l Y 3 R p b 2 4 x L z I w M j A t M D E t M T N f M D J f M T J f M z N f c G 9 p b n R t d X R h d G l v b i 9 H Z c O k b m R l c n R l c i B U e X A u e 0 N v b H V t b j I 5 L D I 4 f S Z x d W 9 0 O y w m c X V v d D t T Z W N 0 a W 9 u M S 8 y M D I w L T A x L T E z X z A y X z E y X z M z X 3 B v a W 5 0 b X V 0 Y X R p b 2 4 v R 2 X D p G 5 k Z X J 0 Z X I g V H l w L n t D b 2 x 1 b W 4 z M C w y O X 0 m c X V v d D s s J n F 1 b 3 Q 7 U 2 V j d G l v b j E v M j A y M C 0 w M S 0 x M 1 8 w M l 8 x M l 8 z M 1 9 w b 2 l u d G 1 1 d G F 0 a W 9 u L 0 d l w 6 R u Z G V y d G V y I F R 5 c C 5 7 Q 2 9 s d W 1 u M z E s M z B 9 J n F 1 b 3 Q 7 L C Z x d W 9 0 O 1 N l Y 3 R p b 2 4 x L z I w M j A t M D E t M T N f M D J f M T J f M z N f c G 9 p b n R t d X R h d G l v b i 9 H Z c O k b m R l c n R l c i B U e X A u e 0 N v b H V t b j M y L D M x f S Z x d W 9 0 O y w m c X V v d D t T Z W N 0 a W 9 u M S 8 y M D I w L T A x L T E z X z A y X z E y X z M z X 3 B v a W 5 0 b X V 0 Y X R p b 2 4 v R 2 X D p G 5 k Z X J 0 Z X I g V H l w L n t D b 2 x 1 b W 4 z M y w z M n 0 m c X V v d D s s J n F 1 b 3 Q 7 U 2 V j d G l v b j E v M j A y M C 0 w M S 0 x M 1 8 w M l 8 x M l 8 z M 1 9 w b 2 l u d G 1 1 d G F 0 a W 9 u L 0 d l w 6 R u Z G V y d G V y I F R 5 c C 5 7 Q 2 9 s d W 1 u M z Q s M z N 9 J n F 1 b 3 Q 7 L C Z x d W 9 0 O 1 N l Y 3 R p b 2 4 x L z I w M j A t M D E t M T N f M D J f M T J f M z N f c G 9 p b n R t d X R h d G l v b i 9 H Z c O k b m R l c n R l c i B U e X A u e 0 N v b H V t b j M 1 L D M 0 f S Z x d W 9 0 O y w m c X V v d D t T Z W N 0 a W 9 u M S 8 y M D I w L T A x L T E z X z A y X z E y X z M z X 3 B v a W 5 0 b X V 0 Y X R p b 2 4 v R 2 X D p G 5 k Z X J 0 Z X I g V H l w L n t D b 2 x 1 b W 4 z N i w z N X 0 m c X V v d D s s J n F 1 b 3 Q 7 U 2 V j d G l v b j E v M j A y M C 0 w M S 0 x M 1 8 w M l 8 x M l 8 z M 1 9 w b 2 l u d G 1 1 d G F 0 a W 9 u L 0 d l w 6 R u Z G V y d G V y I F R 5 c C 5 7 Q 2 9 s d W 1 u M z c s M z Z 9 J n F 1 b 3 Q 7 L C Z x d W 9 0 O 1 N l Y 3 R p b 2 4 x L z I w M j A t M D E t M T N f M D J f M T J f M z N f c G 9 p b n R t d X R h d G l v b i 9 H Z c O k b m R l c n R l c i B U e X A u e 0 N v b H V t b j M 4 L D M 3 f S Z x d W 9 0 O y w m c X V v d D t T Z W N 0 a W 9 u M S 8 y M D I w L T A x L T E z X z A y X z E y X z M z X 3 B v a W 5 0 b X V 0 Y X R p b 2 4 v R 2 X D p G 5 k Z X J 0 Z X I g V H l w L n t D b 2 x 1 b W 4 z O S w z O H 0 m c X V v d D s s J n F 1 b 3 Q 7 U 2 V j d G l v b j E v M j A y M C 0 w M S 0 x M 1 8 w M l 8 x M l 8 z M 1 9 w b 2 l u d G 1 1 d G F 0 a W 9 u L 0 d l w 6 R u Z G V y d G V y I F R 5 c C 5 7 Q 2 9 s d W 1 u N D A s M z l 9 J n F 1 b 3 Q 7 L C Z x d W 9 0 O 1 N l Y 3 R p b 2 4 x L z I w M j A t M D E t M T N f M D J f M T J f M z N f c G 9 p b n R t d X R h d G l v b i 9 H Z c O k b m R l c n R l c i B U e X A u e 0 N v b H V t b j Q x L D Q w f S Z x d W 9 0 O y w m c X V v d D t T Z W N 0 a W 9 u M S 8 y M D I w L T A x L T E z X z A y X z E y X z M z X 3 B v a W 5 0 b X V 0 Y X R p b 2 4 v R 2 X D p G 5 k Z X J 0 Z X I g V H l w L n t D b 2 x 1 b W 4 0 M i w 0 M X 0 m c X V v d D s s J n F 1 b 3 Q 7 U 2 V j d G l v b j E v M j A y M C 0 w M S 0 x M 1 8 w M l 8 x M l 8 z M 1 9 w b 2 l u d G 1 1 d G F 0 a W 9 u L 0 d l w 6 R u Z G V y d G V y I F R 5 c C 5 7 Q 2 9 s d W 1 u N D M s N D J 9 J n F 1 b 3 Q 7 L C Z x d W 9 0 O 1 N l Y 3 R p b 2 4 x L z I w M j A t M D E t M T N f M D J f M T J f M z N f c G 9 p b n R t d X R h d G l v b i 9 H Z c O k b m R l c n R l c i B U e X A u e 0 N v b H V t b j Q 0 L D Q z f S Z x d W 9 0 O y w m c X V v d D t T Z W N 0 a W 9 u M S 8 y M D I w L T A x L T E z X z A y X z E y X z M z X 3 B v a W 5 0 b X V 0 Y X R p b 2 4 v R 2 X D p G 5 k Z X J 0 Z X I g V H l w L n t D b 2 x 1 b W 4 0 N S w 0 N H 0 m c X V v d D s s J n F 1 b 3 Q 7 U 2 V j d G l v b j E v M j A y M C 0 w M S 0 x M 1 8 w M l 8 x M l 8 z M 1 9 w b 2 l u d G 1 1 d G F 0 a W 9 u L 0 d l w 6 R u Z G V y d G V y I F R 5 c C 5 7 Q 2 9 s d W 1 u N D Y s N D V 9 J n F 1 b 3 Q 7 L C Z x d W 9 0 O 1 N l Y 3 R p b 2 4 x L z I w M j A t M D E t M T N f M D J f M T J f M z N f c G 9 p b n R t d X R h d G l v b i 9 H Z c O k b m R l c n R l c i B U e X A u e 0 N v b H V t b j Q 3 L D Q 2 f S Z x d W 9 0 O y w m c X V v d D t T Z W N 0 a W 9 u M S 8 y M D I w L T A x L T E z X z A y X z E y X z M z X 3 B v a W 5 0 b X V 0 Y X R p b 2 4 v R 2 X D p G 5 k Z X J 0 Z X I g V H l w L n t D b 2 x 1 b W 4 0 O C w 0 N 3 0 m c X V v d D s s J n F 1 b 3 Q 7 U 2 V j d G l v b j E v M j A y M C 0 w M S 0 x M 1 8 w M l 8 x M l 8 z M 1 9 w b 2 l u d G 1 1 d G F 0 a W 9 u L 0 d l w 6 R u Z G V y d G V y I F R 5 c C 5 7 Q 2 9 s d W 1 u N D k s N D h 9 J n F 1 b 3 Q 7 L C Z x d W 9 0 O 1 N l Y 3 R p b 2 4 x L z I w M j A t M D E t M T N f M D J f M T J f M z N f c G 9 p b n R t d X R h d G l v b i 9 H Z c O k b m R l c n R l c i B U e X A u e 0 N v b H V t b j U w L D Q 5 f S Z x d W 9 0 O y w m c X V v d D t T Z W N 0 a W 9 u M S 8 y M D I w L T A x L T E z X z A y X z E y X z M z X 3 B v a W 5 0 b X V 0 Y X R p b 2 4 v R 2 X D p G 5 k Z X J 0 Z X I g V H l w L n t D b 2 x 1 b W 4 1 M S w 1 M H 0 m c X V v d D s s J n F 1 b 3 Q 7 U 2 V j d G l v b j E v M j A y M C 0 w M S 0 x M 1 8 w M l 8 x M l 8 z M 1 9 w b 2 l u d G 1 1 d G F 0 a W 9 u L 0 d l w 6 R u Z G V y d G V y I F R 5 c C 5 7 Q 2 9 s d W 1 u N T I s N T F 9 J n F 1 b 3 Q 7 L C Z x d W 9 0 O 1 N l Y 3 R p b 2 4 x L z I w M j A t M D E t M T N f M D J f M T J f M z N f c G 9 p b n R t d X R h d G l v b i 9 H Z c O k b m R l c n R l c i B U e X A u e 0 N v b H V t b j U z L D U y f S Z x d W 9 0 O y w m c X V v d D t T Z W N 0 a W 9 u M S 8 y M D I w L T A x L T E z X z A y X z E y X z M z X 3 B v a W 5 0 b X V 0 Y X R p b 2 4 v R 2 X D p G 5 k Z X J 0 Z X I g V H l w L n t D b 2 x 1 b W 4 1 N C w 1 M 3 0 m c X V v d D s s J n F 1 b 3 Q 7 U 2 V j d G l v b j E v M j A y M C 0 w M S 0 x M 1 8 w M l 8 x M l 8 z M 1 9 w b 2 l u d G 1 1 d G F 0 a W 9 u L 0 d l w 6 R u Z G V y d G V y I F R 5 c C 5 7 Q 2 9 s d W 1 u N T U s N T R 9 J n F 1 b 3 Q 7 L C Z x d W 9 0 O 1 N l Y 3 R p b 2 4 x L z I w M j A t M D E t M T N f M D J f M T J f M z N f c G 9 p b n R t d X R h d G l v b i 9 H Z c O k b m R l c n R l c i B U e X A u e 0 N v b H V t b j U 2 L D U 1 f S Z x d W 9 0 O y w m c X V v d D t T Z W N 0 a W 9 u M S 8 y M D I w L T A x L T E z X z A y X z E y X z M z X 3 B v a W 5 0 b X V 0 Y X R p b 2 4 v R 2 X D p G 5 k Z X J 0 Z X I g V H l w L n t D b 2 x 1 b W 4 1 N y w 1 N n 0 m c X V v d D s s J n F 1 b 3 Q 7 U 2 V j d G l v b j E v M j A y M C 0 w M S 0 x M 1 8 w M l 8 x M l 8 z M 1 9 w b 2 l u d G 1 1 d G F 0 a W 9 u L 0 d l w 6 R u Z G V y d G V y I F R 5 c C 5 7 Q 2 9 s d W 1 u N T g s N T d 9 J n F 1 b 3 Q 7 L C Z x d W 9 0 O 1 N l Y 3 R p b 2 4 x L z I w M j A t M D E t M T N f M D J f M T J f M z N f c G 9 p b n R t d X R h d G l v b i 9 H Z c O k b m R l c n R l c i B U e X A u e 0 N v b H V t b j U 5 L D U 4 f S Z x d W 9 0 O y w m c X V v d D t T Z W N 0 a W 9 u M S 8 y M D I w L T A x L T E z X z A y X z E y X z M z X 3 B v a W 5 0 b X V 0 Y X R p b 2 4 v R 2 X D p G 5 k Z X J 0 Z X I g V H l w L n t D b 2 x 1 b W 4 2 M C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z I w M j A t M D E t M T N f M D J f M T J f M z N f c G 9 p b n R t d X R h d G l v b i 9 H Z c O k b m R l c n R l c i B U e X A u e 0 N v b H V t b j E s M H 0 m c X V v d D s s J n F 1 b 3 Q 7 U 2 V j d G l v b j E v M j A y M C 0 w M S 0 x M 1 8 w M l 8 x M l 8 z M 1 9 w b 2 l u d G 1 1 d G F 0 a W 9 u L 0 d l w 6 R u Z G V y d G V y I F R 5 c C 5 7 Q 2 9 s d W 1 u M i w x f S Z x d W 9 0 O y w m c X V v d D t T Z W N 0 a W 9 u M S 8 y M D I w L T A x L T E z X z A y X z E y X z M z X 3 B v a W 5 0 b X V 0 Y X R p b 2 4 v R 2 X D p G 5 k Z X J 0 Z X I g V H l w L n t D b 2 x 1 b W 4 z L D J 9 J n F 1 b 3 Q 7 L C Z x d W 9 0 O 1 N l Y 3 R p b 2 4 x L z I w M j A t M D E t M T N f M D J f M T J f M z N f c G 9 p b n R t d X R h d G l v b i 9 H Z c O k b m R l c n R l c i B U e X A u e 0 N v b H V t b j Q s M 3 0 m c X V v d D s s J n F 1 b 3 Q 7 U 2 V j d G l v b j E v M j A y M C 0 w M S 0 x M 1 8 w M l 8 x M l 8 z M 1 9 w b 2 l u d G 1 1 d G F 0 a W 9 u L 0 d l w 6 R u Z G V y d G V y I F R 5 c C 5 7 Q 2 9 s d W 1 u N S w 0 f S Z x d W 9 0 O y w m c X V v d D t T Z W N 0 a W 9 u M S 8 y M D I w L T A x L T E z X z A y X z E y X z M z X 3 B v a W 5 0 b X V 0 Y X R p b 2 4 v R 2 X D p G 5 k Z X J 0 Z X I g V H l w L n t D b 2 x 1 b W 4 2 L D V 9 J n F 1 b 3 Q 7 L C Z x d W 9 0 O 1 N l Y 3 R p b 2 4 x L z I w M j A t M D E t M T N f M D J f M T J f M z N f c G 9 p b n R t d X R h d G l v b i 9 H Z c O k b m R l c n R l c i B U e X A u e 0 N v b H V t b j c s N n 0 m c X V v d D s s J n F 1 b 3 Q 7 U 2 V j d G l v b j E v M j A y M C 0 w M S 0 x M 1 8 w M l 8 x M l 8 z M 1 9 w b 2 l u d G 1 1 d G F 0 a W 9 u L 0 d l w 6 R u Z G V y d G V y I F R 5 c C 5 7 Q 2 9 s d W 1 u O C w 3 f S Z x d W 9 0 O y w m c X V v d D t T Z W N 0 a W 9 u M S 8 y M D I w L T A x L T E z X z A y X z E y X z M z X 3 B v a W 5 0 b X V 0 Y X R p b 2 4 v R 2 X D p G 5 k Z X J 0 Z X I g V H l w L n t D b 2 x 1 b W 4 5 L D h 9 J n F 1 b 3 Q 7 L C Z x d W 9 0 O 1 N l Y 3 R p b 2 4 x L z I w M j A t M D E t M T N f M D J f M T J f M z N f c G 9 p b n R t d X R h d G l v b i 9 H Z c O k b m R l c n R l c i B U e X A u e 0 N v b H V t b j E w L D l 9 J n F 1 b 3 Q 7 L C Z x d W 9 0 O 1 N l Y 3 R p b 2 4 x L z I w M j A t M D E t M T N f M D J f M T J f M z N f c G 9 p b n R t d X R h d G l v b i 9 H Z c O k b m R l c n R l c i B U e X A u e 0 N v b H V t b j E x L D E w f S Z x d W 9 0 O y w m c X V v d D t T Z W N 0 a W 9 u M S 8 y M D I w L T A x L T E z X z A y X z E y X z M z X 3 B v a W 5 0 b X V 0 Y X R p b 2 4 v R 2 X D p G 5 k Z X J 0 Z X I g V H l w L n t D b 2 x 1 b W 4 x M i w x M X 0 m c X V v d D s s J n F 1 b 3 Q 7 U 2 V j d G l v b j E v M j A y M C 0 w M S 0 x M 1 8 w M l 8 x M l 8 z M 1 9 w b 2 l u d G 1 1 d G F 0 a W 9 u L 0 d l w 6 R u Z G V y d G V y I F R 5 c C 5 7 Q 2 9 s d W 1 u M T M s M T J 9 J n F 1 b 3 Q 7 L C Z x d W 9 0 O 1 N l Y 3 R p b 2 4 x L z I w M j A t M D E t M T N f M D J f M T J f M z N f c G 9 p b n R t d X R h d G l v b i 9 H Z c O k b m R l c n R l c i B U e X A u e 0 N v b H V t b j E 0 L D E z f S Z x d W 9 0 O y w m c X V v d D t T Z W N 0 a W 9 u M S 8 y M D I w L T A x L T E z X z A y X z E y X z M z X 3 B v a W 5 0 b X V 0 Y X R p b 2 4 v R 2 X D p G 5 k Z X J 0 Z X I g V H l w L n t D b 2 x 1 b W 4 x N S w x N H 0 m c X V v d D s s J n F 1 b 3 Q 7 U 2 V j d G l v b j E v M j A y M C 0 w M S 0 x M 1 8 w M l 8 x M l 8 z M 1 9 w b 2 l u d G 1 1 d G F 0 a W 9 u L 0 d l w 6 R u Z G V y d G V y I F R 5 c C 5 7 Q 2 9 s d W 1 u M T Y s M T V 9 J n F 1 b 3 Q 7 L C Z x d W 9 0 O 1 N l Y 3 R p b 2 4 x L z I w M j A t M D E t M T N f M D J f M T J f M z N f c G 9 p b n R t d X R h d G l v b i 9 H Z c O k b m R l c n R l c i B U e X A u e 0 N v b H V t b j E 3 L D E 2 f S Z x d W 9 0 O y w m c X V v d D t T Z W N 0 a W 9 u M S 8 y M D I w L T A x L T E z X z A y X z E y X z M z X 3 B v a W 5 0 b X V 0 Y X R p b 2 4 v R 2 X D p G 5 k Z X J 0 Z X I g V H l w L n t D b 2 x 1 b W 4 x O C w x N 3 0 m c X V v d D s s J n F 1 b 3 Q 7 U 2 V j d G l v b j E v M j A y M C 0 w M S 0 x M 1 8 w M l 8 x M l 8 z M 1 9 w b 2 l u d G 1 1 d G F 0 a W 9 u L 0 d l w 6 R u Z G V y d G V y I F R 5 c C 5 7 Q 2 9 s d W 1 u M T k s M T h 9 J n F 1 b 3 Q 7 L C Z x d W 9 0 O 1 N l Y 3 R p b 2 4 x L z I w M j A t M D E t M T N f M D J f M T J f M z N f c G 9 p b n R t d X R h d G l v b i 9 H Z c O k b m R l c n R l c i B U e X A u e 0 N v b H V t b j I w L D E 5 f S Z x d W 9 0 O y w m c X V v d D t T Z W N 0 a W 9 u M S 8 y M D I w L T A x L T E z X z A y X z E y X z M z X 3 B v a W 5 0 b X V 0 Y X R p b 2 4 v R 2 X D p G 5 k Z X J 0 Z X I g V H l w L n t D b 2 x 1 b W 4 y M S w y M H 0 m c X V v d D s s J n F 1 b 3 Q 7 U 2 V j d G l v b j E v M j A y M C 0 w M S 0 x M 1 8 w M l 8 x M l 8 z M 1 9 w b 2 l u d G 1 1 d G F 0 a W 9 u L 0 d l w 6 R u Z G V y d G V y I F R 5 c C 5 7 Q 2 9 s d W 1 u M j I s M j F 9 J n F 1 b 3 Q 7 L C Z x d W 9 0 O 1 N l Y 3 R p b 2 4 x L z I w M j A t M D E t M T N f M D J f M T J f M z N f c G 9 p b n R t d X R h d G l v b i 9 H Z c O k b m R l c n R l c i B U e X A u e 0 N v b H V t b j I z L D I y f S Z x d W 9 0 O y w m c X V v d D t T Z W N 0 a W 9 u M S 8 y M D I w L T A x L T E z X z A y X z E y X z M z X 3 B v a W 5 0 b X V 0 Y X R p b 2 4 v R 2 X D p G 5 k Z X J 0 Z X I g V H l w L n t D b 2 x 1 b W 4 y N C w y M 3 0 m c X V v d D s s J n F 1 b 3 Q 7 U 2 V j d G l v b j E v M j A y M C 0 w M S 0 x M 1 8 w M l 8 x M l 8 z M 1 9 w b 2 l u d G 1 1 d G F 0 a W 9 u L 0 d l w 6 R u Z G V y d G V y I F R 5 c C 5 7 Q 2 9 s d W 1 u M j U s M j R 9 J n F 1 b 3 Q 7 L C Z x d W 9 0 O 1 N l Y 3 R p b 2 4 x L z I w M j A t M D E t M T N f M D J f M T J f M z N f c G 9 p b n R t d X R h d G l v b i 9 H Z c O k b m R l c n R l c i B U e X A u e 0 N v b H V t b j I 2 L D I 1 f S Z x d W 9 0 O y w m c X V v d D t T Z W N 0 a W 9 u M S 8 y M D I w L T A x L T E z X z A y X z E y X z M z X 3 B v a W 5 0 b X V 0 Y X R p b 2 4 v R 2 X D p G 5 k Z X J 0 Z X I g V H l w L n t D b 2 x 1 b W 4 y N y w y N n 0 m c X V v d D s s J n F 1 b 3 Q 7 U 2 V j d G l v b j E v M j A y M C 0 w M S 0 x M 1 8 w M l 8 x M l 8 z M 1 9 w b 2 l u d G 1 1 d G F 0 a W 9 u L 0 d l w 6 R u Z G V y d G V y I F R 5 c C 5 7 Q 2 9 s d W 1 u M j g s M j d 9 J n F 1 b 3 Q 7 L C Z x d W 9 0 O 1 N l Y 3 R p b 2 4 x L z I w M j A t M D E t M T N f M D J f M T J f M z N f c G 9 p b n R t d X R h d G l v b i 9 H Z c O k b m R l c n R l c i B U e X A u e 0 N v b H V t b j I 5 L D I 4 f S Z x d W 9 0 O y w m c X V v d D t T Z W N 0 a W 9 u M S 8 y M D I w L T A x L T E z X z A y X z E y X z M z X 3 B v a W 5 0 b X V 0 Y X R p b 2 4 v R 2 X D p G 5 k Z X J 0 Z X I g V H l w L n t D b 2 x 1 b W 4 z M C w y O X 0 m c X V v d D s s J n F 1 b 3 Q 7 U 2 V j d G l v b j E v M j A y M C 0 w M S 0 x M 1 8 w M l 8 x M l 8 z M 1 9 w b 2 l u d G 1 1 d G F 0 a W 9 u L 0 d l w 6 R u Z G V y d G V y I F R 5 c C 5 7 Q 2 9 s d W 1 u M z E s M z B 9 J n F 1 b 3 Q 7 L C Z x d W 9 0 O 1 N l Y 3 R p b 2 4 x L z I w M j A t M D E t M T N f M D J f M T J f M z N f c G 9 p b n R t d X R h d G l v b i 9 H Z c O k b m R l c n R l c i B U e X A u e 0 N v b H V t b j M y L D M x f S Z x d W 9 0 O y w m c X V v d D t T Z W N 0 a W 9 u M S 8 y M D I w L T A x L T E z X z A y X z E y X z M z X 3 B v a W 5 0 b X V 0 Y X R p b 2 4 v R 2 X D p G 5 k Z X J 0 Z X I g V H l w L n t D b 2 x 1 b W 4 z M y w z M n 0 m c X V v d D s s J n F 1 b 3 Q 7 U 2 V j d G l v b j E v M j A y M C 0 w M S 0 x M 1 8 w M l 8 x M l 8 z M 1 9 w b 2 l u d G 1 1 d G F 0 a W 9 u L 0 d l w 6 R u Z G V y d G V y I F R 5 c C 5 7 Q 2 9 s d W 1 u M z Q s M z N 9 J n F 1 b 3 Q 7 L C Z x d W 9 0 O 1 N l Y 3 R p b 2 4 x L z I w M j A t M D E t M T N f M D J f M T J f M z N f c G 9 p b n R t d X R h d G l v b i 9 H Z c O k b m R l c n R l c i B U e X A u e 0 N v b H V t b j M 1 L D M 0 f S Z x d W 9 0 O y w m c X V v d D t T Z W N 0 a W 9 u M S 8 y M D I w L T A x L T E z X z A y X z E y X z M z X 3 B v a W 5 0 b X V 0 Y X R p b 2 4 v R 2 X D p G 5 k Z X J 0 Z X I g V H l w L n t D b 2 x 1 b W 4 z N i w z N X 0 m c X V v d D s s J n F 1 b 3 Q 7 U 2 V j d G l v b j E v M j A y M C 0 w M S 0 x M 1 8 w M l 8 x M l 8 z M 1 9 w b 2 l u d G 1 1 d G F 0 a W 9 u L 0 d l w 6 R u Z G V y d G V y I F R 5 c C 5 7 Q 2 9 s d W 1 u M z c s M z Z 9 J n F 1 b 3 Q 7 L C Z x d W 9 0 O 1 N l Y 3 R p b 2 4 x L z I w M j A t M D E t M T N f M D J f M T J f M z N f c G 9 p b n R t d X R h d G l v b i 9 H Z c O k b m R l c n R l c i B U e X A u e 0 N v b H V t b j M 4 L D M 3 f S Z x d W 9 0 O y w m c X V v d D t T Z W N 0 a W 9 u M S 8 y M D I w L T A x L T E z X z A y X z E y X z M z X 3 B v a W 5 0 b X V 0 Y X R p b 2 4 v R 2 X D p G 5 k Z X J 0 Z X I g V H l w L n t D b 2 x 1 b W 4 z O S w z O H 0 m c X V v d D s s J n F 1 b 3 Q 7 U 2 V j d G l v b j E v M j A y M C 0 w M S 0 x M 1 8 w M l 8 x M l 8 z M 1 9 w b 2 l u d G 1 1 d G F 0 a W 9 u L 0 d l w 6 R u Z G V y d G V y I F R 5 c C 5 7 Q 2 9 s d W 1 u N D A s M z l 9 J n F 1 b 3 Q 7 L C Z x d W 9 0 O 1 N l Y 3 R p b 2 4 x L z I w M j A t M D E t M T N f M D J f M T J f M z N f c G 9 p b n R t d X R h d G l v b i 9 H Z c O k b m R l c n R l c i B U e X A u e 0 N v b H V t b j Q x L D Q w f S Z x d W 9 0 O y w m c X V v d D t T Z W N 0 a W 9 u M S 8 y M D I w L T A x L T E z X z A y X z E y X z M z X 3 B v a W 5 0 b X V 0 Y X R p b 2 4 v R 2 X D p G 5 k Z X J 0 Z X I g V H l w L n t D b 2 x 1 b W 4 0 M i w 0 M X 0 m c X V v d D s s J n F 1 b 3 Q 7 U 2 V j d G l v b j E v M j A y M C 0 w M S 0 x M 1 8 w M l 8 x M l 8 z M 1 9 w b 2 l u d G 1 1 d G F 0 a W 9 u L 0 d l w 6 R u Z G V y d G V y I F R 5 c C 5 7 Q 2 9 s d W 1 u N D M s N D J 9 J n F 1 b 3 Q 7 L C Z x d W 9 0 O 1 N l Y 3 R p b 2 4 x L z I w M j A t M D E t M T N f M D J f M T J f M z N f c G 9 p b n R t d X R h d G l v b i 9 H Z c O k b m R l c n R l c i B U e X A u e 0 N v b H V t b j Q 0 L D Q z f S Z x d W 9 0 O y w m c X V v d D t T Z W N 0 a W 9 u M S 8 y M D I w L T A x L T E z X z A y X z E y X z M z X 3 B v a W 5 0 b X V 0 Y X R p b 2 4 v R 2 X D p G 5 k Z X J 0 Z X I g V H l w L n t D b 2 x 1 b W 4 0 N S w 0 N H 0 m c X V v d D s s J n F 1 b 3 Q 7 U 2 V j d G l v b j E v M j A y M C 0 w M S 0 x M 1 8 w M l 8 x M l 8 z M 1 9 w b 2 l u d G 1 1 d G F 0 a W 9 u L 0 d l w 6 R u Z G V y d G V y I F R 5 c C 5 7 Q 2 9 s d W 1 u N D Y s N D V 9 J n F 1 b 3 Q 7 L C Z x d W 9 0 O 1 N l Y 3 R p b 2 4 x L z I w M j A t M D E t M T N f M D J f M T J f M z N f c G 9 p b n R t d X R h d G l v b i 9 H Z c O k b m R l c n R l c i B U e X A u e 0 N v b H V t b j Q 3 L D Q 2 f S Z x d W 9 0 O y w m c X V v d D t T Z W N 0 a W 9 u M S 8 y M D I w L T A x L T E z X z A y X z E y X z M z X 3 B v a W 5 0 b X V 0 Y X R p b 2 4 v R 2 X D p G 5 k Z X J 0 Z X I g V H l w L n t D b 2 x 1 b W 4 0 O C w 0 N 3 0 m c X V v d D s s J n F 1 b 3 Q 7 U 2 V j d G l v b j E v M j A y M C 0 w M S 0 x M 1 8 w M l 8 x M l 8 z M 1 9 w b 2 l u d G 1 1 d G F 0 a W 9 u L 0 d l w 6 R u Z G V y d G V y I F R 5 c C 5 7 Q 2 9 s d W 1 u N D k s N D h 9 J n F 1 b 3 Q 7 L C Z x d W 9 0 O 1 N l Y 3 R p b 2 4 x L z I w M j A t M D E t M T N f M D J f M T J f M z N f c G 9 p b n R t d X R h d G l v b i 9 H Z c O k b m R l c n R l c i B U e X A u e 0 N v b H V t b j U w L D Q 5 f S Z x d W 9 0 O y w m c X V v d D t T Z W N 0 a W 9 u M S 8 y M D I w L T A x L T E z X z A y X z E y X z M z X 3 B v a W 5 0 b X V 0 Y X R p b 2 4 v R 2 X D p G 5 k Z X J 0 Z X I g V H l w L n t D b 2 x 1 b W 4 1 M S w 1 M H 0 m c X V v d D s s J n F 1 b 3 Q 7 U 2 V j d G l v b j E v M j A y M C 0 w M S 0 x M 1 8 w M l 8 x M l 8 z M 1 9 w b 2 l u d G 1 1 d G F 0 a W 9 u L 0 d l w 6 R u Z G V y d G V y I F R 5 c C 5 7 Q 2 9 s d W 1 u N T I s N T F 9 J n F 1 b 3 Q 7 L C Z x d W 9 0 O 1 N l Y 3 R p b 2 4 x L z I w M j A t M D E t M T N f M D J f M T J f M z N f c G 9 p b n R t d X R h d G l v b i 9 H Z c O k b m R l c n R l c i B U e X A u e 0 N v b H V t b j U z L D U y f S Z x d W 9 0 O y w m c X V v d D t T Z W N 0 a W 9 u M S 8 y M D I w L T A x L T E z X z A y X z E y X z M z X 3 B v a W 5 0 b X V 0 Y X R p b 2 4 v R 2 X D p G 5 k Z X J 0 Z X I g V H l w L n t D b 2 x 1 b W 4 1 N C w 1 M 3 0 m c X V v d D s s J n F 1 b 3 Q 7 U 2 V j d G l v b j E v M j A y M C 0 w M S 0 x M 1 8 w M l 8 x M l 8 z M 1 9 w b 2 l u d G 1 1 d G F 0 a W 9 u L 0 d l w 6 R u Z G V y d G V y I F R 5 c C 5 7 Q 2 9 s d W 1 u N T U s N T R 9 J n F 1 b 3 Q 7 L C Z x d W 9 0 O 1 N l Y 3 R p b 2 4 x L z I w M j A t M D E t M T N f M D J f M T J f M z N f c G 9 p b n R t d X R h d G l v b i 9 H Z c O k b m R l c n R l c i B U e X A u e 0 N v b H V t b j U 2 L D U 1 f S Z x d W 9 0 O y w m c X V v d D t T Z W N 0 a W 9 u M S 8 y M D I w L T A x L T E z X z A y X z E y X z M z X 3 B v a W 5 0 b X V 0 Y X R p b 2 4 v R 2 X D p G 5 k Z X J 0 Z X I g V H l w L n t D b 2 x 1 b W 4 1 N y w 1 N n 0 m c X V v d D s s J n F 1 b 3 Q 7 U 2 V j d G l v b j E v M j A y M C 0 w M S 0 x M 1 8 w M l 8 x M l 8 z M 1 9 w b 2 l u d G 1 1 d G F 0 a W 9 u L 0 d l w 6 R u Z G V y d G V y I F R 5 c C 5 7 Q 2 9 s d W 1 u N T g s N T d 9 J n F 1 b 3 Q 7 L C Z x d W 9 0 O 1 N l Y 3 R p b 2 4 x L z I w M j A t M D E t M T N f M D J f M T J f M z N f c G 9 p b n R t d X R h d G l v b i 9 H Z c O k b m R l c n R l c i B U e X A u e 0 N v b H V t b j U 5 L D U 4 f S Z x d W 9 0 O y w m c X V v d D t T Z W N 0 a W 9 u M S 8 y M D I w L T A x L T E z X z A y X z E y X z M z X 3 B v a W 5 0 b X V 0 Y X R p b 2 4 v R 2 X D p G 5 k Z X J 0 Z X I g V H l w L n t D b 2 x 1 b W 4 2 M C w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t M D E t M T N f M D J f M T J f M z N f c G 9 p b n R t d X R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x L T E z X z A y X z E y X z M z X 3 B v a W 5 0 b X V 0 Y X R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w M S 0 x M 1 8 w M l 8 x M l 8 z M 1 9 w b 2 l u d G 1 1 d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w X z A x X z E z X z A y X z E y X z M z X 3 B v a W 5 0 b X V 0 Y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N U M T g 6 N D M 6 M j A u O D k w N z Q 4 M V o i I C 8 + P E V u d H J 5 I F R 5 c G U 9 I k Z p b G x D b 2 x 1 b W 5 U e X B l c y I g V m F s d W U 9 I n N C d 0 1 H Q m d Z R 0 J n W U d C Z 0 1 H Q m d Z R 0 J n W U d B d 1 l H Q m d Z R 0 J n W U d C Z 1 l H Q m d Z R 0 J n T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L T A x L T E z X z A y X z E y X z M z X 3 B v a W 5 0 b X V 0 Y X R p b 2 4 g K D I p L 0 d l w 6 R u Z G V y d G V y I F R 5 c C 5 7 Q 2 9 s d W 1 u M S w w f S Z x d W 9 0 O y w m c X V v d D t T Z W N 0 a W 9 u M S 8 y M D I w L T A x L T E z X z A y X z E y X z M z X 3 B v a W 5 0 b X V 0 Y X R p b 2 4 g K D I p L 0 d l w 6 R u Z G V y d G V y I F R 5 c C 5 7 Q 2 9 s d W 1 u M i w x f S Z x d W 9 0 O y w m c X V v d D t T Z W N 0 a W 9 u M S 8 y M D I w L T A x L T E z X z A y X z E y X z M z X 3 B v a W 5 0 b X V 0 Y X R p b 2 4 g K D I p L 0 d l w 6 R u Z G V y d G V y I F R 5 c C 5 7 Q 2 9 s d W 1 u M y w y f S Z x d W 9 0 O y w m c X V v d D t T Z W N 0 a W 9 u M S 8 y M D I w L T A x L T E z X z A y X z E y X z M z X 3 B v a W 5 0 b X V 0 Y X R p b 2 4 g K D I p L 0 d l w 6 R u Z G V y d G V y I F R 5 c C 5 7 Q 2 9 s d W 1 u N C w z f S Z x d W 9 0 O y w m c X V v d D t T Z W N 0 a W 9 u M S 8 y M D I w L T A x L T E z X z A y X z E y X z M z X 3 B v a W 5 0 b X V 0 Y X R p b 2 4 g K D I p L 0 d l w 6 R u Z G V y d G V y I F R 5 c C 5 7 Q 2 9 s d W 1 u N S w 0 f S Z x d W 9 0 O y w m c X V v d D t T Z W N 0 a W 9 u M S 8 y M D I w L T A x L T E z X z A y X z E y X z M z X 3 B v a W 5 0 b X V 0 Y X R p b 2 4 g K D I p L 0 d l w 6 R u Z G V y d G V y I F R 5 c C 5 7 Q 2 9 s d W 1 u N i w 1 f S Z x d W 9 0 O y w m c X V v d D t T Z W N 0 a W 9 u M S 8 y M D I w L T A x L T E z X z A y X z E y X z M z X 3 B v a W 5 0 b X V 0 Y X R p b 2 4 g K D I p L 0 d l w 6 R u Z G V y d G V y I F R 5 c C 5 7 Q 2 9 s d W 1 u N y w 2 f S Z x d W 9 0 O y w m c X V v d D t T Z W N 0 a W 9 u M S 8 y M D I w L T A x L T E z X z A y X z E y X z M z X 3 B v a W 5 0 b X V 0 Y X R p b 2 4 g K D I p L 0 d l w 6 R u Z G V y d G V y I F R 5 c C 5 7 Q 2 9 s d W 1 u O C w 3 f S Z x d W 9 0 O y w m c X V v d D t T Z W N 0 a W 9 u M S 8 y M D I w L T A x L T E z X z A y X z E y X z M z X 3 B v a W 5 0 b X V 0 Y X R p b 2 4 g K D I p L 0 d l w 6 R u Z G V y d G V y I F R 5 c C 5 7 Q 2 9 s d W 1 u O S w 4 f S Z x d W 9 0 O y w m c X V v d D t T Z W N 0 a W 9 u M S 8 y M D I w L T A x L T E z X z A y X z E y X z M z X 3 B v a W 5 0 b X V 0 Y X R p b 2 4 g K D I p L 0 d l w 6 R u Z G V y d G V y I F R 5 c C 5 7 Q 2 9 s d W 1 u M T A s O X 0 m c X V v d D s s J n F 1 b 3 Q 7 U 2 V j d G l v b j E v M j A y M C 0 w M S 0 x M 1 8 w M l 8 x M l 8 z M 1 9 w b 2 l u d G 1 1 d G F 0 a W 9 u I C g y K S 9 H Z c O k b m R l c n R l c i B U e X A u e 0 N v b H V t b j E x L D E w f S Z x d W 9 0 O y w m c X V v d D t T Z W N 0 a W 9 u M S 8 y M D I w L T A x L T E z X z A y X z E y X z M z X 3 B v a W 5 0 b X V 0 Y X R p b 2 4 g K D I p L 0 d l w 6 R u Z G V y d G V y I F R 5 c C 5 7 Q 2 9 s d W 1 u M T I s M T F 9 J n F 1 b 3 Q 7 L C Z x d W 9 0 O 1 N l Y 3 R p b 2 4 x L z I w M j A t M D E t M T N f M D J f M T J f M z N f c G 9 p b n R t d X R h d G l v b i A o M i k v R 2 X D p G 5 k Z X J 0 Z X I g V H l w L n t D b 2 x 1 b W 4 x M y w x M n 0 m c X V v d D s s J n F 1 b 3 Q 7 U 2 V j d G l v b j E v M j A y M C 0 w M S 0 x M 1 8 w M l 8 x M l 8 z M 1 9 w b 2 l u d G 1 1 d G F 0 a W 9 u I C g y K S 9 H Z c O k b m R l c n R l c i B U e X A u e 0 N v b H V t b j E 0 L D E z f S Z x d W 9 0 O y w m c X V v d D t T Z W N 0 a W 9 u M S 8 y M D I w L T A x L T E z X z A y X z E y X z M z X 3 B v a W 5 0 b X V 0 Y X R p b 2 4 g K D I p L 0 d l w 6 R u Z G V y d G V y I F R 5 c C 5 7 Q 2 9 s d W 1 u M T U s M T R 9 J n F 1 b 3 Q 7 L C Z x d W 9 0 O 1 N l Y 3 R p b 2 4 x L z I w M j A t M D E t M T N f M D J f M T J f M z N f c G 9 p b n R t d X R h d G l v b i A o M i k v R 2 X D p G 5 k Z X J 0 Z X I g V H l w L n t D b 2 x 1 b W 4 x N i w x N X 0 m c X V v d D s s J n F 1 b 3 Q 7 U 2 V j d G l v b j E v M j A y M C 0 w M S 0 x M 1 8 w M l 8 x M l 8 z M 1 9 w b 2 l u d G 1 1 d G F 0 a W 9 u I C g y K S 9 H Z c O k b m R l c n R l c i B U e X A u e 0 N v b H V t b j E 3 L D E 2 f S Z x d W 9 0 O y w m c X V v d D t T Z W N 0 a W 9 u M S 8 y M D I w L T A x L T E z X z A y X z E y X z M z X 3 B v a W 5 0 b X V 0 Y X R p b 2 4 g K D I p L 0 d l w 6 R u Z G V y d G V y I F R 5 c C 5 7 Q 2 9 s d W 1 u M T g s M T d 9 J n F 1 b 3 Q 7 L C Z x d W 9 0 O 1 N l Y 3 R p b 2 4 x L z I w M j A t M D E t M T N f M D J f M T J f M z N f c G 9 p b n R t d X R h d G l v b i A o M i k v R 2 X D p G 5 k Z X J 0 Z X I g V H l w L n t D b 2 x 1 b W 4 x O S w x O H 0 m c X V v d D s s J n F 1 b 3 Q 7 U 2 V j d G l v b j E v M j A y M C 0 w M S 0 x M 1 8 w M l 8 x M l 8 z M 1 9 w b 2 l u d G 1 1 d G F 0 a W 9 u I C g y K S 9 H Z c O k b m R l c n R l c i B U e X A u e 0 N v b H V t b j I w L D E 5 f S Z x d W 9 0 O y w m c X V v d D t T Z W N 0 a W 9 u M S 8 y M D I w L T A x L T E z X z A y X z E y X z M z X 3 B v a W 5 0 b X V 0 Y X R p b 2 4 g K D I p L 0 d l w 6 R u Z G V y d G V y I F R 5 c C 5 7 Q 2 9 s d W 1 u M j E s M j B 9 J n F 1 b 3 Q 7 L C Z x d W 9 0 O 1 N l Y 3 R p b 2 4 x L z I w M j A t M D E t M T N f M D J f M T J f M z N f c G 9 p b n R t d X R h d G l v b i A o M i k v R 2 X D p G 5 k Z X J 0 Z X I g V H l w L n t D b 2 x 1 b W 4 y M i w y M X 0 m c X V v d D s s J n F 1 b 3 Q 7 U 2 V j d G l v b j E v M j A y M C 0 w M S 0 x M 1 8 w M l 8 x M l 8 z M 1 9 w b 2 l u d G 1 1 d G F 0 a W 9 u I C g y K S 9 H Z c O k b m R l c n R l c i B U e X A u e 0 N v b H V t b j I z L D I y f S Z x d W 9 0 O y w m c X V v d D t T Z W N 0 a W 9 u M S 8 y M D I w L T A x L T E z X z A y X z E y X z M z X 3 B v a W 5 0 b X V 0 Y X R p b 2 4 g K D I p L 0 d l w 6 R u Z G V y d G V y I F R 5 c C 5 7 Q 2 9 s d W 1 u M j Q s M j N 9 J n F 1 b 3 Q 7 L C Z x d W 9 0 O 1 N l Y 3 R p b 2 4 x L z I w M j A t M D E t M T N f M D J f M T J f M z N f c G 9 p b n R t d X R h d G l v b i A o M i k v R 2 X D p G 5 k Z X J 0 Z X I g V H l w L n t D b 2 x 1 b W 4 y N S w y N H 0 m c X V v d D s s J n F 1 b 3 Q 7 U 2 V j d G l v b j E v M j A y M C 0 w M S 0 x M 1 8 w M l 8 x M l 8 z M 1 9 w b 2 l u d G 1 1 d G F 0 a W 9 u I C g y K S 9 H Z c O k b m R l c n R l c i B U e X A u e 0 N v b H V t b j I 2 L D I 1 f S Z x d W 9 0 O y w m c X V v d D t T Z W N 0 a W 9 u M S 8 y M D I w L T A x L T E z X z A y X z E y X z M z X 3 B v a W 5 0 b X V 0 Y X R p b 2 4 g K D I p L 0 d l w 6 R u Z G V y d G V y I F R 5 c C 5 7 Q 2 9 s d W 1 u M j c s M j Z 9 J n F 1 b 3 Q 7 L C Z x d W 9 0 O 1 N l Y 3 R p b 2 4 x L z I w M j A t M D E t M T N f M D J f M T J f M z N f c G 9 p b n R t d X R h d G l v b i A o M i k v R 2 X D p G 5 k Z X J 0 Z X I g V H l w L n t D b 2 x 1 b W 4 y O C w y N 3 0 m c X V v d D s s J n F 1 b 3 Q 7 U 2 V j d G l v b j E v M j A y M C 0 w M S 0 x M 1 8 w M l 8 x M l 8 z M 1 9 w b 2 l u d G 1 1 d G F 0 a W 9 u I C g y K S 9 H Z c O k b m R l c n R l c i B U e X A u e 0 N v b H V t b j I 5 L D I 4 f S Z x d W 9 0 O y w m c X V v d D t T Z W N 0 a W 9 u M S 8 y M D I w L T A x L T E z X z A y X z E y X z M z X 3 B v a W 5 0 b X V 0 Y X R p b 2 4 g K D I p L 0 d l w 6 R u Z G V y d G V y I F R 5 c C 5 7 Q 2 9 s d W 1 u M z A s M j l 9 J n F 1 b 3 Q 7 L C Z x d W 9 0 O 1 N l Y 3 R p b 2 4 x L z I w M j A t M D E t M T N f M D J f M T J f M z N f c G 9 p b n R t d X R h d G l v b i A o M i k v R 2 X D p G 5 k Z X J 0 Z X I g V H l w L n t D b 2 x 1 b W 4 z M S w z M H 0 m c X V v d D s s J n F 1 b 3 Q 7 U 2 V j d G l v b j E v M j A y M C 0 w M S 0 x M 1 8 w M l 8 x M l 8 z M 1 9 w b 2 l u d G 1 1 d G F 0 a W 9 u I C g y K S 9 H Z c O k b m R l c n R l c i B U e X A u e 0 N v b H V t b j M y L D M x f S Z x d W 9 0 O y w m c X V v d D t T Z W N 0 a W 9 u M S 8 y M D I w L T A x L T E z X z A y X z E y X z M z X 3 B v a W 5 0 b X V 0 Y X R p b 2 4 g K D I p L 0 d l w 6 R u Z G V y d G V y I F R 5 c C 5 7 Q 2 9 s d W 1 u M z M s M z J 9 J n F 1 b 3 Q 7 L C Z x d W 9 0 O 1 N l Y 3 R p b 2 4 x L z I w M j A t M D E t M T N f M D J f M T J f M z N f c G 9 p b n R t d X R h d G l v b i A o M i k v R 2 X D p G 5 k Z X J 0 Z X I g V H l w L n t D b 2 x 1 b W 4 z N C w z M 3 0 m c X V v d D s s J n F 1 b 3 Q 7 U 2 V j d G l v b j E v M j A y M C 0 w M S 0 x M 1 8 w M l 8 x M l 8 z M 1 9 w b 2 l u d G 1 1 d G F 0 a W 9 u I C g y K S 9 H Z c O k b m R l c n R l c i B U e X A u e 0 N v b H V t b j M 1 L D M 0 f S Z x d W 9 0 O y w m c X V v d D t T Z W N 0 a W 9 u M S 8 y M D I w L T A x L T E z X z A y X z E y X z M z X 3 B v a W 5 0 b X V 0 Y X R p b 2 4 g K D I p L 0 d l w 6 R u Z G V y d G V y I F R 5 c C 5 7 Q 2 9 s d W 1 u M z Y s M z V 9 J n F 1 b 3 Q 7 L C Z x d W 9 0 O 1 N l Y 3 R p b 2 4 x L z I w M j A t M D E t M T N f M D J f M T J f M z N f c G 9 p b n R t d X R h d G l v b i A o M i k v R 2 X D p G 5 k Z X J 0 Z X I g V H l w L n t D b 2 x 1 b W 4 z N y w z N n 0 m c X V v d D s s J n F 1 b 3 Q 7 U 2 V j d G l v b j E v M j A y M C 0 w M S 0 x M 1 8 w M l 8 x M l 8 z M 1 9 w b 2 l u d G 1 1 d G F 0 a W 9 u I C g y K S 9 H Z c O k b m R l c n R l c i B U e X A u e 0 N v b H V t b j M 4 L D M 3 f S Z x d W 9 0 O y w m c X V v d D t T Z W N 0 a W 9 u M S 8 y M D I w L T A x L T E z X z A y X z E y X z M z X 3 B v a W 5 0 b X V 0 Y X R p b 2 4 g K D I p L 0 d l w 6 R u Z G V y d G V y I F R 5 c C 5 7 Q 2 9 s d W 1 u M z k s M z h 9 J n F 1 b 3 Q 7 L C Z x d W 9 0 O 1 N l Y 3 R p b 2 4 x L z I w M j A t M D E t M T N f M D J f M T J f M z N f c G 9 p b n R t d X R h d G l v b i A o M i k v R 2 X D p G 5 k Z X J 0 Z X I g V H l w L n t D b 2 x 1 b W 4 0 M C w z O X 0 m c X V v d D s s J n F 1 b 3 Q 7 U 2 V j d G l v b j E v M j A y M C 0 w M S 0 x M 1 8 w M l 8 x M l 8 z M 1 9 w b 2 l u d G 1 1 d G F 0 a W 9 u I C g y K S 9 H Z c O k b m R l c n R l c i B U e X A u e 0 N v b H V t b j Q x L D Q w f S Z x d W 9 0 O y w m c X V v d D t T Z W N 0 a W 9 u M S 8 y M D I w L T A x L T E z X z A y X z E y X z M z X 3 B v a W 5 0 b X V 0 Y X R p b 2 4 g K D I p L 0 d l w 6 R u Z G V y d G V y I F R 5 c C 5 7 Q 2 9 s d W 1 u N D I s N D F 9 J n F 1 b 3 Q 7 L C Z x d W 9 0 O 1 N l Y 3 R p b 2 4 x L z I w M j A t M D E t M T N f M D J f M T J f M z N f c G 9 p b n R t d X R h d G l v b i A o M i k v R 2 X D p G 5 k Z X J 0 Z X I g V H l w L n t D b 2 x 1 b W 4 0 M y w 0 M n 0 m c X V v d D s s J n F 1 b 3 Q 7 U 2 V j d G l v b j E v M j A y M C 0 w M S 0 x M 1 8 w M l 8 x M l 8 z M 1 9 w b 2 l u d G 1 1 d G F 0 a W 9 u I C g y K S 9 H Z c O k b m R l c n R l c i B U e X A u e 0 N v b H V t b j Q 0 L D Q z f S Z x d W 9 0 O y w m c X V v d D t T Z W N 0 a W 9 u M S 8 y M D I w L T A x L T E z X z A y X z E y X z M z X 3 B v a W 5 0 b X V 0 Y X R p b 2 4 g K D I p L 0 d l w 6 R u Z G V y d G V y I F R 5 c C 5 7 Q 2 9 s d W 1 u N D U s N D R 9 J n F 1 b 3 Q 7 L C Z x d W 9 0 O 1 N l Y 3 R p b 2 4 x L z I w M j A t M D E t M T N f M D J f M T J f M z N f c G 9 p b n R t d X R h d G l v b i A o M i k v R 2 X D p G 5 k Z X J 0 Z X I g V H l w L n t D b 2 x 1 b W 4 0 N i w 0 N X 0 m c X V v d D s s J n F 1 b 3 Q 7 U 2 V j d G l v b j E v M j A y M C 0 w M S 0 x M 1 8 w M l 8 x M l 8 z M 1 9 w b 2 l u d G 1 1 d G F 0 a W 9 u I C g y K S 9 H Z c O k b m R l c n R l c i B U e X A u e 0 N v b H V t b j Q 3 L D Q 2 f S Z x d W 9 0 O y w m c X V v d D t T Z W N 0 a W 9 u M S 8 y M D I w L T A x L T E z X z A y X z E y X z M z X 3 B v a W 5 0 b X V 0 Y X R p b 2 4 g K D I p L 0 d l w 6 R u Z G V y d G V y I F R 5 c C 5 7 Q 2 9 s d W 1 u N D g s N D d 9 J n F 1 b 3 Q 7 L C Z x d W 9 0 O 1 N l Y 3 R p b 2 4 x L z I w M j A t M D E t M T N f M D J f M T J f M z N f c G 9 p b n R t d X R h d G l v b i A o M i k v R 2 X D p G 5 k Z X J 0 Z X I g V H l w L n t D b 2 x 1 b W 4 0 O S w 0 O H 0 m c X V v d D s s J n F 1 b 3 Q 7 U 2 V j d G l v b j E v M j A y M C 0 w M S 0 x M 1 8 w M l 8 x M l 8 z M 1 9 w b 2 l u d G 1 1 d G F 0 a W 9 u I C g y K S 9 H Z c O k b m R l c n R l c i B U e X A u e 0 N v b H V t b j U w L D Q 5 f S Z x d W 9 0 O y w m c X V v d D t T Z W N 0 a W 9 u M S 8 y M D I w L T A x L T E z X z A y X z E y X z M z X 3 B v a W 5 0 b X V 0 Y X R p b 2 4 g K D I p L 0 d l w 6 R u Z G V y d G V y I F R 5 c C 5 7 Q 2 9 s d W 1 u N T E s N T B 9 J n F 1 b 3 Q 7 L C Z x d W 9 0 O 1 N l Y 3 R p b 2 4 x L z I w M j A t M D E t M T N f M D J f M T J f M z N f c G 9 p b n R t d X R h d G l v b i A o M i k v R 2 X D p G 5 k Z X J 0 Z X I g V H l w L n t D b 2 x 1 b W 4 1 M i w 1 M X 0 m c X V v d D s s J n F 1 b 3 Q 7 U 2 V j d G l v b j E v M j A y M C 0 w M S 0 x M 1 8 w M l 8 x M l 8 z M 1 9 w b 2 l u d G 1 1 d G F 0 a W 9 u I C g y K S 9 H Z c O k b m R l c n R l c i B U e X A u e 0 N v b H V t b j U z L D U y f S Z x d W 9 0 O y w m c X V v d D t T Z W N 0 a W 9 u M S 8 y M D I w L T A x L T E z X z A y X z E y X z M z X 3 B v a W 5 0 b X V 0 Y X R p b 2 4 g K D I p L 0 d l w 6 R u Z G V y d G V y I F R 5 c C 5 7 Q 2 9 s d W 1 u N T Q s N T N 9 J n F 1 b 3 Q 7 L C Z x d W 9 0 O 1 N l Y 3 R p b 2 4 x L z I w M j A t M D E t M T N f M D J f M T J f M z N f c G 9 p b n R t d X R h d G l v b i A o M i k v R 2 X D p G 5 k Z X J 0 Z X I g V H l w L n t D b 2 x 1 b W 4 1 N S w 1 N H 0 m c X V v d D s s J n F 1 b 3 Q 7 U 2 V j d G l v b j E v M j A y M C 0 w M S 0 x M 1 8 w M l 8 x M l 8 z M 1 9 w b 2 l u d G 1 1 d G F 0 a W 9 u I C g y K S 9 H Z c O k b m R l c n R l c i B U e X A u e 0 N v b H V t b j U 2 L D U 1 f S Z x d W 9 0 O y w m c X V v d D t T Z W N 0 a W 9 u M S 8 y M D I w L T A x L T E z X z A y X z E y X z M z X 3 B v a W 5 0 b X V 0 Y X R p b 2 4 g K D I p L 0 d l w 6 R u Z G V y d G V y I F R 5 c C 5 7 Q 2 9 s d W 1 u N T c s N T Z 9 J n F 1 b 3 Q 7 L C Z x d W 9 0 O 1 N l Y 3 R p b 2 4 x L z I w M j A t M D E t M T N f M D J f M T J f M z N f c G 9 p b n R t d X R h d G l v b i A o M i k v R 2 X D p G 5 k Z X J 0 Z X I g V H l w L n t D b 2 x 1 b W 4 1 O C w 1 N 3 0 m c X V v d D s s J n F 1 b 3 Q 7 U 2 V j d G l v b j E v M j A y M C 0 w M S 0 x M 1 8 w M l 8 x M l 8 z M 1 9 w b 2 l u d G 1 1 d G F 0 a W 9 u I C g y K S 9 H Z c O k b m R l c n R l c i B U e X A u e 0 N v b H V t b j U 5 L D U 4 f S Z x d W 9 0 O y w m c X V v d D t T Z W N 0 a W 9 u M S 8 y M D I w L T A x L T E z X z A y X z E y X z M z X 3 B v a W 5 0 b X V 0 Y X R p b 2 4 g K D I p L 0 d l w 6 R u Z G V y d G V y I F R 5 c C 5 7 Q 2 9 s d W 1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8 y M D I w L T A x L T E z X z A y X z E y X z M z X 3 B v a W 5 0 b X V 0 Y X R p b 2 4 g K D I p L 0 d l w 6 R u Z G V y d G V y I F R 5 c C 5 7 Q 2 9 s d W 1 u M S w w f S Z x d W 9 0 O y w m c X V v d D t T Z W N 0 a W 9 u M S 8 y M D I w L T A x L T E z X z A y X z E y X z M z X 3 B v a W 5 0 b X V 0 Y X R p b 2 4 g K D I p L 0 d l w 6 R u Z G V y d G V y I F R 5 c C 5 7 Q 2 9 s d W 1 u M i w x f S Z x d W 9 0 O y w m c X V v d D t T Z W N 0 a W 9 u M S 8 y M D I w L T A x L T E z X z A y X z E y X z M z X 3 B v a W 5 0 b X V 0 Y X R p b 2 4 g K D I p L 0 d l w 6 R u Z G V y d G V y I F R 5 c C 5 7 Q 2 9 s d W 1 u M y w y f S Z x d W 9 0 O y w m c X V v d D t T Z W N 0 a W 9 u M S 8 y M D I w L T A x L T E z X z A y X z E y X z M z X 3 B v a W 5 0 b X V 0 Y X R p b 2 4 g K D I p L 0 d l w 6 R u Z G V y d G V y I F R 5 c C 5 7 Q 2 9 s d W 1 u N C w z f S Z x d W 9 0 O y w m c X V v d D t T Z W N 0 a W 9 u M S 8 y M D I w L T A x L T E z X z A y X z E y X z M z X 3 B v a W 5 0 b X V 0 Y X R p b 2 4 g K D I p L 0 d l w 6 R u Z G V y d G V y I F R 5 c C 5 7 Q 2 9 s d W 1 u N S w 0 f S Z x d W 9 0 O y w m c X V v d D t T Z W N 0 a W 9 u M S 8 y M D I w L T A x L T E z X z A y X z E y X z M z X 3 B v a W 5 0 b X V 0 Y X R p b 2 4 g K D I p L 0 d l w 6 R u Z G V y d G V y I F R 5 c C 5 7 Q 2 9 s d W 1 u N i w 1 f S Z x d W 9 0 O y w m c X V v d D t T Z W N 0 a W 9 u M S 8 y M D I w L T A x L T E z X z A y X z E y X z M z X 3 B v a W 5 0 b X V 0 Y X R p b 2 4 g K D I p L 0 d l w 6 R u Z G V y d G V y I F R 5 c C 5 7 Q 2 9 s d W 1 u N y w 2 f S Z x d W 9 0 O y w m c X V v d D t T Z W N 0 a W 9 u M S 8 y M D I w L T A x L T E z X z A y X z E y X z M z X 3 B v a W 5 0 b X V 0 Y X R p b 2 4 g K D I p L 0 d l w 6 R u Z G V y d G V y I F R 5 c C 5 7 Q 2 9 s d W 1 u O C w 3 f S Z x d W 9 0 O y w m c X V v d D t T Z W N 0 a W 9 u M S 8 y M D I w L T A x L T E z X z A y X z E y X z M z X 3 B v a W 5 0 b X V 0 Y X R p b 2 4 g K D I p L 0 d l w 6 R u Z G V y d G V y I F R 5 c C 5 7 Q 2 9 s d W 1 u O S w 4 f S Z x d W 9 0 O y w m c X V v d D t T Z W N 0 a W 9 u M S 8 y M D I w L T A x L T E z X z A y X z E y X z M z X 3 B v a W 5 0 b X V 0 Y X R p b 2 4 g K D I p L 0 d l w 6 R u Z G V y d G V y I F R 5 c C 5 7 Q 2 9 s d W 1 u M T A s O X 0 m c X V v d D s s J n F 1 b 3 Q 7 U 2 V j d G l v b j E v M j A y M C 0 w M S 0 x M 1 8 w M l 8 x M l 8 z M 1 9 w b 2 l u d G 1 1 d G F 0 a W 9 u I C g y K S 9 H Z c O k b m R l c n R l c i B U e X A u e 0 N v b H V t b j E x L D E w f S Z x d W 9 0 O y w m c X V v d D t T Z W N 0 a W 9 u M S 8 y M D I w L T A x L T E z X z A y X z E y X z M z X 3 B v a W 5 0 b X V 0 Y X R p b 2 4 g K D I p L 0 d l w 6 R u Z G V y d G V y I F R 5 c C 5 7 Q 2 9 s d W 1 u M T I s M T F 9 J n F 1 b 3 Q 7 L C Z x d W 9 0 O 1 N l Y 3 R p b 2 4 x L z I w M j A t M D E t M T N f M D J f M T J f M z N f c G 9 p b n R t d X R h d G l v b i A o M i k v R 2 X D p G 5 k Z X J 0 Z X I g V H l w L n t D b 2 x 1 b W 4 x M y w x M n 0 m c X V v d D s s J n F 1 b 3 Q 7 U 2 V j d G l v b j E v M j A y M C 0 w M S 0 x M 1 8 w M l 8 x M l 8 z M 1 9 w b 2 l u d G 1 1 d G F 0 a W 9 u I C g y K S 9 H Z c O k b m R l c n R l c i B U e X A u e 0 N v b H V t b j E 0 L D E z f S Z x d W 9 0 O y w m c X V v d D t T Z W N 0 a W 9 u M S 8 y M D I w L T A x L T E z X z A y X z E y X z M z X 3 B v a W 5 0 b X V 0 Y X R p b 2 4 g K D I p L 0 d l w 6 R u Z G V y d G V y I F R 5 c C 5 7 Q 2 9 s d W 1 u M T U s M T R 9 J n F 1 b 3 Q 7 L C Z x d W 9 0 O 1 N l Y 3 R p b 2 4 x L z I w M j A t M D E t M T N f M D J f M T J f M z N f c G 9 p b n R t d X R h d G l v b i A o M i k v R 2 X D p G 5 k Z X J 0 Z X I g V H l w L n t D b 2 x 1 b W 4 x N i w x N X 0 m c X V v d D s s J n F 1 b 3 Q 7 U 2 V j d G l v b j E v M j A y M C 0 w M S 0 x M 1 8 w M l 8 x M l 8 z M 1 9 w b 2 l u d G 1 1 d G F 0 a W 9 u I C g y K S 9 H Z c O k b m R l c n R l c i B U e X A u e 0 N v b H V t b j E 3 L D E 2 f S Z x d W 9 0 O y w m c X V v d D t T Z W N 0 a W 9 u M S 8 y M D I w L T A x L T E z X z A y X z E y X z M z X 3 B v a W 5 0 b X V 0 Y X R p b 2 4 g K D I p L 0 d l w 6 R u Z G V y d G V y I F R 5 c C 5 7 Q 2 9 s d W 1 u M T g s M T d 9 J n F 1 b 3 Q 7 L C Z x d W 9 0 O 1 N l Y 3 R p b 2 4 x L z I w M j A t M D E t M T N f M D J f M T J f M z N f c G 9 p b n R t d X R h d G l v b i A o M i k v R 2 X D p G 5 k Z X J 0 Z X I g V H l w L n t D b 2 x 1 b W 4 x O S w x O H 0 m c X V v d D s s J n F 1 b 3 Q 7 U 2 V j d G l v b j E v M j A y M C 0 w M S 0 x M 1 8 w M l 8 x M l 8 z M 1 9 w b 2 l u d G 1 1 d G F 0 a W 9 u I C g y K S 9 H Z c O k b m R l c n R l c i B U e X A u e 0 N v b H V t b j I w L D E 5 f S Z x d W 9 0 O y w m c X V v d D t T Z W N 0 a W 9 u M S 8 y M D I w L T A x L T E z X z A y X z E y X z M z X 3 B v a W 5 0 b X V 0 Y X R p b 2 4 g K D I p L 0 d l w 6 R u Z G V y d G V y I F R 5 c C 5 7 Q 2 9 s d W 1 u M j E s M j B 9 J n F 1 b 3 Q 7 L C Z x d W 9 0 O 1 N l Y 3 R p b 2 4 x L z I w M j A t M D E t M T N f M D J f M T J f M z N f c G 9 p b n R t d X R h d G l v b i A o M i k v R 2 X D p G 5 k Z X J 0 Z X I g V H l w L n t D b 2 x 1 b W 4 y M i w y M X 0 m c X V v d D s s J n F 1 b 3 Q 7 U 2 V j d G l v b j E v M j A y M C 0 w M S 0 x M 1 8 w M l 8 x M l 8 z M 1 9 w b 2 l u d G 1 1 d G F 0 a W 9 u I C g y K S 9 H Z c O k b m R l c n R l c i B U e X A u e 0 N v b H V t b j I z L D I y f S Z x d W 9 0 O y w m c X V v d D t T Z W N 0 a W 9 u M S 8 y M D I w L T A x L T E z X z A y X z E y X z M z X 3 B v a W 5 0 b X V 0 Y X R p b 2 4 g K D I p L 0 d l w 6 R u Z G V y d G V y I F R 5 c C 5 7 Q 2 9 s d W 1 u M j Q s M j N 9 J n F 1 b 3 Q 7 L C Z x d W 9 0 O 1 N l Y 3 R p b 2 4 x L z I w M j A t M D E t M T N f M D J f M T J f M z N f c G 9 p b n R t d X R h d G l v b i A o M i k v R 2 X D p G 5 k Z X J 0 Z X I g V H l w L n t D b 2 x 1 b W 4 y N S w y N H 0 m c X V v d D s s J n F 1 b 3 Q 7 U 2 V j d G l v b j E v M j A y M C 0 w M S 0 x M 1 8 w M l 8 x M l 8 z M 1 9 w b 2 l u d G 1 1 d G F 0 a W 9 u I C g y K S 9 H Z c O k b m R l c n R l c i B U e X A u e 0 N v b H V t b j I 2 L D I 1 f S Z x d W 9 0 O y w m c X V v d D t T Z W N 0 a W 9 u M S 8 y M D I w L T A x L T E z X z A y X z E y X z M z X 3 B v a W 5 0 b X V 0 Y X R p b 2 4 g K D I p L 0 d l w 6 R u Z G V y d G V y I F R 5 c C 5 7 Q 2 9 s d W 1 u M j c s M j Z 9 J n F 1 b 3 Q 7 L C Z x d W 9 0 O 1 N l Y 3 R p b 2 4 x L z I w M j A t M D E t M T N f M D J f M T J f M z N f c G 9 p b n R t d X R h d G l v b i A o M i k v R 2 X D p G 5 k Z X J 0 Z X I g V H l w L n t D b 2 x 1 b W 4 y O C w y N 3 0 m c X V v d D s s J n F 1 b 3 Q 7 U 2 V j d G l v b j E v M j A y M C 0 w M S 0 x M 1 8 w M l 8 x M l 8 z M 1 9 w b 2 l u d G 1 1 d G F 0 a W 9 u I C g y K S 9 H Z c O k b m R l c n R l c i B U e X A u e 0 N v b H V t b j I 5 L D I 4 f S Z x d W 9 0 O y w m c X V v d D t T Z W N 0 a W 9 u M S 8 y M D I w L T A x L T E z X z A y X z E y X z M z X 3 B v a W 5 0 b X V 0 Y X R p b 2 4 g K D I p L 0 d l w 6 R u Z G V y d G V y I F R 5 c C 5 7 Q 2 9 s d W 1 u M z A s M j l 9 J n F 1 b 3 Q 7 L C Z x d W 9 0 O 1 N l Y 3 R p b 2 4 x L z I w M j A t M D E t M T N f M D J f M T J f M z N f c G 9 p b n R t d X R h d G l v b i A o M i k v R 2 X D p G 5 k Z X J 0 Z X I g V H l w L n t D b 2 x 1 b W 4 z M S w z M H 0 m c X V v d D s s J n F 1 b 3 Q 7 U 2 V j d G l v b j E v M j A y M C 0 w M S 0 x M 1 8 w M l 8 x M l 8 z M 1 9 w b 2 l u d G 1 1 d G F 0 a W 9 u I C g y K S 9 H Z c O k b m R l c n R l c i B U e X A u e 0 N v b H V t b j M y L D M x f S Z x d W 9 0 O y w m c X V v d D t T Z W N 0 a W 9 u M S 8 y M D I w L T A x L T E z X z A y X z E y X z M z X 3 B v a W 5 0 b X V 0 Y X R p b 2 4 g K D I p L 0 d l w 6 R u Z G V y d G V y I F R 5 c C 5 7 Q 2 9 s d W 1 u M z M s M z J 9 J n F 1 b 3 Q 7 L C Z x d W 9 0 O 1 N l Y 3 R p b 2 4 x L z I w M j A t M D E t M T N f M D J f M T J f M z N f c G 9 p b n R t d X R h d G l v b i A o M i k v R 2 X D p G 5 k Z X J 0 Z X I g V H l w L n t D b 2 x 1 b W 4 z N C w z M 3 0 m c X V v d D s s J n F 1 b 3 Q 7 U 2 V j d G l v b j E v M j A y M C 0 w M S 0 x M 1 8 w M l 8 x M l 8 z M 1 9 w b 2 l u d G 1 1 d G F 0 a W 9 u I C g y K S 9 H Z c O k b m R l c n R l c i B U e X A u e 0 N v b H V t b j M 1 L D M 0 f S Z x d W 9 0 O y w m c X V v d D t T Z W N 0 a W 9 u M S 8 y M D I w L T A x L T E z X z A y X z E y X z M z X 3 B v a W 5 0 b X V 0 Y X R p b 2 4 g K D I p L 0 d l w 6 R u Z G V y d G V y I F R 5 c C 5 7 Q 2 9 s d W 1 u M z Y s M z V 9 J n F 1 b 3 Q 7 L C Z x d W 9 0 O 1 N l Y 3 R p b 2 4 x L z I w M j A t M D E t M T N f M D J f M T J f M z N f c G 9 p b n R t d X R h d G l v b i A o M i k v R 2 X D p G 5 k Z X J 0 Z X I g V H l w L n t D b 2 x 1 b W 4 z N y w z N n 0 m c X V v d D s s J n F 1 b 3 Q 7 U 2 V j d G l v b j E v M j A y M C 0 w M S 0 x M 1 8 w M l 8 x M l 8 z M 1 9 w b 2 l u d G 1 1 d G F 0 a W 9 u I C g y K S 9 H Z c O k b m R l c n R l c i B U e X A u e 0 N v b H V t b j M 4 L D M 3 f S Z x d W 9 0 O y w m c X V v d D t T Z W N 0 a W 9 u M S 8 y M D I w L T A x L T E z X z A y X z E y X z M z X 3 B v a W 5 0 b X V 0 Y X R p b 2 4 g K D I p L 0 d l w 6 R u Z G V y d G V y I F R 5 c C 5 7 Q 2 9 s d W 1 u M z k s M z h 9 J n F 1 b 3 Q 7 L C Z x d W 9 0 O 1 N l Y 3 R p b 2 4 x L z I w M j A t M D E t M T N f M D J f M T J f M z N f c G 9 p b n R t d X R h d G l v b i A o M i k v R 2 X D p G 5 k Z X J 0 Z X I g V H l w L n t D b 2 x 1 b W 4 0 M C w z O X 0 m c X V v d D s s J n F 1 b 3 Q 7 U 2 V j d G l v b j E v M j A y M C 0 w M S 0 x M 1 8 w M l 8 x M l 8 z M 1 9 w b 2 l u d G 1 1 d G F 0 a W 9 u I C g y K S 9 H Z c O k b m R l c n R l c i B U e X A u e 0 N v b H V t b j Q x L D Q w f S Z x d W 9 0 O y w m c X V v d D t T Z W N 0 a W 9 u M S 8 y M D I w L T A x L T E z X z A y X z E y X z M z X 3 B v a W 5 0 b X V 0 Y X R p b 2 4 g K D I p L 0 d l w 6 R u Z G V y d G V y I F R 5 c C 5 7 Q 2 9 s d W 1 u N D I s N D F 9 J n F 1 b 3 Q 7 L C Z x d W 9 0 O 1 N l Y 3 R p b 2 4 x L z I w M j A t M D E t M T N f M D J f M T J f M z N f c G 9 p b n R t d X R h d G l v b i A o M i k v R 2 X D p G 5 k Z X J 0 Z X I g V H l w L n t D b 2 x 1 b W 4 0 M y w 0 M n 0 m c X V v d D s s J n F 1 b 3 Q 7 U 2 V j d G l v b j E v M j A y M C 0 w M S 0 x M 1 8 w M l 8 x M l 8 z M 1 9 w b 2 l u d G 1 1 d G F 0 a W 9 u I C g y K S 9 H Z c O k b m R l c n R l c i B U e X A u e 0 N v b H V t b j Q 0 L D Q z f S Z x d W 9 0 O y w m c X V v d D t T Z W N 0 a W 9 u M S 8 y M D I w L T A x L T E z X z A y X z E y X z M z X 3 B v a W 5 0 b X V 0 Y X R p b 2 4 g K D I p L 0 d l w 6 R u Z G V y d G V y I F R 5 c C 5 7 Q 2 9 s d W 1 u N D U s N D R 9 J n F 1 b 3 Q 7 L C Z x d W 9 0 O 1 N l Y 3 R p b 2 4 x L z I w M j A t M D E t M T N f M D J f M T J f M z N f c G 9 p b n R t d X R h d G l v b i A o M i k v R 2 X D p G 5 k Z X J 0 Z X I g V H l w L n t D b 2 x 1 b W 4 0 N i w 0 N X 0 m c X V v d D s s J n F 1 b 3 Q 7 U 2 V j d G l v b j E v M j A y M C 0 w M S 0 x M 1 8 w M l 8 x M l 8 z M 1 9 w b 2 l u d G 1 1 d G F 0 a W 9 u I C g y K S 9 H Z c O k b m R l c n R l c i B U e X A u e 0 N v b H V t b j Q 3 L D Q 2 f S Z x d W 9 0 O y w m c X V v d D t T Z W N 0 a W 9 u M S 8 y M D I w L T A x L T E z X z A y X z E y X z M z X 3 B v a W 5 0 b X V 0 Y X R p b 2 4 g K D I p L 0 d l w 6 R u Z G V y d G V y I F R 5 c C 5 7 Q 2 9 s d W 1 u N D g s N D d 9 J n F 1 b 3 Q 7 L C Z x d W 9 0 O 1 N l Y 3 R p b 2 4 x L z I w M j A t M D E t M T N f M D J f M T J f M z N f c G 9 p b n R t d X R h d G l v b i A o M i k v R 2 X D p G 5 k Z X J 0 Z X I g V H l w L n t D b 2 x 1 b W 4 0 O S w 0 O H 0 m c X V v d D s s J n F 1 b 3 Q 7 U 2 V j d G l v b j E v M j A y M C 0 w M S 0 x M 1 8 w M l 8 x M l 8 z M 1 9 w b 2 l u d G 1 1 d G F 0 a W 9 u I C g y K S 9 H Z c O k b m R l c n R l c i B U e X A u e 0 N v b H V t b j U w L D Q 5 f S Z x d W 9 0 O y w m c X V v d D t T Z W N 0 a W 9 u M S 8 y M D I w L T A x L T E z X z A y X z E y X z M z X 3 B v a W 5 0 b X V 0 Y X R p b 2 4 g K D I p L 0 d l w 6 R u Z G V y d G V y I F R 5 c C 5 7 Q 2 9 s d W 1 u N T E s N T B 9 J n F 1 b 3 Q 7 L C Z x d W 9 0 O 1 N l Y 3 R p b 2 4 x L z I w M j A t M D E t M T N f M D J f M T J f M z N f c G 9 p b n R t d X R h d G l v b i A o M i k v R 2 X D p G 5 k Z X J 0 Z X I g V H l w L n t D b 2 x 1 b W 4 1 M i w 1 M X 0 m c X V v d D s s J n F 1 b 3 Q 7 U 2 V j d G l v b j E v M j A y M C 0 w M S 0 x M 1 8 w M l 8 x M l 8 z M 1 9 w b 2 l u d G 1 1 d G F 0 a W 9 u I C g y K S 9 H Z c O k b m R l c n R l c i B U e X A u e 0 N v b H V t b j U z L D U y f S Z x d W 9 0 O y w m c X V v d D t T Z W N 0 a W 9 u M S 8 y M D I w L T A x L T E z X z A y X z E y X z M z X 3 B v a W 5 0 b X V 0 Y X R p b 2 4 g K D I p L 0 d l w 6 R u Z G V y d G V y I F R 5 c C 5 7 Q 2 9 s d W 1 u N T Q s N T N 9 J n F 1 b 3 Q 7 L C Z x d W 9 0 O 1 N l Y 3 R p b 2 4 x L z I w M j A t M D E t M T N f M D J f M T J f M z N f c G 9 p b n R t d X R h d G l v b i A o M i k v R 2 X D p G 5 k Z X J 0 Z X I g V H l w L n t D b 2 x 1 b W 4 1 N S w 1 N H 0 m c X V v d D s s J n F 1 b 3 Q 7 U 2 V j d G l v b j E v M j A y M C 0 w M S 0 x M 1 8 w M l 8 x M l 8 z M 1 9 w b 2 l u d G 1 1 d G F 0 a W 9 u I C g y K S 9 H Z c O k b m R l c n R l c i B U e X A u e 0 N v b H V t b j U 2 L D U 1 f S Z x d W 9 0 O y w m c X V v d D t T Z W N 0 a W 9 u M S 8 y M D I w L T A x L T E z X z A y X z E y X z M z X 3 B v a W 5 0 b X V 0 Y X R p b 2 4 g K D I p L 0 d l w 6 R u Z G V y d G V y I F R 5 c C 5 7 Q 2 9 s d W 1 u N T c s N T Z 9 J n F 1 b 3 Q 7 L C Z x d W 9 0 O 1 N l Y 3 R p b 2 4 x L z I w M j A t M D E t M T N f M D J f M T J f M z N f c G 9 p b n R t d X R h d G l v b i A o M i k v R 2 X D p G 5 k Z X J 0 Z X I g V H l w L n t D b 2 x 1 b W 4 1 O C w 1 N 3 0 m c X V v d D s s J n F 1 b 3 Q 7 U 2 V j d G l v b j E v M j A y M C 0 w M S 0 x M 1 8 w M l 8 x M l 8 z M 1 9 w b 2 l u d G 1 1 d G F 0 a W 9 u I C g y K S 9 H Z c O k b m R l c n R l c i B U e X A u e 0 N v b H V t b j U 5 L D U 4 f S Z x d W 9 0 O y w m c X V v d D t T Z W N 0 a W 9 u M S 8 y M D I w L T A x L T E z X z A y X z E y X z M z X 3 B v a W 5 0 b X V 0 Y X R p b 2 4 g K D I p L 0 d l w 6 R u Z G V y d G V y I F R 5 c C 5 7 Q 2 9 s d W 1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L T A x L T E z X z A y X z E y X z M z X 3 B v a W 5 0 b X V 0 Y X R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w M S 0 x M 1 8 w M l 8 x M l 8 z M 1 9 w b 2 l u d G 1 1 d G F 0 a W 9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D E t M T N f M T d f M z R f N D F f Z 3 J v d X B t d X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w X z A x X z E z X z E 3 X z M 0 X z Q x X 2 d y b 3 V w b X V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Z U M T U 6 M z Q 6 N D U u M z I 3 N T A 0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L T A x L T E z X z E 3 X z M 0 X z Q x X 2 d y b 3 V w b X V 0 Y X R p b 2 4 v V H l w I M O k b m R l c m 4 u e 0 N v b H V t b j E s M H 0 m c X V v d D s s J n F 1 b 3 Q 7 U 2 V j d G l v b j E v M j A y M C 0 w M S 0 x M 1 8 x N 1 8 z N F 8 0 M V 9 n c m 9 1 c G 1 1 d G F 0 a W 9 u L 1 R 5 c C D D p G 5 k Z X J u L n t D b 2 x 1 b W 4 y L D F 9 J n F 1 b 3 Q 7 L C Z x d W 9 0 O 1 N l Y 3 R p b 2 4 x L z I w M j A t M D E t M T N f M T d f M z R f N D F f Z 3 J v d X B t d X R h d G l v b i 9 U e X A g w 6 R u Z G V y b i 5 7 Q 2 9 s d W 1 u M y w y f S Z x d W 9 0 O y w m c X V v d D t T Z W N 0 a W 9 u M S 8 y M D I w L T A x L T E z X z E 3 X z M 0 X z Q x X 2 d y b 3 V w b X V 0 Y X R p b 2 4 v V H l w I M O k b m R l c m 4 u e 0 N v b H V t b j Q s M 3 0 m c X V v d D s s J n F 1 b 3 Q 7 U 2 V j d G l v b j E v M j A y M C 0 w M S 0 x M 1 8 x N 1 8 z N F 8 0 M V 9 n c m 9 1 c G 1 1 d G F 0 a W 9 u L 1 R 5 c C D D p G 5 k Z X J u L n t D b 2 x 1 b W 4 1 L D R 9 J n F 1 b 3 Q 7 L C Z x d W 9 0 O 1 N l Y 3 R p b 2 4 x L z I w M j A t M D E t M T N f M T d f M z R f N D F f Z 3 J v d X B t d X R h d G l v b i 9 U e X A g w 6 R u Z G V y b i 5 7 Q 2 9 s d W 1 u N i w 1 f S Z x d W 9 0 O y w m c X V v d D t T Z W N 0 a W 9 u M S 8 y M D I w L T A x L T E z X z E 3 X z M 0 X z Q x X 2 d y b 3 V w b X V 0 Y X R p b 2 4 v V H l w I M O k b m R l c m 4 u e 0 N v b H V t b j c s N n 0 m c X V v d D s s J n F 1 b 3 Q 7 U 2 V j d G l v b j E v M j A y M C 0 w M S 0 x M 1 8 x N 1 8 z N F 8 0 M V 9 n c m 9 1 c G 1 1 d G F 0 a W 9 u L 1 R 5 c C D D p G 5 k Z X J u L n t D b 2 x 1 b W 4 4 L D d 9 J n F 1 b 3 Q 7 L C Z x d W 9 0 O 1 N l Y 3 R p b 2 4 x L z I w M j A t M D E t M T N f M T d f M z R f N D F f Z 3 J v d X B t d X R h d G l v b i 9 U e X A g w 6 R u Z G V y b i 5 7 Q 2 9 s d W 1 u O S w 4 f S Z x d W 9 0 O y w m c X V v d D t T Z W N 0 a W 9 u M S 8 y M D I w L T A x L T E z X z E 3 X z M 0 X z Q x X 2 d y b 3 V w b X V 0 Y X R p b 2 4 v V H l w I M O k b m R l c m 4 u e 0 N v b H V t b j E w L D l 9 J n F 1 b 3 Q 7 L C Z x d W 9 0 O 1 N l Y 3 R p b 2 4 x L z I w M j A t M D E t M T N f M T d f M z R f N D F f Z 3 J v d X B t d X R h d G l v b i 9 U e X A g w 6 R u Z G V y b i 5 7 Q 2 9 s d W 1 u M T E s M T B 9 J n F 1 b 3 Q 7 L C Z x d W 9 0 O 1 N l Y 3 R p b 2 4 x L z I w M j A t M D E t M T N f M T d f M z R f N D F f Z 3 J v d X B t d X R h d G l v b i 9 U e X A g w 6 R u Z G V y b i 5 7 Q 2 9 s d W 1 u M T I s M T F 9 J n F 1 b 3 Q 7 L C Z x d W 9 0 O 1 N l Y 3 R p b 2 4 x L z I w M j A t M D E t M T N f M T d f M z R f N D F f Z 3 J v d X B t d X R h d G l v b i 9 U e X A g w 6 R u Z G V y b i 5 7 Q 2 9 s d W 1 u M T M s M T J 9 J n F 1 b 3 Q 7 L C Z x d W 9 0 O 1 N l Y 3 R p b 2 4 x L z I w M j A t M D E t M T N f M T d f M z R f N D F f Z 3 J v d X B t d X R h d G l v b i 9 U e X A g w 6 R u Z G V y b i 5 7 Q 2 9 s d W 1 u M T Q s M T N 9 J n F 1 b 3 Q 7 L C Z x d W 9 0 O 1 N l Y 3 R p b 2 4 x L z I w M j A t M D E t M T N f M T d f M z R f N D F f Z 3 J v d X B t d X R h d G l v b i 9 U e X A g w 6 R u Z G V y b i 5 7 Q 2 9 s d W 1 u M T U s M T R 9 J n F 1 b 3 Q 7 L C Z x d W 9 0 O 1 N l Y 3 R p b 2 4 x L z I w M j A t M D E t M T N f M T d f M z R f N D F f Z 3 J v d X B t d X R h d G l v b i 9 U e X A g w 6 R u Z G V y b i 5 7 Q 2 9 s d W 1 u M T Y s M T V 9 J n F 1 b 3 Q 7 L C Z x d W 9 0 O 1 N l Y 3 R p b 2 4 x L z I w M j A t M D E t M T N f M T d f M z R f N D F f Z 3 J v d X B t d X R h d G l v b i 9 U e X A g w 6 R u Z G V y b i 5 7 Q 2 9 s d W 1 u M T c s M T Z 9 J n F 1 b 3 Q 7 L C Z x d W 9 0 O 1 N l Y 3 R p b 2 4 x L z I w M j A t M D E t M T N f M T d f M z R f N D F f Z 3 J v d X B t d X R h d G l v b i 9 U e X A g w 6 R u Z G V y b i 5 7 Q 2 9 s d W 1 u M T g s M T d 9 J n F 1 b 3 Q 7 L C Z x d W 9 0 O 1 N l Y 3 R p b 2 4 x L z I w M j A t M D E t M T N f M T d f M z R f N D F f Z 3 J v d X B t d X R h d G l v b i 9 U e X A g w 6 R u Z G V y b i 5 7 Q 2 9 s d W 1 u M T k s M T h 9 J n F 1 b 3 Q 7 L C Z x d W 9 0 O 1 N l Y 3 R p b 2 4 x L z I w M j A t M D E t M T N f M T d f M z R f N D F f Z 3 J v d X B t d X R h d G l v b i 9 U e X A g w 6 R u Z G V y b i 5 7 Q 2 9 s d W 1 u M j A s M T l 9 J n F 1 b 3 Q 7 L C Z x d W 9 0 O 1 N l Y 3 R p b 2 4 x L z I w M j A t M D E t M T N f M T d f M z R f N D F f Z 3 J v d X B t d X R h d G l v b i 9 U e X A g w 6 R u Z G V y b i 5 7 Q 2 9 s d W 1 u M j E s M j B 9 J n F 1 b 3 Q 7 L C Z x d W 9 0 O 1 N l Y 3 R p b 2 4 x L z I w M j A t M D E t M T N f M T d f M z R f N D F f Z 3 J v d X B t d X R h d G l v b i 9 U e X A g w 6 R u Z G V y b i 5 7 Q 2 9 s d W 1 u M j I s M j F 9 J n F 1 b 3 Q 7 L C Z x d W 9 0 O 1 N l Y 3 R p b 2 4 x L z I w M j A t M D E t M T N f M T d f M z R f N D F f Z 3 J v d X B t d X R h d G l v b i 9 U e X A g w 6 R u Z G V y b i 5 7 Q 2 9 s d W 1 u M j M s M j J 9 J n F 1 b 3 Q 7 L C Z x d W 9 0 O 1 N l Y 3 R p b 2 4 x L z I w M j A t M D E t M T N f M T d f M z R f N D F f Z 3 J v d X B t d X R h d G l v b i 9 U e X A g w 6 R u Z G V y b i 5 7 Q 2 9 s d W 1 u M j Q s M j N 9 J n F 1 b 3 Q 7 L C Z x d W 9 0 O 1 N l Y 3 R p b 2 4 x L z I w M j A t M D E t M T N f M T d f M z R f N D F f Z 3 J v d X B t d X R h d G l v b i 9 U e X A g w 6 R u Z G V y b i 5 7 Q 2 9 s d W 1 u M j U s M j R 9 J n F 1 b 3 Q 7 L C Z x d W 9 0 O 1 N l Y 3 R p b 2 4 x L z I w M j A t M D E t M T N f M T d f M z R f N D F f Z 3 J v d X B t d X R h d G l v b i 9 U e X A g w 6 R u Z G V y b i 5 7 Q 2 9 s d W 1 u M j Y s M j V 9 J n F 1 b 3 Q 7 L C Z x d W 9 0 O 1 N l Y 3 R p b 2 4 x L z I w M j A t M D E t M T N f M T d f M z R f N D F f Z 3 J v d X B t d X R h d G l v b i 9 U e X A g w 6 R u Z G V y b i 5 7 Q 2 9 s d W 1 u M j c s M j Z 9 J n F 1 b 3 Q 7 L C Z x d W 9 0 O 1 N l Y 3 R p b 2 4 x L z I w M j A t M D E t M T N f M T d f M z R f N D F f Z 3 J v d X B t d X R h d G l v b i 9 U e X A g w 6 R u Z G V y b i 5 7 Q 2 9 s d W 1 u M j g s M j d 9 J n F 1 b 3 Q 7 L C Z x d W 9 0 O 1 N l Y 3 R p b 2 4 x L z I w M j A t M D E t M T N f M T d f M z R f N D F f Z 3 J v d X B t d X R h d G l v b i 9 U e X A g w 6 R u Z G V y b i 5 7 Q 2 9 s d W 1 u M j k s M j h 9 J n F 1 b 3 Q 7 L C Z x d W 9 0 O 1 N l Y 3 R p b 2 4 x L z I w M j A t M D E t M T N f M T d f M z R f N D F f Z 3 J v d X B t d X R h d G l v b i 9 U e X A g w 6 R u Z G V y b i 5 7 Q 2 9 s d W 1 u M z A s M j l 9 J n F 1 b 3 Q 7 L C Z x d W 9 0 O 1 N l Y 3 R p b 2 4 x L z I w M j A t M D E t M T N f M T d f M z R f N D F f Z 3 J v d X B t d X R h d G l v b i 9 U e X A g w 6 R u Z G V y b i 5 7 Q 2 9 s d W 1 u M z E s M z B 9 J n F 1 b 3 Q 7 L C Z x d W 9 0 O 1 N l Y 3 R p b 2 4 x L z I w M j A t M D E t M T N f M T d f M z R f N D F f Z 3 J v d X B t d X R h d G l v b i 9 U e X A g w 6 R u Z G V y b i 5 7 Q 2 9 s d W 1 u M z I s M z F 9 J n F 1 b 3 Q 7 L C Z x d W 9 0 O 1 N l Y 3 R p b 2 4 x L z I w M j A t M D E t M T N f M T d f M z R f N D F f Z 3 J v d X B t d X R h d G l v b i 9 U e X A g w 6 R u Z G V y b i 5 7 Q 2 9 s d W 1 u M z M s M z J 9 J n F 1 b 3 Q 7 L C Z x d W 9 0 O 1 N l Y 3 R p b 2 4 x L z I w M j A t M D E t M T N f M T d f M z R f N D F f Z 3 J v d X B t d X R h d G l v b i 9 U e X A g w 6 R u Z G V y b i 5 7 Q 2 9 s d W 1 u M z Q s M z N 9 J n F 1 b 3 Q 7 L C Z x d W 9 0 O 1 N l Y 3 R p b 2 4 x L z I w M j A t M D E t M T N f M T d f M z R f N D F f Z 3 J v d X B t d X R h d G l v b i 9 U e X A g w 6 R u Z G V y b i 5 7 Q 2 9 s d W 1 u M z U s M z R 9 J n F 1 b 3 Q 7 L C Z x d W 9 0 O 1 N l Y 3 R p b 2 4 x L z I w M j A t M D E t M T N f M T d f M z R f N D F f Z 3 J v d X B t d X R h d G l v b i 9 U e X A g w 6 R u Z G V y b i 5 7 Q 2 9 s d W 1 u M z Y s M z V 9 J n F 1 b 3 Q 7 L C Z x d W 9 0 O 1 N l Y 3 R p b 2 4 x L z I w M j A t M D E t M T N f M T d f M z R f N D F f Z 3 J v d X B t d X R h d G l v b i 9 U e X A g w 6 R u Z G V y b i 5 7 Q 2 9 s d W 1 u M z c s M z Z 9 J n F 1 b 3 Q 7 L C Z x d W 9 0 O 1 N l Y 3 R p b 2 4 x L z I w M j A t M D E t M T N f M T d f M z R f N D F f Z 3 J v d X B t d X R h d G l v b i 9 U e X A g w 6 R u Z G V y b i 5 7 Q 2 9 s d W 1 u M z g s M z d 9 J n F 1 b 3 Q 7 L C Z x d W 9 0 O 1 N l Y 3 R p b 2 4 x L z I w M j A t M D E t M T N f M T d f M z R f N D F f Z 3 J v d X B t d X R h d G l v b i 9 U e X A g w 6 R u Z G V y b i 5 7 Q 2 9 s d W 1 u M z k s M z h 9 J n F 1 b 3 Q 7 L C Z x d W 9 0 O 1 N l Y 3 R p b 2 4 x L z I w M j A t M D E t M T N f M T d f M z R f N D F f Z 3 J v d X B t d X R h d G l v b i 9 U e X A g w 6 R u Z G V y b i 5 7 Q 2 9 s d W 1 u N D A s M z l 9 J n F 1 b 3 Q 7 L C Z x d W 9 0 O 1 N l Y 3 R p b 2 4 x L z I w M j A t M D E t M T N f M T d f M z R f N D F f Z 3 J v d X B t d X R h d G l v b i 9 U e X A g w 6 R u Z G V y b i 5 7 Q 2 9 s d W 1 u N D E s N D B 9 J n F 1 b 3 Q 7 L C Z x d W 9 0 O 1 N l Y 3 R p b 2 4 x L z I w M j A t M D E t M T N f M T d f M z R f N D F f Z 3 J v d X B t d X R h d G l v b i 9 U e X A g w 6 R u Z G V y b i 5 7 Q 2 9 s d W 1 u N D I s N D F 9 J n F 1 b 3 Q 7 L C Z x d W 9 0 O 1 N l Y 3 R p b 2 4 x L z I w M j A t M D E t M T N f M T d f M z R f N D F f Z 3 J v d X B t d X R h d G l v b i 9 U e X A g w 6 R u Z G V y b i 5 7 Q 2 9 s d W 1 u N D M s N D J 9 J n F 1 b 3 Q 7 L C Z x d W 9 0 O 1 N l Y 3 R p b 2 4 x L z I w M j A t M D E t M T N f M T d f M z R f N D F f Z 3 J v d X B t d X R h d G l v b i 9 U e X A g w 6 R u Z G V y b i 5 7 Q 2 9 s d W 1 u N D Q s N D N 9 J n F 1 b 3 Q 7 L C Z x d W 9 0 O 1 N l Y 3 R p b 2 4 x L z I w M j A t M D E t M T N f M T d f M z R f N D F f Z 3 J v d X B t d X R h d G l v b i 9 U e X A g w 6 R u Z G V y b i 5 7 Q 2 9 s d W 1 u N D U s N D R 9 J n F 1 b 3 Q 7 L C Z x d W 9 0 O 1 N l Y 3 R p b 2 4 x L z I w M j A t M D E t M T N f M T d f M z R f N D F f Z 3 J v d X B t d X R h d G l v b i 9 U e X A g w 6 R u Z G V y b i 5 7 Q 2 9 s d W 1 u N D Y s N D V 9 J n F 1 b 3 Q 7 L C Z x d W 9 0 O 1 N l Y 3 R p b 2 4 x L z I w M j A t M D E t M T N f M T d f M z R f N D F f Z 3 J v d X B t d X R h d G l v b i 9 U e X A g w 6 R u Z G V y b i 5 7 Q 2 9 s d W 1 u N D c s N D Z 9 J n F 1 b 3 Q 7 L C Z x d W 9 0 O 1 N l Y 3 R p b 2 4 x L z I w M j A t M D E t M T N f M T d f M z R f N D F f Z 3 J v d X B t d X R h d G l v b i 9 U e X A g w 6 R u Z G V y b i 5 7 Q 2 9 s d W 1 u N D g s N D d 9 J n F 1 b 3 Q 7 L C Z x d W 9 0 O 1 N l Y 3 R p b 2 4 x L z I w M j A t M D E t M T N f M T d f M z R f N D F f Z 3 J v d X B t d X R h d G l v b i 9 U e X A g w 6 R u Z G V y b i 5 7 Q 2 9 s d W 1 u N D k s N D h 9 J n F 1 b 3 Q 7 L C Z x d W 9 0 O 1 N l Y 3 R p b 2 4 x L z I w M j A t M D E t M T N f M T d f M z R f N D F f Z 3 J v d X B t d X R h d G l v b i 9 U e X A g w 6 R u Z G V y b i 5 7 Q 2 9 s d W 1 u N T A s N D l 9 J n F 1 b 3 Q 7 L C Z x d W 9 0 O 1 N l Y 3 R p b 2 4 x L z I w M j A t M D E t M T N f M T d f M z R f N D F f Z 3 J v d X B t d X R h d G l v b i 9 U e X A g w 6 R u Z G V y b i 5 7 Q 2 9 s d W 1 u N T E s N T B 9 J n F 1 b 3 Q 7 L C Z x d W 9 0 O 1 N l Y 3 R p b 2 4 x L z I w M j A t M D E t M T N f M T d f M z R f N D F f Z 3 J v d X B t d X R h d G l v b i 9 U e X A g w 6 R u Z G V y b i 5 7 Q 2 9 s d W 1 u N T I s N T F 9 J n F 1 b 3 Q 7 L C Z x d W 9 0 O 1 N l Y 3 R p b 2 4 x L z I w M j A t M D E t M T N f M T d f M z R f N D F f Z 3 J v d X B t d X R h d G l v b i 9 U e X A g w 6 R u Z G V y b i 5 7 Q 2 9 s d W 1 u N T M s N T J 9 J n F 1 b 3 Q 7 L C Z x d W 9 0 O 1 N l Y 3 R p b 2 4 x L z I w M j A t M D E t M T N f M T d f M z R f N D F f Z 3 J v d X B t d X R h d G l v b i 9 U e X A g w 6 R u Z G V y b i 5 7 Q 2 9 s d W 1 u N T Q s N T N 9 J n F 1 b 3 Q 7 L C Z x d W 9 0 O 1 N l Y 3 R p b 2 4 x L z I w M j A t M D E t M T N f M T d f M z R f N D F f Z 3 J v d X B t d X R h d G l v b i 9 U e X A g w 6 R u Z G V y b i 5 7 Q 2 9 s d W 1 u N T U s N T R 9 J n F 1 b 3 Q 7 L C Z x d W 9 0 O 1 N l Y 3 R p b 2 4 x L z I w M j A t M D E t M T N f M T d f M z R f N D F f Z 3 J v d X B t d X R h d G l v b i 9 U e X A g w 6 R u Z G V y b i 5 7 Q 2 9 s d W 1 u N T Y s N T V 9 J n F 1 b 3 Q 7 L C Z x d W 9 0 O 1 N l Y 3 R p b 2 4 x L z I w M j A t M D E t M T N f M T d f M z R f N D F f Z 3 J v d X B t d X R h d G l v b i 9 U e X A g w 6 R u Z G V y b i 5 7 Q 2 9 s d W 1 u N T c s N T Z 9 J n F 1 b 3 Q 7 L C Z x d W 9 0 O 1 N l Y 3 R p b 2 4 x L z I w M j A t M D E t M T N f M T d f M z R f N D F f Z 3 J v d X B t d X R h d G l v b i 9 U e X A g w 6 R u Z G V y b i 5 7 Q 2 9 s d W 1 u N T g s N T d 9 J n F 1 b 3 Q 7 L C Z x d W 9 0 O 1 N l Y 3 R p b 2 4 x L z I w M j A t M D E t M T N f M T d f M z R f N D F f Z 3 J v d X B t d X R h d G l v b i 9 U e X A g w 6 R u Z G V y b i 5 7 Q 2 9 s d W 1 u N T k s N T h 9 J n F 1 b 3 Q 7 L C Z x d W 9 0 O 1 N l Y 3 R p b 2 4 x L z I w M j A t M D E t M T N f M T d f M z R f N D F f Z 3 J v d X B t d X R h d G l v b i 9 U e X A g w 6 R u Z G V y b i 5 7 Q 2 9 s d W 1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8 y M D I w L T A x L T E z X z E 3 X z M 0 X z Q x X 2 d y b 3 V w b X V 0 Y X R p b 2 4 v V H l w I M O k b m R l c m 4 u e 0 N v b H V t b j E s M H 0 m c X V v d D s s J n F 1 b 3 Q 7 U 2 V j d G l v b j E v M j A y M C 0 w M S 0 x M 1 8 x N 1 8 z N F 8 0 M V 9 n c m 9 1 c G 1 1 d G F 0 a W 9 u L 1 R 5 c C D D p G 5 k Z X J u L n t D b 2 x 1 b W 4 y L D F 9 J n F 1 b 3 Q 7 L C Z x d W 9 0 O 1 N l Y 3 R p b 2 4 x L z I w M j A t M D E t M T N f M T d f M z R f N D F f Z 3 J v d X B t d X R h d G l v b i 9 U e X A g w 6 R u Z G V y b i 5 7 Q 2 9 s d W 1 u M y w y f S Z x d W 9 0 O y w m c X V v d D t T Z W N 0 a W 9 u M S 8 y M D I w L T A x L T E z X z E 3 X z M 0 X z Q x X 2 d y b 3 V w b X V 0 Y X R p b 2 4 v V H l w I M O k b m R l c m 4 u e 0 N v b H V t b j Q s M 3 0 m c X V v d D s s J n F 1 b 3 Q 7 U 2 V j d G l v b j E v M j A y M C 0 w M S 0 x M 1 8 x N 1 8 z N F 8 0 M V 9 n c m 9 1 c G 1 1 d G F 0 a W 9 u L 1 R 5 c C D D p G 5 k Z X J u L n t D b 2 x 1 b W 4 1 L D R 9 J n F 1 b 3 Q 7 L C Z x d W 9 0 O 1 N l Y 3 R p b 2 4 x L z I w M j A t M D E t M T N f M T d f M z R f N D F f Z 3 J v d X B t d X R h d G l v b i 9 U e X A g w 6 R u Z G V y b i 5 7 Q 2 9 s d W 1 u N i w 1 f S Z x d W 9 0 O y w m c X V v d D t T Z W N 0 a W 9 u M S 8 y M D I w L T A x L T E z X z E 3 X z M 0 X z Q x X 2 d y b 3 V w b X V 0 Y X R p b 2 4 v V H l w I M O k b m R l c m 4 u e 0 N v b H V t b j c s N n 0 m c X V v d D s s J n F 1 b 3 Q 7 U 2 V j d G l v b j E v M j A y M C 0 w M S 0 x M 1 8 x N 1 8 z N F 8 0 M V 9 n c m 9 1 c G 1 1 d G F 0 a W 9 u L 1 R 5 c C D D p G 5 k Z X J u L n t D b 2 x 1 b W 4 4 L D d 9 J n F 1 b 3 Q 7 L C Z x d W 9 0 O 1 N l Y 3 R p b 2 4 x L z I w M j A t M D E t M T N f M T d f M z R f N D F f Z 3 J v d X B t d X R h d G l v b i 9 U e X A g w 6 R u Z G V y b i 5 7 Q 2 9 s d W 1 u O S w 4 f S Z x d W 9 0 O y w m c X V v d D t T Z W N 0 a W 9 u M S 8 y M D I w L T A x L T E z X z E 3 X z M 0 X z Q x X 2 d y b 3 V w b X V 0 Y X R p b 2 4 v V H l w I M O k b m R l c m 4 u e 0 N v b H V t b j E w L D l 9 J n F 1 b 3 Q 7 L C Z x d W 9 0 O 1 N l Y 3 R p b 2 4 x L z I w M j A t M D E t M T N f M T d f M z R f N D F f Z 3 J v d X B t d X R h d G l v b i 9 U e X A g w 6 R u Z G V y b i 5 7 Q 2 9 s d W 1 u M T E s M T B 9 J n F 1 b 3 Q 7 L C Z x d W 9 0 O 1 N l Y 3 R p b 2 4 x L z I w M j A t M D E t M T N f M T d f M z R f N D F f Z 3 J v d X B t d X R h d G l v b i 9 U e X A g w 6 R u Z G V y b i 5 7 Q 2 9 s d W 1 u M T I s M T F 9 J n F 1 b 3 Q 7 L C Z x d W 9 0 O 1 N l Y 3 R p b 2 4 x L z I w M j A t M D E t M T N f M T d f M z R f N D F f Z 3 J v d X B t d X R h d G l v b i 9 U e X A g w 6 R u Z G V y b i 5 7 Q 2 9 s d W 1 u M T M s M T J 9 J n F 1 b 3 Q 7 L C Z x d W 9 0 O 1 N l Y 3 R p b 2 4 x L z I w M j A t M D E t M T N f M T d f M z R f N D F f Z 3 J v d X B t d X R h d G l v b i 9 U e X A g w 6 R u Z G V y b i 5 7 Q 2 9 s d W 1 u M T Q s M T N 9 J n F 1 b 3 Q 7 L C Z x d W 9 0 O 1 N l Y 3 R p b 2 4 x L z I w M j A t M D E t M T N f M T d f M z R f N D F f Z 3 J v d X B t d X R h d G l v b i 9 U e X A g w 6 R u Z G V y b i 5 7 Q 2 9 s d W 1 u M T U s M T R 9 J n F 1 b 3 Q 7 L C Z x d W 9 0 O 1 N l Y 3 R p b 2 4 x L z I w M j A t M D E t M T N f M T d f M z R f N D F f Z 3 J v d X B t d X R h d G l v b i 9 U e X A g w 6 R u Z G V y b i 5 7 Q 2 9 s d W 1 u M T Y s M T V 9 J n F 1 b 3 Q 7 L C Z x d W 9 0 O 1 N l Y 3 R p b 2 4 x L z I w M j A t M D E t M T N f M T d f M z R f N D F f Z 3 J v d X B t d X R h d G l v b i 9 U e X A g w 6 R u Z G V y b i 5 7 Q 2 9 s d W 1 u M T c s M T Z 9 J n F 1 b 3 Q 7 L C Z x d W 9 0 O 1 N l Y 3 R p b 2 4 x L z I w M j A t M D E t M T N f M T d f M z R f N D F f Z 3 J v d X B t d X R h d G l v b i 9 U e X A g w 6 R u Z G V y b i 5 7 Q 2 9 s d W 1 u M T g s M T d 9 J n F 1 b 3 Q 7 L C Z x d W 9 0 O 1 N l Y 3 R p b 2 4 x L z I w M j A t M D E t M T N f M T d f M z R f N D F f Z 3 J v d X B t d X R h d G l v b i 9 U e X A g w 6 R u Z G V y b i 5 7 Q 2 9 s d W 1 u M T k s M T h 9 J n F 1 b 3 Q 7 L C Z x d W 9 0 O 1 N l Y 3 R p b 2 4 x L z I w M j A t M D E t M T N f M T d f M z R f N D F f Z 3 J v d X B t d X R h d G l v b i 9 U e X A g w 6 R u Z G V y b i 5 7 Q 2 9 s d W 1 u M j A s M T l 9 J n F 1 b 3 Q 7 L C Z x d W 9 0 O 1 N l Y 3 R p b 2 4 x L z I w M j A t M D E t M T N f M T d f M z R f N D F f Z 3 J v d X B t d X R h d G l v b i 9 U e X A g w 6 R u Z G V y b i 5 7 Q 2 9 s d W 1 u M j E s M j B 9 J n F 1 b 3 Q 7 L C Z x d W 9 0 O 1 N l Y 3 R p b 2 4 x L z I w M j A t M D E t M T N f M T d f M z R f N D F f Z 3 J v d X B t d X R h d G l v b i 9 U e X A g w 6 R u Z G V y b i 5 7 Q 2 9 s d W 1 u M j I s M j F 9 J n F 1 b 3 Q 7 L C Z x d W 9 0 O 1 N l Y 3 R p b 2 4 x L z I w M j A t M D E t M T N f M T d f M z R f N D F f Z 3 J v d X B t d X R h d G l v b i 9 U e X A g w 6 R u Z G V y b i 5 7 Q 2 9 s d W 1 u M j M s M j J 9 J n F 1 b 3 Q 7 L C Z x d W 9 0 O 1 N l Y 3 R p b 2 4 x L z I w M j A t M D E t M T N f M T d f M z R f N D F f Z 3 J v d X B t d X R h d G l v b i 9 U e X A g w 6 R u Z G V y b i 5 7 Q 2 9 s d W 1 u M j Q s M j N 9 J n F 1 b 3 Q 7 L C Z x d W 9 0 O 1 N l Y 3 R p b 2 4 x L z I w M j A t M D E t M T N f M T d f M z R f N D F f Z 3 J v d X B t d X R h d G l v b i 9 U e X A g w 6 R u Z G V y b i 5 7 Q 2 9 s d W 1 u M j U s M j R 9 J n F 1 b 3 Q 7 L C Z x d W 9 0 O 1 N l Y 3 R p b 2 4 x L z I w M j A t M D E t M T N f M T d f M z R f N D F f Z 3 J v d X B t d X R h d G l v b i 9 U e X A g w 6 R u Z G V y b i 5 7 Q 2 9 s d W 1 u M j Y s M j V 9 J n F 1 b 3 Q 7 L C Z x d W 9 0 O 1 N l Y 3 R p b 2 4 x L z I w M j A t M D E t M T N f M T d f M z R f N D F f Z 3 J v d X B t d X R h d G l v b i 9 U e X A g w 6 R u Z G V y b i 5 7 Q 2 9 s d W 1 u M j c s M j Z 9 J n F 1 b 3 Q 7 L C Z x d W 9 0 O 1 N l Y 3 R p b 2 4 x L z I w M j A t M D E t M T N f M T d f M z R f N D F f Z 3 J v d X B t d X R h d G l v b i 9 U e X A g w 6 R u Z G V y b i 5 7 Q 2 9 s d W 1 u M j g s M j d 9 J n F 1 b 3 Q 7 L C Z x d W 9 0 O 1 N l Y 3 R p b 2 4 x L z I w M j A t M D E t M T N f M T d f M z R f N D F f Z 3 J v d X B t d X R h d G l v b i 9 U e X A g w 6 R u Z G V y b i 5 7 Q 2 9 s d W 1 u M j k s M j h 9 J n F 1 b 3 Q 7 L C Z x d W 9 0 O 1 N l Y 3 R p b 2 4 x L z I w M j A t M D E t M T N f M T d f M z R f N D F f Z 3 J v d X B t d X R h d G l v b i 9 U e X A g w 6 R u Z G V y b i 5 7 Q 2 9 s d W 1 u M z A s M j l 9 J n F 1 b 3 Q 7 L C Z x d W 9 0 O 1 N l Y 3 R p b 2 4 x L z I w M j A t M D E t M T N f M T d f M z R f N D F f Z 3 J v d X B t d X R h d G l v b i 9 U e X A g w 6 R u Z G V y b i 5 7 Q 2 9 s d W 1 u M z E s M z B 9 J n F 1 b 3 Q 7 L C Z x d W 9 0 O 1 N l Y 3 R p b 2 4 x L z I w M j A t M D E t M T N f M T d f M z R f N D F f Z 3 J v d X B t d X R h d G l v b i 9 U e X A g w 6 R u Z G V y b i 5 7 Q 2 9 s d W 1 u M z I s M z F 9 J n F 1 b 3 Q 7 L C Z x d W 9 0 O 1 N l Y 3 R p b 2 4 x L z I w M j A t M D E t M T N f M T d f M z R f N D F f Z 3 J v d X B t d X R h d G l v b i 9 U e X A g w 6 R u Z G V y b i 5 7 Q 2 9 s d W 1 u M z M s M z J 9 J n F 1 b 3 Q 7 L C Z x d W 9 0 O 1 N l Y 3 R p b 2 4 x L z I w M j A t M D E t M T N f M T d f M z R f N D F f Z 3 J v d X B t d X R h d G l v b i 9 U e X A g w 6 R u Z G V y b i 5 7 Q 2 9 s d W 1 u M z Q s M z N 9 J n F 1 b 3 Q 7 L C Z x d W 9 0 O 1 N l Y 3 R p b 2 4 x L z I w M j A t M D E t M T N f M T d f M z R f N D F f Z 3 J v d X B t d X R h d G l v b i 9 U e X A g w 6 R u Z G V y b i 5 7 Q 2 9 s d W 1 u M z U s M z R 9 J n F 1 b 3 Q 7 L C Z x d W 9 0 O 1 N l Y 3 R p b 2 4 x L z I w M j A t M D E t M T N f M T d f M z R f N D F f Z 3 J v d X B t d X R h d G l v b i 9 U e X A g w 6 R u Z G V y b i 5 7 Q 2 9 s d W 1 u M z Y s M z V 9 J n F 1 b 3 Q 7 L C Z x d W 9 0 O 1 N l Y 3 R p b 2 4 x L z I w M j A t M D E t M T N f M T d f M z R f N D F f Z 3 J v d X B t d X R h d G l v b i 9 U e X A g w 6 R u Z G V y b i 5 7 Q 2 9 s d W 1 u M z c s M z Z 9 J n F 1 b 3 Q 7 L C Z x d W 9 0 O 1 N l Y 3 R p b 2 4 x L z I w M j A t M D E t M T N f M T d f M z R f N D F f Z 3 J v d X B t d X R h d G l v b i 9 U e X A g w 6 R u Z G V y b i 5 7 Q 2 9 s d W 1 u M z g s M z d 9 J n F 1 b 3 Q 7 L C Z x d W 9 0 O 1 N l Y 3 R p b 2 4 x L z I w M j A t M D E t M T N f M T d f M z R f N D F f Z 3 J v d X B t d X R h d G l v b i 9 U e X A g w 6 R u Z G V y b i 5 7 Q 2 9 s d W 1 u M z k s M z h 9 J n F 1 b 3 Q 7 L C Z x d W 9 0 O 1 N l Y 3 R p b 2 4 x L z I w M j A t M D E t M T N f M T d f M z R f N D F f Z 3 J v d X B t d X R h d G l v b i 9 U e X A g w 6 R u Z G V y b i 5 7 Q 2 9 s d W 1 u N D A s M z l 9 J n F 1 b 3 Q 7 L C Z x d W 9 0 O 1 N l Y 3 R p b 2 4 x L z I w M j A t M D E t M T N f M T d f M z R f N D F f Z 3 J v d X B t d X R h d G l v b i 9 U e X A g w 6 R u Z G V y b i 5 7 Q 2 9 s d W 1 u N D E s N D B 9 J n F 1 b 3 Q 7 L C Z x d W 9 0 O 1 N l Y 3 R p b 2 4 x L z I w M j A t M D E t M T N f M T d f M z R f N D F f Z 3 J v d X B t d X R h d G l v b i 9 U e X A g w 6 R u Z G V y b i 5 7 Q 2 9 s d W 1 u N D I s N D F 9 J n F 1 b 3 Q 7 L C Z x d W 9 0 O 1 N l Y 3 R p b 2 4 x L z I w M j A t M D E t M T N f M T d f M z R f N D F f Z 3 J v d X B t d X R h d G l v b i 9 U e X A g w 6 R u Z G V y b i 5 7 Q 2 9 s d W 1 u N D M s N D J 9 J n F 1 b 3 Q 7 L C Z x d W 9 0 O 1 N l Y 3 R p b 2 4 x L z I w M j A t M D E t M T N f M T d f M z R f N D F f Z 3 J v d X B t d X R h d G l v b i 9 U e X A g w 6 R u Z G V y b i 5 7 Q 2 9 s d W 1 u N D Q s N D N 9 J n F 1 b 3 Q 7 L C Z x d W 9 0 O 1 N l Y 3 R p b 2 4 x L z I w M j A t M D E t M T N f M T d f M z R f N D F f Z 3 J v d X B t d X R h d G l v b i 9 U e X A g w 6 R u Z G V y b i 5 7 Q 2 9 s d W 1 u N D U s N D R 9 J n F 1 b 3 Q 7 L C Z x d W 9 0 O 1 N l Y 3 R p b 2 4 x L z I w M j A t M D E t M T N f M T d f M z R f N D F f Z 3 J v d X B t d X R h d G l v b i 9 U e X A g w 6 R u Z G V y b i 5 7 Q 2 9 s d W 1 u N D Y s N D V 9 J n F 1 b 3 Q 7 L C Z x d W 9 0 O 1 N l Y 3 R p b 2 4 x L z I w M j A t M D E t M T N f M T d f M z R f N D F f Z 3 J v d X B t d X R h d G l v b i 9 U e X A g w 6 R u Z G V y b i 5 7 Q 2 9 s d W 1 u N D c s N D Z 9 J n F 1 b 3 Q 7 L C Z x d W 9 0 O 1 N l Y 3 R p b 2 4 x L z I w M j A t M D E t M T N f M T d f M z R f N D F f Z 3 J v d X B t d X R h d G l v b i 9 U e X A g w 6 R u Z G V y b i 5 7 Q 2 9 s d W 1 u N D g s N D d 9 J n F 1 b 3 Q 7 L C Z x d W 9 0 O 1 N l Y 3 R p b 2 4 x L z I w M j A t M D E t M T N f M T d f M z R f N D F f Z 3 J v d X B t d X R h d G l v b i 9 U e X A g w 6 R u Z G V y b i 5 7 Q 2 9 s d W 1 u N D k s N D h 9 J n F 1 b 3 Q 7 L C Z x d W 9 0 O 1 N l Y 3 R p b 2 4 x L z I w M j A t M D E t M T N f M T d f M z R f N D F f Z 3 J v d X B t d X R h d G l v b i 9 U e X A g w 6 R u Z G V y b i 5 7 Q 2 9 s d W 1 u N T A s N D l 9 J n F 1 b 3 Q 7 L C Z x d W 9 0 O 1 N l Y 3 R p b 2 4 x L z I w M j A t M D E t M T N f M T d f M z R f N D F f Z 3 J v d X B t d X R h d G l v b i 9 U e X A g w 6 R u Z G V y b i 5 7 Q 2 9 s d W 1 u N T E s N T B 9 J n F 1 b 3 Q 7 L C Z x d W 9 0 O 1 N l Y 3 R p b 2 4 x L z I w M j A t M D E t M T N f M T d f M z R f N D F f Z 3 J v d X B t d X R h d G l v b i 9 U e X A g w 6 R u Z G V y b i 5 7 Q 2 9 s d W 1 u N T I s N T F 9 J n F 1 b 3 Q 7 L C Z x d W 9 0 O 1 N l Y 3 R p b 2 4 x L z I w M j A t M D E t M T N f M T d f M z R f N D F f Z 3 J v d X B t d X R h d G l v b i 9 U e X A g w 6 R u Z G V y b i 5 7 Q 2 9 s d W 1 u N T M s N T J 9 J n F 1 b 3 Q 7 L C Z x d W 9 0 O 1 N l Y 3 R p b 2 4 x L z I w M j A t M D E t M T N f M T d f M z R f N D F f Z 3 J v d X B t d X R h d G l v b i 9 U e X A g w 6 R u Z G V y b i 5 7 Q 2 9 s d W 1 u N T Q s N T N 9 J n F 1 b 3 Q 7 L C Z x d W 9 0 O 1 N l Y 3 R p b 2 4 x L z I w M j A t M D E t M T N f M T d f M z R f N D F f Z 3 J v d X B t d X R h d G l v b i 9 U e X A g w 6 R u Z G V y b i 5 7 Q 2 9 s d W 1 u N T U s N T R 9 J n F 1 b 3 Q 7 L C Z x d W 9 0 O 1 N l Y 3 R p b 2 4 x L z I w M j A t M D E t M T N f M T d f M z R f N D F f Z 3 J v d X B t d X R h d G l v b i 9 U e X A g w 6 R u Z G V y b i 5 7 Q 2 9 s d W 1 u N T Y s N T V 9 J n F 1 b 3 Q 7 L C Z x d W 9 0 O 1 N l Y 3 R p b 2 4 x L z I w M j A t M D E t M T N f M T d f M z R f N D F f Z 3 J v d X B t d X R h d G l v b i 9 U e X A g w 6 R u Z G V y b i 5 7 Q 2 9 s d W 1 u N T c s N T Z 9 J n F 1 b 3 Q 7 L C Z x d W 9 0 O 1 N l Y 3 R p b 2 4 x L z I w M j A t M D E t M T N f M T d f M z R f N D F f Z 3 J v d X B t d X R h d G l v b i 9 U e X A g w 6 R u Z G V y b i 5 7 Q 2 9 s d W 1 u N T g s N T d 9 J n F 1 b 3 Q 7 L C Z x d W 9 0 O 1 N l Y 3 R p b 2 4 x L z I w M j A t M D E t M T N f M T d f M z R f N D F f Z 3 J v d X B t d X R h d G l v b i 9 U e X A g w 6 R u Z G V y b i 5 7 Q 2 9 s d W 1 u N T k s N T h 9 J n F 1 b 3 Q 7 L C Z x d W 9 0 O 1 N l Y 3 R p b 2 4 x L z I w M j A t M D E t M T N f M T d f M z R f N D F f Z 3 J v d X B t d X R h d G l v b i 9 U e X A g w 6 R u Z G V y b i 5 7 Q 2 9 s d W 1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L T A x L T E z X z E 3 X z M 0 X z Q x X 2 d y b 3 V w b X V 0 Y X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w M S 0 x M 1 8 x N 1 8 z N F 8 0 M V 9 n c m 9 1 c G 1 1 d G F 0 a W 9 u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w M S 0 x N F 8 w M F 8 1 N l 8 w N V 9 n c m 9 1 c G 1 1 d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B f M D F f M T R f M D B f N T Z f M D V f Z 3 J v d X B t d X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l Q x N T o z O T o 0 O S 4 5 N D g y O D Y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t M D E t M T R f M D B f N T Z f M D V f Z 3 J v d X B t d X R h d G l v b i 9 U e X A g w 6 R u Z G V y b i 5 7 Q 2 9 s d W 1 u M S w w f S Z x d W 9 0 O y w m c X V v d D t T Z W N 0 a W 9 u M S 8 y M D I w L T A x L T E 0 X z A w X z U 2 X z A 1 X 2 d y b 3 V w b X V 0 Y X R p b 2 4 v V H l w I M O k b m R l c m 4 u e 0 N v b H V t b j I s M X 0 m c X V v d D s s J n F 1 b 3 Q 7 U 2 V j d G l v b j E v M j A y M C 0 w M S 0 x N F 8 w M F 8 1 N l 8 w N V 9 n c m 9 1 c G 1 1 d G F 0 a W 9 u L 1 R 5 c C D D p G 5 k Z X J u L n t D b 2 x 1 b W 4 z L D J 9 J n F 1 b 3 Q 7 L C Z x d W 9 0 O 1 N l Y 3 R p b 2 4 x L z I w M j A t M D E t M T R f M D B f N T Z f M D V f Z 3 J v d X B t d X R h d G l v b i 9 U e X A g w 6 R u Z G V y b i 5 7 Q 2 9 s d W 1 u N C w z f S Z x d W 9 0 O y w m c X V v d D t T Z W N 0 a W 9 u M S 8 y M D I w L T A x L T E 0 X z A w X z U 2 X z A 1 X 2 d y b 3 V w b X V 0 Y X R p b 2 4 v V H l w I M O k b m R l c m 4 u e 0 N v b H V t b j U s N H 0 m c X V v d D s s J n F 1 b 3 Q 7 U 2 V j d G l v b j E v M j A y M C 0 w M S 0 x N F 8 w M F 8 1 N l 8 w N V 9 n c m 9 1 c G 1 1 d G F 0 a W 9 u L 1 R 5 c C D D p G 5 k Z X J u L n t D b 2 x 1 b W 4 2 L D V 9 J n F 1 b 3 Q 7 L C Z x d W 9 0 O 1 N l Y 3 R p b 2 4 x L z I w M j A t M D E t M T R f M D B f N T Z f M D V f Z 3 J v d X B t d X R h d G l v b i 9 U e X A g w 6 R u Z G V y b i 5 7 Q 2 9 s d W 1 u N y w 2 f S Z x d W 9 0 O y w m c X V v d D t T Z W N 0 a W 9 u M S 8 y M D I w L T A x L T E 0 X z A w X z U 2 X z A 1 X 2 d y b 3 V w b X V 0 Y X R p b 2 4 v V H l w I M O k b m R l c m 4 u e 0 N v b H V t b j g s N 3 0 m c X V v d D s s J n F 1 b 3 Q 7 U 2 V j d G l v b j E v M j A y M C 0 w M S 0 x N F 8 w M F 8 1 N l 8 w N V 9 n c m 9 1 c G 1 1 d G F 0 a W 9 u L 1 R 5 c C D D p G 5 k Z X J u L n t D b 2 x 1 b W 4 5 L D h 9 J n F 1 b 3 Q 7 L C Z x d W 9 0 O 1 N l Y 3 R p b 2 4 x L z I w M j A t M D E t M T R f M D B f N T Z f M D V f Z 3 J v d X B t d X R h d G l v b i 9 U e X A g w 6 R u Z G V y b i 5 7 Q 2 9 s d W 1 u M T A s O X 0 m c X V v d D s s J n F 1 b 3 Q 7 U 2 V j d G l v b j E v M j A y M C 0 w M S 0 x N F 8 w M F 8 1 N l 8 w N V 9 n c m 9 1 c G 1 1 d G F 0 a W 9 u L 1 R 5 c C D D p G 5 k Z X J u L n t D b 2 x 1 b W 4 x M S w x M H 0 m c X V v d D s s J n F 1 b 3 Q 7 U 2 V j d G l v b j E v M j A y M C 0 w M S 0 x N F 8 w M F 8 1 N l 8 w N V 9 n c m 9 1 c G 1 1 d G F 0 a W 9 u L 1 R 5 c C D D p G 5 k Z X J u L n t D b 2 x 1 b W 4 x M i w x M X 0 m c X V v d D s s J n F 1 b 3 Q 7 U 2 V j d G l v b j E v M j A y M C 0 w M S 0 x N F 8 w M F 8 1 N l 8 w N V 9 n c m 9 1 c G 1 1 d G F 0 a W 9 u L 1 R 5 c C D D p G 5 k Z X J u L n t D b 2 x 1 b W 4 x M y w x M n 0 m c X V v d D s s J n F 1 b 3 Q 7 U 2 V j d G l v b j E v M j A y M C 0 w M S 0 x N F 8 w M F 8 1 N l 8 w N V 9 n c m 9 1 c G 1 1 d G F 0 a W 9 u L 1 R 5 c C D D p G 5 k Z X J u L n t D b 2 x 1 b W 4 x N C w x M 3 0 m c X V v d D s s J n F 1 b 3 Q 7 U 2 V j d G l v b j E v M j A y M C 0 w M S 0 x N F 8 w M F 8 1 N l 8 w N V 9 n c m 9 1 c G 1 1 d G F 0 a W 9 u L 1 R 5 c C D D p G 5 k Z X J u L n t D b 2 x 1 b W 4 x N S w x N H 0 m c X V v d D s s J n F 1 b 3 Q 7 U 2 V j d G l v b j E v M j A y M C 0 w M S 0 x N F 8 w M F 8 1 N l 8 w N V 9 n c m 9 1 c G 1 1 d G F 0 a W 9 u L 1 R 5 c C D D p G 5 k Z X J u L n t D b 2 x 1 b W 4 x N i w x N X 0 m c X V v d D s s J n F 1 b 3 Q 7 U 2 V j d G l v b j E v M j A y M C 0 w M S 0 x N F 8 w M F 8 1 N l 8 w N V 9 n c m 9 1 c G 1 1 d G F 0 a W 9 u L 1 R 5 c C D D p G 5 k Z X J u L n t D b 2 x 1 b W 4 x N y w x N n 0 m c X V v d D s s J n F 1 b 3 Q 7 U 2 V j d G l v b j E v M j A y M C 0 w M S 0 x N F 8 w M F 8 1 N l 8 w N V 9 n c m 9 1 c G 1 1 d G F 0 a W 9 u L 1 R 5 c C D D p G 5 k Z X J u L n t D b 2 x 1 b W 4 x O C w x N 3 0 m c X V v d D s s J n F 1 b 3 Q 7 U 2 V j d G l v b j E v M j A y M C 0 w M S 0 x N F 8 w M F 8 1 N l 8 w N V 9 n c m 9 1 c G 1 1 d G F 0 a W 9 u L 1 R 5 c C D D p G 5 k Z X J u L n t D b 2 x 1 b W 4 x O S w x O H 0 m c X V v d D s s J n F 1 b 3 Q 7 U 2 V j d G l v b j E v M j A y M C 0 w M S 0 x N F 8 w M F 8 1 N l 8 w N V 9 n c m 9 1 c G 1 1 d G F 0 a W 9 u L 1 R 5 c C D D p G 5 k Z X J u L n t D b 2 x 1 b W 4 y M C w x O X 0 m c X V v d D s s J n F 1 b 3 Q 7 U 2 V j d G l v b j E v M j A y M C 0 w M S 0 x N F 8 w M F 8 1 N l 8 w N V 9 n c m 9 1 c G 1 1 d G F 0 a W 9 u L 1 R 5 c C D D p G 5 k Z X J u L n t D b 2 x 1 b W 4 y M S w y M H 0 m c X V v d D s s J n F 1 b 3 Q 7 U 2 V j d G l v b j E v M j A y M C 0 w M S 0 x N F 8 w M F 8 1 N l 8 w N V 9 n c m 9 1 c G 1 1 d G F 0 a W 9 u L 1 R 5 c C D D p G 5 k Z X J u L n t D b 2 x 1 b W 4 y M i w y M X 0 m c X V v d D s s J n F 1 b 3 Q 7 U 2 V j d G l v b j E v M j A y M C 0 w M S 0 x N F 8 w M F 8 1 N l 8 w N V 9 n c m 9 1 c G 1 1 d G F 0 a W 9 u L 1 R 5 c C D D p G 5 k Z X J u L n t D b 2 x 1 b W 4 y M y w y M n 0 m c X V v d D s s J n F 1 b 3 Q 7 U 2 V j d G l v b j E v M j A y M C 0 w M S 0 x N F 8 w M F 8 1 N l 8 w N V 9 n c m 9 1 c G 1 1 d G F 0 a W 9 u L 1 R 5 c C D D p G 5 k Z X J u L n t D b 2 x 1 b W 4 y N C w y M 3 0 m c X V v d D s s J n F 1 b 3 Q 7 U 2 V j d G l v b j E v M j A y M C 0 w M S 0 x N F 8 w M F 8 1 N l 8 w N V 9 n c m 9 1 c G 1 1 d G F 0 a W 9 u L 1 R 5 c C D D p G 5 k Z X J u L n t D b 2 x 1 b W 4 y N S w y N H 0 m c X V v d D s s J n F 1 b 3 Q 7 U 2 V j d G l v b j E v M j A y M C 0 w M S 0 x N F 8 w M F 8 1 N l 8 w N V 9 n c m 9 1 c G 1 1 d G F 0 a W 9 u L 1 R 5 c C D D p G 5 k Z X J u L n t D b 2 x 1 b W 4 y N i w y N X 0 m c X V v d D s s J n F 1 b 3 Q 7 U 2 V j d G l v b j E v M j A y M C 0 w M S 0 x N F 8 w M F 8 1 N l 8 w N V 9 n c m 9 1 c G 1 1 d G F 0 a W 9 u L 1 R 5 c C D D p G 5 k Z X J u L n t D b 2 x 1 b W 4 y N y w y N n 0 m c X V v d D s s J n F 1 b 3 Q 7 U 2 V j d G l v b j E v M j A y M C 0 w M S 0 x N F 8 w M F 8 1 N l 8 w N V 9 n c m 9 1 c G 1 1 d G F 0 a W 9 u L 1 R 5 c C D D p G 5 k Z X J u L n t D b 2 x 1 b W 4 y O C w y N 3 0 m c X V v d D s s J n F 1 b 3 Q 7 U 2 V j d G l v b j E v M j A y M C 0 w M S 0 x N F 8 w M F 8 1 N l 8 w N V 9 n c m 9 1 c G 1 1 d G F 0 a W 9 u L 1 R 5 c C D D p G 5 k Z X J u L n t D b 2 x 1 b W 4 y O S w y O H 0 m c X V v d D s s J n F 1 b 3 Q 7 U 2 V j d G l v b j E v M j A y M C 0 w M S 0 x N F 8 w M F 8 1 N l 8 w N V 9 n c m 9 1 c G 1 1 d G F 0 a W 9 u L 1 R 5 c C D D p G 5 k Z X J u L n t D b 2 x 1 b W 4 z M C w y O X 0 m c X V v d D s s J n F 1 b 3 Q 7 U 2 V j d G l v b j E v M j A y M C 0 w M S 0 x N F 8 w M F 8 1 N l 8 w N V 9 n c m 9 1 c G 1 1 d G F 0 a W 9 u L 1 R 5 c C D D p G 5 k Z X J u L n t D b 2 x 1 b W 4 z M S w z M H 0 m c X V v d D s s J n F 1 b 3 Q 7 U 2 V j d G l v b j E v M j A y M C 0 w M S 0 x N F 8 w M F 8 1 N l 8 w N V 9 n c m 9 1 c G 1 1 d G F 0 a W 9 u L 1 R 5 c C D D p G 5 k Z X J u L n t D b 2 x 1 b W 4 z M i w z M X 0 m c X V v d D s s J n F 1 b 3 Q 7 U 2 V j d G l v b j E v M j A y M C 0 w M S 0 x N F 8 w M F 8 1 N l 8 w N V 9 n c m 9 1 c G 1 1 d G F 0 a W 9 u L 1 R 5 c C D D p G 5 k Z X J u L n t D b 2 x 1 b W 4 z M y w z M n 0 m c X V v d D s s J n F 1 b 3 Q 7 U 2 V j d G l v b j E v M j A y M C 0 w M S 0 x N F 8 w M F 8 1 N l 8 w N V 9 n c m 9 1 c G 1 1 d G F 0 a W 9 u L 1 R 5 c C D D p G 5 k Z X J u L n t D b 2 x 1 b W 4 z N C w z M 3 0 m c X V v d D s s J n F 1 b 3 Q 7 U 2 V j d G l v b j E v M j A y M C 0 w M S 0 x N F 8 w M F 8 1 N l 8 w N V 9 n c m 9 1 c G 1 1 d G F 0 a W 9 u L 1 R 5 c C D D p G 5 k Z X J u L n t D b 2 x 1 b W 4 z N S w z N H 0 m c X V v d D s s J n F 1 b 3 Q 7 U 2 V j d G l v b j E v M j A y M C 0 w M S 0 x N F 8 w M F 8 1 N l 8 w N V 9 n c m 9 1 c G 1 1 d G F 0 a W 9 u L 1 R 5 c C D D p G 5 k Z X J u L n t D b 2 x 1 b W 4 z N i w z N X 0 m c X V v d D s s J n F 1 b 3 Q 7 U 2 V j d G l v b j E v M j A y M C 0 w M S 0 x N F 8 w M F 8 1 N l 8 w N V 9 n c m 9 1 c G 1 1 d G F 0 a W 9 u L 1 R 5 c C D D p G 5 k Z X J u L n t D b 2 x 1 b W 4 z N y w z N n 0 m c X V v d D s s J n F 1 b 3 Q 7 U 2 V j d G l v b j E v M j A y M C 0 w M S 0 x N F 8 w M F 8 1 N l 8 w N V 9 n c m 9 1 c G 1 1 d G F 0 a W 9 u L 1 R 5 c C D D p G 5 k Z X J u L n t D b 2 x 1 b W 4 z O C w z N 3 0 m c X V v d D s s J n F 1 b 3 Q 7 U 2 V j d G l v b j E v M j A y M C 0 w M S 0 x N F 8 w M F 8 1 N l 8 w N V 9 n c m 9 1 c G 1 1 d G F 0 a W 9 u L 1 R 5 c C D D p G 5 k Z X J u L n t D b 2 x 1 b W 4 z O S w z O H 0 m c X V v d D s s J n F 1 b 3 Q 7 U 2 V j d G l v b j E v M j A y M C 0 w M S 0 x N F 8 w M F 8 1 N l 8 w N V 9 n c m 9 1 c G 1 1 d G F 0 a W 9 u L 1 R 5 c C D D p G 5 k Z X J u L n t D b 2 x 1 b W 4 0 M C w z O X 0 m c X V v d D s s J n F 1 b 3 Q 7 U 2 V j d G l v b j E v M j A y M C 0 w M S 0 x N F 8 w M F 8 1 N l 8 w N V 9 n c m 9 1 c G 1 1 d G F 0 a W 9 u L 1 R 5 c C D D p G 5 k Z X J u L n t D b 2 x 1 b W 4 0 M S w 0 M H 0 m c X V v d D s s J n F 1 b 3 Q 7 U 2 V j d G l v b j E v M j A y M C 0 w M S 0 x N F 8 w M F 8 1 N l 8 w N V 9 n c m 9 1 c G 1 1 d G F 0 a W 9 u L 1 R 5 c C D D p G 5 k Z X J u L n t D b 2 x 1 b W 4 0 M i w 0 M X 0 m c X V v d D s s J n F 1 b 3 Q 7 U 2 V j d G l v b j E v M j A y M C 0 w M S 0 x N F 8 w M F 8 1 N l 8 w N V 9 n c m 9 1 c G 1 1 d G F 0 a W 9 u L 1 R 5 c C D D p G 5 k Z X J u L n t D b 2 x 1 b W 4 0 M y w 0 M n 0 m c X V v d D s s J n F 1 b 3 Q 7 U 2 V j d G l v b j E v M j A y M C 0 w M S 0 x N F 8 w M F 8 1 N l 8 w N V 9 n c m 9 1 c G 1 1 d G F 0 a W 9 u L 1 R 5 c C D D p G 5 k Z X J u L n t D b 2 x 1 b W 4 0 N C w 0 M 3 0 m c X V v d D s s J n F 1 b 3 Q 7 U 2 V j d G l v b j E v M j A y M C 0 w M S 0 x N F 8 w M F 8 1 N l 8 w N V 9 n c m 9 1 c G 1 1 d G F 0 a W 9 u L 1 R 5 c C D D p G 5 k Z X J u L n t D b 2 x 1 b W 4 0 N S w 0 N H 0 m c X V v d D s s J n F 1 b 3 Q 7 U 2 V j d G l v b j E v M j A y M C 0 w M S 0 x N F 8 w M F 8 1 N l 8 w N V 9 n c m 9 1 c G 1 1 d G F 0 a W 9 u L 1 R 5 c C D D p G 5 k Z X J u L n t D b 2 x 1 b W 4 0 N i w 0 N X 0 m c X V v d D s s J n F 1 b 3 Q 7 U 2 V j d G l v b j E v M j A y M C 0 w M S 0 x N F 8 w M F 8 1 N l 8 w N V 9 n c m 9 1 c G 1 1 d G F 0 a W 9 u L 1 R 5 c C D D p G 5 k Z X J u L n t D b 2 x 1 b W 4 0 N y w 0 N n 0 m c X V v d D s s J n F 1 b 3 Q 7 U 2 V j d G l v b j E v M j A y M C 0 w M S 0 x N F 8 w M F 8 1 N l 8 w N V 9 n c m 9 1 c G 1 1 d G F 0 a W 9 u L 1 R 5 c C D D p G 5 k Z X J u L n t D b 2 x 1 b W 4 0 O C w 0 N 3 0 m c X V v d D s s J n F 1 b 3 Q 7 U 2 V j d G l v b j E v M j A y M C 0 w M S 0 x N F 8 w M F 8 1 N l 8 w N V 9 n c m 9 1 c G 1 1 d G F 0 a W 9 u L 1 R 5 c C D D p G 5 k Z X J u L n t D b 2 x 1 b W 4 0 O S w 0 O H 0 m c X V v d D s s J n F 1 b 3 Q 7 U 2 V j d G l v b j E v M j A y M C 0 w M S 0 x N F 8 w M F 8 1 N l 8 w N V 9 n c m 9 1 c G 1 1 d G F 0 a W 9 u L 1 R 5 c C D D p G 5 k Z X J u L n t D b 2 x 1 b W 4 1 M C w 0 O X 0 m c X V v d D s s J n F 1 b 3 Q 7 U 2 V j d G l v b j E v M j A y M C 0 w M S 0 x N F 8 w M F 8 1 N l 8 w N V 9 n c m 9 1 c G 1 1 d G F 0 a W 9 u L 1 R 5 c C D D p G 5 k Z X J u L n t D b 2 x 1 b W 4 1 M S w 1 M H 0 m c X V v d D s s J n F 1 b 3 Q 7 U 2 V j d G l v b j E v M j A y M C 0 w M S 0 x N F 8 w M F 8 1 N l 8 w N V 9 n c m 9 1 c G 1 1 d G F 0 a W 9 u L 1 R 5 c C D D p G 5 k Z X J u L n t D b 2 x 1 b W 4 1 M i w 1 M X 0 m c X V v d D s s J n F 1 b 3 Q 7 U 2 V j d G l v b j E v M j A y M C 0 w M S 0 x N F 8 w M F 8 1 N l 8 w N V 9 n c m 9 1 c G 1 1 d G F 0 a W 9 u L 1 R 5 c C D D p G 5 k Z X J u L n t D b 2 x 1 b W 4 1 M y w 1 M n 0 m c X V v d D s s J n F 1 b 3 Q 7 U 2 V j d G l v b j E v M j A y M C 0 w M S 0 x N F 8 w M F 8 1 N l 8 w N V 9 n c m 9 1 c G 1 1 d G F 0 a W 9 u L 1 R 5 c C D D p G 5 k Z X J u L n t D b 2 x 1 b W 4 1 N C w 1 M 3 0 m c X V v d D s s J n F 1 b 3 Q 7 U 2 V j d G l v b j E v M j A y M C 0 w M S 0 x N F 8 w M F 8 1 N l 8 w N V 9 n c m 9 1 c G 1 1 d G F 0 a W 9 u L 1 R 5 c C D D p G 5 k Z X J u L n t D b 2 x 1 b W 4 1 N S w 1 N H 0 m c X V v d D s s J n F 1 b 3 Q 7 U 2 V j d G l v b j E v M j A y M C 0 w M S 0 x N F 8 w M F 8 1 N l 8 w N V 9 n c m 9 1 c G 1 1 d G F 0 a W 9 u L 1 R 5 c C D D p G 5 k Z X J u L n t D b 2 x 1 b W 4 1 N i w 1 N X 0 m c X V v d D s s J n F 1 b 3 Q 7 U 2 V j d G l v b j E v M j A y M C 0 w M S 0 x N F 8 w M F 8 1 N l 8 w N V 9 n c m 9 1 c G 1 1 d G F 0 a W 9 u L 1 R 5 c C D D p G 5 k Z X J u L n t D b 2 x 1 b W 4 1 N y w 1 N n 0 m c X V v d D s s J n F 1 b 3 Q 7 U 2 V j d G l v b j E v M j A y M C 0 w M S 0 x N F 8 w M F 8 1 N l 8 w N V 9 n c m 9 1 c G 1 1 d G F 0 a W 9 u L 1 R 5 c C D D p G 5 k Z X J u L n t D b 2 x 1 b W 4 1 O C w 1 N 3 0 m c X V v d D s s J n F 1 b 3 Q 7 U 2 V j d G l v b j E v M j A y M C 0 w M S 0 x N F 8 w M F 8 1 N l 8 w N V 9 n c m 9 1 c G 1 1 d G F 0 a W 9 u L 1 R 5 c C D D p G 5 k Z X J u L n t D b 2 x 1 b W 4 1 O S w 1 O H 0 m c X V v d D s s J n F 1 b 3 Q 7 U 2 V j d G l v b j E v M j A y M C 0 w M S 0 x N F 8 w M F 8 1 N l 8 w N V 9 n c m 9 1 c G 1 1 d G F 0 a W 9 u L 1 R 5 c C D D p G 5 k Z X J u L n t D b 2 x 1 b W 4 2 M C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z I w M j A t M D E t M T R f M D B f N T Z f M D V f Z 3 J v d X B t d X R h d G l v b i 9 U e X A g w 6 R u Z G V y b i 5 7 Q 2 9 s d W 1 u M S w w f S Z x d W 9 0 O y w m c X V v d D t T Z W N 0 a W 9 u M S 8 y M D I w L T A x L T E 0 X z A w X z U 2 X z A 1 X 2 d y b 3 V w b X V 0 Y X R p b 2 4 v V H l w I M O k b m R l c m 4 u e 0 N v b H V t b j I s M X 0 m c X V v d D s s J n F 1 b 3 Q 7 U 2 V j d G l v b j E v M j A y M C 0 w M S 0 x N F 8 w M F 8 1 N l 8 w N V 9 n c m 9 1 c G 1 1 d G F 0 a W 9 u L 1 R 5 c C D D p G 5 k Z X J u L n t D b 2 x 1 b W 4 z L D J 9 J n F 1 b 3 Q 7 L C Z x d W 9 0 O 1 N l Y 3 R p b 2 4 x L z I w M j A t M D E t M T R f M D B f N T Z f M D V f Z 3 J v d X B t d X R h d G l v b i 9 U e X A g w 6 R u Z G V y b i 5 7 Q 2 9 s d W 1 u N C w z f S Z x d W 9 0 O y w m c X V v d D t T Z W N 0 a W 9 u M S 8 y M D I w L T A x L T E 0 X z A w X z U 2 X z A 1 X 2 d y b 3 V w b X V 0 Y X R p b 2 4 v V H l w I M O k b m R l c m 4 u e 0 N v b H V t b j U s N H 0 m c X V v d D s s J n F 1 b 3 Q 7 U 2 V j d G l v b j E v M j A y M C 0 w M S 0 x N F 8 w M F 8 1 N l 8 w N V 9 n c m 9 1 c G 1 1 d G F 0 a W 9 u L 1 R 5 c C D D p G 5 k Z X J u L n t D b 2 x 1 b W 4 2 L D V 9 J n F 1 b 3 Q 7 L C Z x d W 9 0 O 1 N l Y 3 R p b 2 4 x L z I w M j A t M D E t M T R f M D B f N T Z f M D V f Z 3 J v d X B t d X R h d G l v b i 9 U e X A g w 6 R u Z G V y b i 5 7 Q 2 9 s d W 1 u N y w 2 f S Z x d W 9 0 O y w m c X V v d D t T Z W N 0 a W 9 u M S 8 y M D I w L T A x L T E 0 X z A w X z U 2 X z A 1 X 2 d y b 3 V w b X V 0 Y X R p b 2 4 v V H l w I M O k b m R l c m 4 u e 0 N v b H V t b j g s N 3 0 m c X V v d D s s J n F 1 b 3 Q 7 U 2 V j d G l v b j E v M j A y M C 0 w M S 0 x N F 8 w M F 8 1 N l 8 w N V 9 n c m 9 1 c G 1 1 d G F 0 a W 9 u L 1 R 5 c C D D p G 5 k Z X J u L n t D b 2 x 1 b W 4 5 L D h 9 J n F 1 b 3 Q 7 L C Z x d W 9 0 O 1 N l Y 3 R p b 2 4 x L z I w M j A t M D E t M T R f M D B f N T Z f M D V f Z 3 J v d X B t d X R h d G l v b i 9 U e X A g w 6 R u Z G V y b i 5 7 Q 2 9 s d W 1 u M T A s O X 0 m c X V v d D s s J n F 1 b 3 Q 7 U 2 V j d G l v b j E v M j A y M C 0 w M S 0 x N F 8 w M F 8 1 N l 8 w N V 9 n c m 9 1 c G 1 1 d G F 0 a W 9 u L 1 R 5 c C D D p G 5 k Z X J u L n t D b 2 x 1 b W 4 x M S w x M H 0 m c X V v d D s s J n F 1 b 3 Q 7 U 2 V j d G l v b j E v M j A y M C 0 w M S 0 x N F 8 w M F 8 1 N l 8 w N V 9 n c m 9 1 c G 1 1 d G F 0 a W 9 u L 1 R 5 c C D D p G 5 k Z X J u L n t D b 2 x 1 b W 4 x M i w x M X 0 m c X V v d D s s J n F 1 b 3 Q 7 U 2 V j d G l v b j E v M j A y M C 0 w M S 0 x N F 8 w M F 8 1 N l 8 w N V 9 n c m 9 1 c G 1 1 d G F 0 a W 9 u L 1 R 5 c C D D p G 5 k Z X J u L n t D b 2 x 1 b W 4 x M y w x M n 0 m c X V v d D s s J n F 1 b 3 Q 7 U 2 V j d G l v b j E v M j A y M C 0 w M S 0 x N F 8 w M F 8 1 N l 8 w N V 9 n c m 9 1 c G 1 1 d G F 0 a W 9 u L 1 R 5 c C D D p G 5 k Z X J u L n t D b 2 x 1 b W 4 x N C w x M 3 0 m c X V v d D s s J n F 1 b 3 Q 7 U 2 V j d G l v b j E v M j A y M C 0 w M S 0 x N F 8 w M F 8 1 N l 8 w N V 9 n c m 9 1 c G 1 1 d G F 0 a W 9 u L 1 R 5 c C D D p G 5 k Z X J u L n t D b 2 x 1 b W 4 x N S w x N H 0 m c X V v d D s s J n F 1 b 3 Q 7 U 2 V j d G l v b j E v M j A y M C 0 w M S 0 x N F 8 w M F 8 1 N l 8 w N V 9 n c m 9 1 c G 1 1 d G F 0 a W 9 u L 1 R 5 c C D D p G 5 k Z X J u L n t D b 2 x 1 b W 4 x N i w x N X 0 m c X V v d D s s J n F 1 b 3 Q 7 U 2 V j d G l v b j E v M j A y M C 0 w M S 0 x N F 8 w M F 8 1 N l 8 w N V 9 n c m 9 1 c G 1 1 d G F 0 a W 9 u L 1 R 5 c C D D p G 5 k Z X J u L n t D b 2 x 1 b W 4 x N y w x N n 0 m c X V v d D s s J n F 1 b 3 Q 7 U 2 V j d G l v b j E v M j A y M C 0 w M S 0 x N F 8 w M F 8 1 N l 8 w N V 9 n c m 9 1 c G 1 1 d G F 0 a W 9 u L 1 R 5 c C D D p G 5 k Z X J u L n t D b 2 x 1 b W 4 x O C w x N 3 0 m c X V v d D s s J n F 1 b 3 Q 7 U 2 V j d G l v b j E v M j A y M C 0 w M S 0 x N F 8 w M F 8 1 N l 8 w N V 9 n c m 9 1 c G 1 1 d G F 0 a W 9 u L 1 R 5 c C D D p G 5 k Z X J u L n t D b 2 x 1 b W 4 x O S w x O H 0 m c X V v d D s s J n F 1 b 3 Q 7 U 2 V j d G l v b j E v M j A y M C 0 w M S 0 x N F 8 w M F 8 1 N l 8 w N V 9 n c m 9 1 c G 1 1 d G F 0 a W 9 u L 1 R 5 c C D D p G 5 k Z X J u L n t D b 2 x 1 b W 4 y M C w x O X 0 m c X V v d D s s J n F 1 b 3 Q 7 U 2 V j d G l v b j E v M j A y M C 0 w M S 0 x N F 8 w M F 8 1 N l 8 w N V 9 n c m 9 1 c G 1 1 d G F 0 a W 9 u L 1 R 5 c C D D p G 5 k Z X J u L n t D b 2 x 1 b W 4 y M S w y M H 0 m c X V v d D s s J n F 1 b 3 Q 7 U 2 V j d G l v b j E v M j A y M C 0 w M S 0 x N F 8 w M F 8 1 N l 8 w N V 9 n c m 9 1 c G 1 1 d G F 0 a W 9 u L 1 R 5 c C D D p G 5 k Z X J u L n t D b 2 x 1 b W 4 y M i w y M X 0 m c X V v d D s s J n F 1 b 3 Q 7 U 2 V j d G l v b j E v M j A y M C 0 w M S 0 x N F 8 w M F 8 1 N l 8 w N V 9 n c m 9 1 c G 1 1 d G F 0 a W 9 u L 1 R 5 c C D D p G 5 k Z X J u L n t D b 2 x 1 b W 4 y M y w y M n 0 m c X V v d D s s J n F 1 b 3 Q 7 U 2 V j d G l v b j E v M j A y M C 0 w M S 0 x N F 8 w M F 8 1 N l 8 w N V 9 n c m 9 1 c G 1 1 d G F 0 a W 9 u L 1 R 5 c C D D p G 5 k Z X J u L n t D b 2 x 1 b W 4 y N C w y M 3 0 m c X V v d D s s J n F 1 b 3 Q 7 U 2 V j d G l v b j E v M j A y M C 0 w M S 0 x N F 8 w M F 8 1 N l 8 w N V 9 n c m 9 1 c G 1 1 d G F 0 a W 9 u L 1 R 5 c C D D p G 5 k Z X J u L n t D b 2 x 1 b W 4 y N S w y N H 0 m c X V v d D s s J n F 1 b 3 Q 7 U 2 V j d G l v b j E v M j A y M C 0 w M S 0 x N F 8 w M F 8 1 N l 8 w N V 9 n c m 9 1 c G 1 1 d G F 0 a W 9 u L 1 R 5 c C D D p G 5 k Z X J u L n t D b 2 x 1 b W 4 y N i w y N X 0 m c X V v d D s s J n F 1 b 3 Q 7 U 2 V j d G l v b j E v M j A y M C 0 w M S 0 x N F 8 w M F 8 1 N l 8 w N V 9 n c m 9 1 c G 1 1 d G F 0 a W 9 u L 1 R 5 c C D D p G 5 k Z X J u L n t D b 2 x 1 b W 4 y N y w y N n 0 m c X V v d D s s J n F 1 b 3 Q 7 U 2 V j d G l v b j E v M j A y M C 0 w M S 0 x N F 8 w M F 8 1 N l 8 w N V 9 n c m 9 1 c G 1 1 d G F 0 a W 9 u L 1 R 5 c C D D p G 5 k Z X J u L n t D b 2 x 1 b W 4 y O C w y N 3 0 m c X V v d D s s J n F 1 b 3 Q 7 U 2 V j d G l v b j E v M j A y M C 0 w M S 0 x N F 8 w M F 8 1 N l 8 w N V 9 n c m 9 1 c G 1 1 d G F 0 a W 9 u L 1 R 5 c C D D p G 5 k Z X J u L n t D b 2 x 1 b W 4 y O S w y O H 0 m c X V v d D s s J n F 1 b 3 Q 7 U 2 V j d G l v b j E v M j A y M C 0 w M S 0 x N F 8 w M F 8 1 N l 8 w N V 9 n c m 9 1 c G 1 1 d G F 0 a W 9 u L 1 R 5 c C D D p G 5 k Z X J u L n t D b 2 x 1 b W 4 z M C w y O X 0 m c X V v d D s s J n F 1 b 3 Q 7 U 2 V j d G l v b j E v M j A y M C 0 w M S 0 x N F 8 w M F 8 1 N l 8 w N V 9 n c m 9 1 c G 1 1 d G F 0 a W 9 u L 1 R 5 c C D D p G 5 k Z X J u L n t D b 2 x 1 b W 4 z M S w z M H 0 m c X V v d D s s J n F 1 b 3 Q 7 U 2 V j d G l v b j E v M j A y M C 0 w M S 0 x N F 8 w M F 8 1 N l 8 w N V 9 n c m 9 1 c G 1 1 d G F 0 a W 9 u L 1 R 5 c C D D p G 5 k Z X J u L n t D b 2 x 1 b W 4 z M i w z M X 0 m c X V v d D s s J n F 1 b 3 Q 7 U 2 V j d G l v b j E v M j A y M C 0 w M S 0 x N F 8 w M F 8 1 N l 8 w N V 9 n c m 9 1 c G 1 1 d G F 0 a W 9 u L 1 R 5 c C D D p G 5 k Z X J u L n t D b 2 x 1 b W 4 z M y w z M n 0 m c X V v d D s s J n F 1 b 3 Q 7 U 2 V j d G l v b j E v M j A y M C 0 w M S 0 x N F 8 w M F 8 1 N l 8 w N V 9 n c m 9 1 c G 1 1 d G F 0 a W 9 u L 1 R 5 c C D D p G 5 k Z X J u L n t D b 2 x 1 b W 4 z N C w z M 3 0 m c X V v d D s s J n F 1 b 3 Q 7 U 2 V j d G l v b j E v M j A y M C 0 w M S 0 x N F 8 w M F 8 1 N l 8 w N V 9 n c m 9 1 c G 1 1 d G F 0 a W 9 u L 1 R 5 c C D D p G 5 k Z X J u L n t D b 2 x 1 b W 4 z N S w z N H 0 m c X V v d D s s J n F 1 b 3 Q 7 U 2 V j d G l v b j E v M j A y M C 0 w M S 0 x N F 8 w M F 8 1 N l 8 w N V 9 n c m 9 1 c G 1 1 d G F 0 a W 9 u L 1 R 5 c C D D p G 5 k Z X J u L n t D b 2 x 1 b W 4 z N i w z N X 0 m c X V v d D s s J n F 1 b 3 Q 7 U 2 V j d G l v b j E v M j A y M C 0 w M S 0 x N F 8 w M F 8 1 N l 8 w N V 9 n c m 9 1 c G 1 1 d G F 0 a W 9 u L 1 R 5 c C D D p G 5 k Z X J u L n t D b 2 x 1 b W 4 z N y w z N n 0 m c X V v d D s s J n F 1 b 3 Q 7 U 2 V j d G l v b j E v M j A y M C 0 w M S 0 x N F 8 w M F 8 1 N l 8 w N V 9 n c m 9 1 c G 1 1 d G F 0 a W 9 u L 1 R 5 c C D D p G 5 k Z X J u L n t D b 2 x 1 b W 4 z O C w z N 3 0 m c X V v d D s s J n F 1 b 3 Q 7 U 2 V j d G l v b j E v M j A y M C 0 w M S 0 x N F 8 w M F 8 1 N l 8 w N V 9 n c m 9 1 c G 1 1 d G F 0 a W 9 u L 1 R 5 c C D D p G 5 k Z X J u L n t D b 2 x 1 b W 4 z O S w z O H 0 m c X V v d D s s J n F 1 b 3 Q 7 U 2 V j d G l v b j E v M j A y M C 0 w M S 0 x N F 8 w M F 8 1 N l 8 w N V 9 n c m 9 1 c G 1 1 d G F 0 a W 9 u L 1 R 5 c C D D p G 5 k Z X J u L n t D b 2 x 1 b W 4 0 M C w z O X 0 m c X V v d D s s J n F 1 b 3 Q 7 U 2 V j d G l v b j E v M j A y M C 0 w M S 0 x N F 8 w M F 8 1 N l 8 w N V 9 n c m 9 1 c G 1 1 d G F 0 a W 9 u L 1 R 5 c C D D p G 5 k Z X J u L n t D b 2 x 1 b W 4 0 M S w 0 M H 0 m c X V v d D s s J n F 1 b 3 Q 7 U 2 V j d G l v b j E v M j A y M C 0 w M S 0 x N F 8 w M F 8 1 N l 8 w N V 9 n c m 9 1 c G 1 1 d G F 0 a W 9 u L 1 R 5 c C D D p G 5 k Z X J u L n t D b 2 x 1 b W 4 0 M i w 0 M X 0 m c X V v d D s s J n F 1 b 3 Q 7 U 2 V j d G l v b j E v M j A y M C 0 w M S 0 x N F 8 w M F 8 1 N l 8 w N V 9 n c m 9 1 c G 1 1 d G F 0 a W 9 u L 1 R 5 c C D D p G 5 k Z X J u L n t D b 2 x 1 b W 4 0 M y w 0 M n 0 m c X V v d D s s J n F 1 b 3 Q 7 U 2 V j d G l v b j E v M j A y M C 0 w M S 0 x N F 8 w M F 8 1 N l 8 w N V 9 n c m 9 1 c G 1 1 d G F 0 a W 9 u L 1 R 5 c C D D p G 5 k Z X J u L n t D b 2 x 1 b W 4 0 N C w 0 M 3 0 m c X V v d D s s J n F 1 b 3 Q 7 U 2 V j d G l v b j E v M j A y M C 0 w M S 0 x N F 8 w M F 8 1 N l 8 w N V 9 n c m 9 1 c G 1 1 d G F 0 a W 9 u L 1 R 5 c C D D p G 5 k Z X J u L n t D b 2 x 1 b W 4 0 N S w 0 N H 0 m c X V v d D s s J n F 1 b 3 Q 7 U 2 V j d G l v b j E v M j A y M C 0 w M S 0 x N F 8 w M F 8 1 N l 8 w N V 9 n c m 9 1 c G 1 1 d G F 0 a W 9 u L 1 R 5 c C D D p G 5 k Z X J u L n t D b 2 x 1 b W 4 0 N i w 0 N X 0 m c X V v d D s s J n F 1 b 3 Q 7 U 2 V j d G l v b j E v M j A y M C 0 w M S 0 x N F 8 w M F 8 1 N l 8 w N V 9 n c m 9 1 c G 1 1 d G F 0 a W 9 u L 1 R 5 c C D D p G 5 k Z X J u L n t D b 2 x 1 b W 4 0 N y w 0 N n 0 m c X V v d D s s J n F 1 b 3 Q 7 U 2 V j d G l v b j E v M j A y M C 0 w M S 0 x N F 8 w M F 8 1 N l 8 w N V 9 n c m 9 1 c G 1 1 d G F 0 a W 9 u L 1 R 5 c C D D p G 5 k Z X J u L n t D b 2 x 1 b W 4 0 O C w 0 N 3 0 m c X V v d D s s J n F 1 b 3 Q 7 U 2 V j d G l v b j E v M j A y M C 0 w M S 0 x N F 8 w M F 8 1 N l 8 w N V 9 n c m 9 1 c G 1 1 d G F 0 a W 9 u L 1 R 5 c C D D p G 5 k Z X J u L n t D b 2 x 1 b W 4 0 O S w 0 O H 0 m c X V v d D s s J n F 1 b 3 Q 7 U 2 V j d G l v b j E v M j A y M C 0 w M S 0 x N F 8 w M F 8 1 N l 8 w N V 9 n c m 9 1 c G 1 1 d G F 0 a W 9 u L 1 R 5 c C D D p G 5 k Z X J u L n t D b 2 x 1 b W 4 1 M C w 0 O X 0 m c X V v d D s s J n F 1 b 3 Q 7 U 2 V j d G l v b j E v M j A y M C 0 w M S 0 x N F 8 w M F 8 1 N l 8 w N V 9 n c m 9 1 c G 1 1 d G F 0 a W 9 u L 1 R 5 c C D D p G 5 k Z X J u L n t D b 2 x 1 b W 4 1 M S w 1 M H 0 m c X V v d D s s J n F 1 b 3 Q 7 U 2 V j d G l v b j E v M j A y M C 0 w M S 0 x N F 8 w M F 8 1 N l 8 w N V 9 n c m 9 1 c G 1 1 d G F 0 a W 9 u L 1 R 5 c C D D p G 5 k Z X J u L n t D b 2 x 1 b W 4 1 M i w 1 M X 0 m c X V v d D s s J n F 1 b 3 Q 7 U 2 V j d G l v b j E v M j A y M C 0 w M S 0 x N F 8 w M F 8 1 N l 8 w N V 9 n c m 9 1 c G 1 1 d G F 0 a W 9 u L 1 R 5 c C D D p G 5 k Z X J u L n t D b 2 x 1 b W 4 1 M y w 1 M n 0 m c X V v d D s s J n F 1 b 3 Q 7 U 2 V j d G l v b j E v M j A y M C 0 w M S 0 x N F 8 w M F 8 1 N l 8 w N V 9 n c m 9 1 c G 1 1 d G F 0 a W 9 u L 1 R 5 c C D D p G 5 k Z X J u L n t D b 2 x 1 b W 4 1 N C w 1 M 3 0 m c X V v d D s s J n F 1 b 3 Q 7 U 2 V j d G l v b j E v M j A y M C 0 w M S 0 x N F 8 w M F 8 1 N l 8 w N V 9 n c m 9 1 c G 1 1 d G F 0 a W 9 u L 1 R 5 c C D D p G 5 k Z X J u L n t D b 2 x 1 b W 4 1 N S w 1 N H 0 m c X V v d D s s J n F 1 b 3 Q 7 U 2 V j d G l v b j E v M j A y M C 0 w M S 0 x N F 8 w M F 8 1 N l 8 w N V 9 n c m 9 1 c G 1 1 d G F 0 a W 9 u L 1 R 5 c C D D p G 5 k Z X J u L n t D b 2 x 1 b W 4 1 N i w 1 N X 0 m c X V v d D s s J n F 1 b 3 Q 7 U 2 V j d G l v b j E v M j A y M C 0 w M S 0 x N F 8 w M F 8 1 N l 8 w N V 9 n c m 9 1 c G 1 1 d G F 0 a W 9 u L 1 R 5 c C D D p G 5 k Z X J u L n t D b 2 x 1 b W 4 1 N y w 1 N n 0 m c X V v d D s s J n F 1 b 3 Q 7 U 2 V j d G l v b j E v M j A y M C 0 w M S 0 x N F 8 w M F 8 1 N l 8 w N V 9 n c m 9 1 c G 1 1 d G F 0 a W 9 u L 1 R 5 c C D D p G 5 k Z X J u L n t D b 2 x 1 b W 4 1 O C w 1 N 3 0 m c X V v d D s s J n F 1 b 3 Q 7 U 2 V j d G l v b j E v M j A y M C 0 w M S 0 x N F 8 w M F 8 1 N l 8 w N V 9 n c m 9 1 c G 1 1 d G F 0 a W 9 u L 1 R 5 c C D D p G 5 k Z X J u L n t D b 2 x 1 b W 4 1 O S w 1 O H 0 m c X V v d D s s J n F 1 b 3 Q 7 U 2 V j d G l v b j E v M j A y M C 0 w M S 0 x N F 8 w M F 8 1 N l 8 w N V 9 n c m 9 1 c G 1 1 d G F 0 a W 9 u L 1 R 5 c C D D p G 5 k Z X J u L n t D b 2 x 1 b W 4 2 M C w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t M D E t M T R f M D B f N T Z f M D V f Z 3 J v d X B t d X R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x L T E 0 X z A w X z U 2 X z A 1 X 2 d y b 3 V w b X V 0 Y X R p b 2 4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x L T E 1 X z E y X z I w X z A 4 X 2 d y b 3 V w b X V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l Q x N T o 0 M j o 0 N y 4 3 N D Y 2 M j U y W i I g L z 4 8 R W 5 0 c n k g V H l w Z T 0 i R m l s b E N v b H V t b l R 5 c G V z I i B W Y W x 1 Z T 0 i c 0 J 3 T U d C Z 1 l H Q m d Z R E J n T U d C Z 1 l H Q m d Z R 0 F 3 W U d C Z 0 1 H Q m d Z R E J n W U d B d 1 l H Q m d N R 0 J n W U R C Z 1 l H Q X d Z R 0 J n T U d C Z 1 l E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t M D E t M T V f M T J f M j B f M D h f Z 3 J v d X B t d X R h d G l v b i 9 H Z c O k b m R l c n R l c i B U e X A u e 0 N v b H V t b j E s M H 0 m c X V v d D s s J n F 1 b 3 Q 7 U 2 V j d G l v b j E v M j A y M C 0 w M S 0 x N V 8 x M l 8 y M F 8 w O F 9 n c m 9 1 c G 1 1 d G F 0 a W 9 u L 0 d l w 6 R u Z G V y d G V y I F R 5 c C 5 7 Q 2 9 s d W 1 u M i w x f S Z x d W 9 0 O y w m c X V v d D t T Z W N 0 a W 9 u M S 8 y M D I w L T A x L T E 1 X z E y X z I w X z A 4 X 2 d y b 3 V w b X V 0 Y X R p b 2 4 v R 2 X D p G 5 k Z X J 0 Z X I g V H l w L n t D b 2 x 1 b W 4 z L D J 9 J n F 1 b 3 Q 7 L C Z x d W 9 0 O 1 N l Y 3 R p b 2 4 x L z I w M j A t M D E t M T V f M T J f M j B f M D h f Z 3 J v d X B t d X R h d G l v b i 9 H Z c O k b m R l c n R l c i B U e X A u e 0 N v b H V t b j Q s M 3 0 m c X V v d D s s J n F 1 b 3 Q 7 U 2 V j d G l v b j E v M j A y M C 0 w M S 0 x N V 8 x M l 8 y M F 8 w O F 9 n c m 9 1 c G 1 1 d G F 0 a W 9 u L 0 d l w 6 R u Z G V y d G V y I F R 5 c C 5 7 Q 2 9 s d W 1 u N S w 0 f S Z x d W 9 0 O y w m c X V v d D t T Z W N 0 a W 9 u M S 8 y M D I w L T A x L T E 1 X z E y X z I w X z A 4 X 2 d y b 3 V w b X V 0 Y X R p b 2 4 v R 2 X D p G 5 k Z X J 0 Z X I g V H l w L n t D b 2 x 1 b W 4 2 L D V 9 J n F 1 b 3 Q 7 L C Z x d W 9 0 O 1 N l Y 3 R p b 2 4 x L z I w M j A t M D E t M T V f M T J f M j B f M D h f Z 3 J v d X B t d X R h d G l v b i 9 H Z c O k b m R l c n R l c i B U e X A u e 0 N v b H V t b j c s N n 0 m c X V v d D s s J n F 1 b 3 Q 7 U 2 V j d G l v b j E v M j A y M C 0 w M S 0 x N V 8 x M l 8 y M F 8 w O F 9 n c m 9 1 c G 1 1 d G F 0 a W 9 u L 0 d l w 6 R u Z G V y d G V y I F R 5 c C 5 7 Q 2 9 s d W 1 u O C w 3 f S Z x d W 9 0 O y w m c X V v d D t T Z W N 0 a W 9 u M S 8 y M D I w L T A x L T E 1 X z E y X z I w X z A 4 X 2 d y b 3 V w b X V 0 Y X R p b 2 4 v R 2 X D p G 5 k Z X J 0 Z X I g V H l w L n t D b 2 x 1 b W 4 5 L D h 9 J n F 1 b 3 Q 7 L C Z x d W 9 0 O 1 N l Y 3 R p b 2 4 x L z I w M j A t M D E t M T V f M T J f M j B f M D h f Z 3 J v d X B t d X R h d G l v b i 9 H Z c O k b m R l c n R l c i B U e X A u e 0 N v b H V t b j E w L D l 9 J n F 1 b 3 Q 7 L C Z x d W 9 0 O 1 N l Y 3 R p b 2 4 x L z I w M j A t M D E t M T V f M T J f M j B f M D h f Z 3 J v d X B t d X R h d G l v b i 9 H Z c O k b m R l c n R l c i B U e X A u e 0 N v b H V t b j E x L D E w f S Z x d W 9 0 O y w m c X V v d D t T Z W N 0 a W 9 u M S 8 y M D I w L T A x L T E 1 X z E y X z I w X z A 4 X 2 d y b 3 V w b X V 0 Y X R p b 2 4 v R 2 X D p G 5 k Z X J 0 Z X I g V H l w L n t D b 2 x 1 b W 4 x M i w x M X 0 m c X V v d D s s J n F 1 b 3 Q 7 U 2 V j d G l v b j E v M j A y M C 0 w M S 0 x N V 8 x M l 8 y M F 8 w O F 9 n c m 9 1 c G 1 1 d G F 0 a W 9 u L 0 d l w 6 R u Z G V y d G V y I F R 5 c C 5 7 Q 2 9 s d W 1 u M T M s M T J 9 J n F 1 b 3 Q 7 L C Z x d W 9 0 O 1 N l Y 3 R p b 2 4 x L z I w M j A t M D E t M T V f M T J f M j B f M D h f Z 3 J v d X B t d X R h d G l v b i 9 H Z c O k b m R l c n R l c i B U e X A u e 0 N v b H V t b j E 0 L D E z f S Z x d W 9 0 O y w m c X V v d D t T Z W N 0 a W 9 u M S 8 y M D I w L T A x L T E 1 X z E y X z I w X z A 4 X 2 d y b 3 V w b X V 0 Y X R p b 2 4 v R 2 X D p G 5 k Z X J 0 Z X I g V H l w L n t D b 2 x 1 b W 4 x N S w x N H 0 m c X V v d D s s J n F 1 b 3 Q 7 U 2 V j d G l v b j E v M j A y M C 0 w M S 0 x N V 8 x M l 8 y M F 8 w O F 9 n c m 9 1 c G 1 1 d G F 0 a W 9 u L 0 d l w 6 R u Z G V y d G V y I F R 5 c C 5 7 Q 2 9 s d W 1 u M T Y s M T V 9 J n F 1 b 3 Q 7 L C Z x d W 9 0 O 1 N l Y 3 R p b 2 4 x L z I w M j A t M D E t M T V f M T J f M j B f M D h f Z 3 J v d X B t d X R h d G l v b i 9 H Z c O k b m R l c n R l c i B U e X A u e 0 N v b H V t b j E 3 L D E 2 f S Z x d W 9 0 O y w m c X V v d D t T Z W N 0 a W 9 u M S 8 y M D I w L T A x L T E 1 X z E y X z I w X z A 4 X 2 d y b 3 V w b X V 0 Y X R p b 2 4 v R 2 X D p G 5 k Z X J 0 Z X I g V H l w L n t D b 2 x 1 b W 4 x O C w x N 3 0 m c X V v d D s s J n F 1 b 3 Q 7 U 2 V j d G l v b j E v M j A y M C 0 w M S 0 x N V 8 x M l 8 y M F 8 w O F 9 n c m 9 1 c G 1 1 d G F 0 a W 9 u L 0 d l w 6 R u Z G V y d G V y I F R 5 c C 5 7 Q 2 9 s d W 1 u M T k s M T h 9 J n F 1 b 3 Q 7 L C Z x d W 9 0 O 1 N l Y 3 R p b 2 4 x L z I w M j A t M D E t M T V f M T J f M j B f M D h f Z 3 J v d X B t d X R h d G l v b i 9 H Z c O k b m R l c n R l c i B U e X A u e 0 N v b H V t b j I w L D E 5 f S Z x d W 9 0 O y w m c X V v d D t T Z W N 0 a W 9 u M S 8 y M D I w L T A x L T E 1 X z E y X z I w X z A 4 X 2 d y b 3 V w b X V 0 Y X R p b 2 4 v R 2 X D p G 5 k Z X J 0 Z X I g V H l w L n t D b 2 x 1 b W 4 y M S w y M H 0 m c X V v d D s s J n F 1 b 3 Q 7 U 2 V j d G l v b j E v M j A y M C 0 w M S 0 x N V 8 x M l 8 y M F 8 w O F 9 n c m 9 1 c G 1 1 d G F 0 a W 9 u L 0 d l w 6 R u Z G V y d G V y I F R 5 c C 5 7 Q 2 9 s d W 1 u M j I s M j F 9 J n F 1 b 3 Q 7 L C Z x d W 9 0 O 1 N l Y 3 R p b 2 4 x L z I w M j A t M D E t M T V f M T J f M j B f M D h f Z 3 J v d X B t d X R h d G l v b i 9 H Z c O k b m R l c n R l c i B U e X A u e 0 N v b H V t b j I z L D I y f S Z x d W 9 0 O y w m c X V v d D t T Z W N 0 a W 9 u M S 8 y M D I w L T A x L T E 1 X z E y X z I w X z A 4 X 2 d y b 3 V w b X V 0 Y X R p b 2 4 v R 2 X D p G 5 k Z X J 0 Z X I g V H l w L n t D b 2 x 1 b W 4 y N C w y M 3 0 m c X V v d D s s J n F 1 b 3 Q 7 U 2 V j d G l v b j E v M j A y M C 0 w M S 0 x N V 8 x M l 8 y M F 8 w O F 9 n c m 9 1 c G 1 1 d G F 0 a W 9 u L 0 d l w 6 R u Z G V y d G V y I F R 5 c C 5 7 Q 2 9 s d W 1 u M j U s M j R 9 J n F 1 b 3 Q 7 L C Z x d W 9 0 O 1 N l Y 3 R p b 2 4 x L z I w M j A t M D E t M T V f M T J f M j B f M D h f Z 3 J v d X B t d X R h d G l v b i 9 H Z c O k b m R l c n R l c i B U e X A u e 0 N v b H V t b j I 2 L D I 1 f S Z x d W 9 0 O y w m c X V v d D t T Z W N 0 a W 9 u M S 8 y M D I w L T A x L T E 1 X z E y X z I w X z A 4 X 2 d y b 3 V w b X V 0 Y X R p b 2 4 v R 2 X D p G 5 k Z X J 0 Z X I g V H l w L n t D b 2 x 1 b W 4 y N y w y N n 0 m c X V v d D s s J n F 1 b 3 Q 7 U 2 V j d G l v b j E v M j A y M C 0 w M S 0 x N V 8 x M l 8 y M F 8 w O F 9 n c m 9 1 c G 1 1 d G F 0 a W 9 u L 0 d l w 6 R u Z G V y d G V y I F R 5 c C 5 7 Q 2 9 s d W 1 u M j g s M j d 9 J n F 1 b 3 Q 7 L C Z x d W 9 0 O 1 N l Y 3 R p b 2 4 x L z I w M j A t M D E t M T V f M T J f M j B f M D h f Z 3 J v d X B t d X R h d G l v b i 9 H Z c O k b m R l c n R l c i B U e X A u e 0 N v b H V t b j I 5 L D I 4 f S Z x d W 9 0 O y w m c X V v d D t T Z W N 0 a W 9 u M S 8 y M D I w L T A x L T E 1 X z E y X z I w X z A 4 X 2 d y b 3 V w b X V 0 Y X R p b 2 4 v R 2 X D p G 5 k Z X J 0 Z X I g V H l w L n t D b 2 x 1 b W 4 z M C w y O X 0 m c X V v d D s s J n F 1 b 3 Q 7 U 2 V j d G l v b j E v M j A y M C 0 w M S 0 x N V 8 x M l 8 y M F 8 w O F 9 n c m 9 1 c G 1 1 d G F 0 a W 9 u L 0 d l w 6 R u Z G V y d G V y I F R 5 c C 5 7 Q 2 9 s d W 1 u M z E s M z B 9 J n F 1 b 3 Q 7 L C Z x d W 9 0 O 1 N l Y 3 R p b 2 4 x L z I w M j A t M D E t M T V f M T J f M j B f M D h f Z 3 J v d X B t d X R h d G l v b i 9 H Z c O k b m R l c n R l c i B U e X A u e 0 N v b H V t b j M y L D M x f S Z x d W 9 0 O y w m c X V v d D t T Z W N 0 a W 9 u M S 8 y M D I w L T A x L T E 1 X z E y X z I w X z A 4 X 2 d y b 3 V w b X V 0 Y X R p b 2 4 v R 2 X D p G 5 k Z X J 0 Z X I g V H l w L n t D b 2 x 1 b W 4 z M y w z M n 0 m c X V v d D s s J n F 1 b 3 Q 7 U 2 V j d G l v b j E v M j A y M C 0 w M S 0 x N V 8 x M l 8 y M F 8 w O F 9 n c m 9 1 c G 1 1 d G F 0 a W 9 u L 0 d l w 6 R u Z G V y d G V y I F R 5 c C 5 7 Q 2 9 s d W 1 u M z Q s M z N 9 J n F 1 b 3 Q 7 L C Z x d W 9 0 O 1 N l Y 3 R p b 2 4 x L z I w M j A t M D E t M T V f M T J f M j B f M D h f Z 3 J v d X B t d X R h d G l v b i 9 H Z c O k b m R l c n R l c i B U e X A u e 0 N v b H V t b j M 1 L D M 0 f S Z x d W 9 0 O y w m c X V v d D t T Z W N 0 a W 9 u M S 8 y M D I w L T A x L T E 1 X z E y X z I w X z A 4 X 2 d y b 3 V w b X V 0 Y X R p b 2 4 v R 2 X D p G 5 k Z X J 0 Z X I g V H l w L n t D b 2 x 1 b W 4 z N i w z N X 0 m c X V v d D s s J n F 1 b 3 Q 7 U 2 V j d G l v b j E v M j A y M C 0 w M S 0 x N V 8 x M l 8 y M F 8 w O F 9 n c m 9 1 c G 1 1 d G F 0 a W 9 u L 0 d l w 6 R u Z G V y d G V y I F R 5 c C 5 7 Q 2 9 s d W 1 u M z c s M z Z 9 J n F 1 b 3 Q 7 L C Z x d W 9 0 O 1 N l Y 3 R p b 2 4 x L z I w M j A t M D E t M T V f M T J f M j B f M D h f Z 3 J v d X B t d X R h d G l v b i 9 H Z c O k b m R l c n R l c i B U e X A u e 0 N v b H V t b j M 4 L D M 3 f S Z x d W 9 0 O y w m c X V v d D t T Z W N 0 a W 9 u M S 8 y M D I w L T A x L T E 1 X z E y X z I w X z A 4 X 2 d y b 3 V w b X V 0 Y X R p b 2 4 v R 2 X D p G 5 k Z X J 0 Z X I g V H l w L n t D b 2 x 1 b W 4 z O S w z O H 0 m c X V v d D s s J n F 1 b 3 Q 7 U 2 V j d G l v b j E v M j A y M C 0 w M S 0 x N V 8 x M l 8 y M F 8 w O F 9 n c m 9 1 c G 1 1 d G F 0 a W 9 u L 0 d l w 6 R u Z G V y d G V y I F R 5 c C 5 7 Q 2 9 s d W 1 u N D A s M z l 9 J n F 1 b 3 Q 7 L C Z x d W 9 0 O 1 N l Y 3 R p b 2 4 x L z I w M j A t M D E t M T V f M T J f M j B f M D h f Z 3 J v d X B t d X R h d G l v b i 9 H Z c O k b m R l c n R l c i B U e X A u e 0 N v b H V t b j Q x L D Q w f S Z x d W 9 0 O y w m c X V v d D t T Z W N 0 a W 9 u M S 8 y M D I w L T A x L T E 1 X z E y X z I w X z A 4 X 2 d y b 3 V w b X V 0 Y X R p b 2 4 v R 2 X D p G 5 k Z X J 0 Z X I g V H l w L n t D b 2 x 1 b W 4 0 M i w 0 M X 0 m c X V v d D s s J n F 1 b 3 Q 7 U 2 V j d G l v b j E v M j A y M C 0 w M S 0 x N V 8 x M l 8 y M F 8 w O F 9 n c m 9 1 c G 1 1 d G F 0 a W 9 u L 0 d l w 6 R u Z G V y d G V y I F R 5 c C 5 7 Q 2 9 s d W 1 u N D M s N D J 9 J n F 1 b 3 Q 7 L C Z x d W 9 0 O 1 N l Y 3 R p b 2 4 x L z I w M j A t M D E t M T V f M T J f M j B f M D h f Z 3 J v d X B t d X R h d G l v b i 9 H Z c O k b m R l c n R l c i B U e X A u e 0 N v b H V t b j Q 0 L D Q z f S Z x d W 9 0 O y w m c X V v d D t T Z W N 0 a W 9 u M S 8 y M D I w L T A x L T E 1 X z E y X z I w X z A 4 X 2 d y b 3 V w b X V 0 Y X R p b 2 4 v R 2 X D p G 5 k Z X J 0 Z X I g V H l w L n t D b 2 x 1 b W 4 0 N S w 0 N H 0 m c X V v d D s s J n F 1 b 3 Q 7 U 2 V j d G l v b j E v M j A y M C 0 w M S 0 x N V 8 x M l 8 y M F 8 w O F 9 n c m 9 1 c G 1 1 d G F 0 a W 9 u L 0 d l w 6 R u Z G V y d G V y I F R 5 c C 5 7 Q 2 9 s d W 1 u N D Y s N D V 9 J n F 1 b 3 Q 7 L C Z x d W 9 0 O 1 N l Y 3 R p b 2 4 x L z I w M j A t M D E t M T V f M T J f M j B f M D h f Z 3 J v d X B t d X R h d G l v b i 9 H Z c O k b m R l c n R l c i B U e X A u e 0 N v b H V t b j Q 3 L D Q 2 f S Z x d W 9 0 O y w m c X V v d D t T Z W N 0 a W 9 u M S 8 y M D I w L T A x L T E 1 X z E y X z I w X z A 4 X 2 d y b 3 V w b X V 0 Y X R p b 2 4 v R 2 X D p G 5 k Z X J 0 Z X I g V H l w L n t D b 2 x 1 b W 4 0 O C w 0 N 3 0 m c X V v d D s s J n F 1 b 3 Q 7 U 2 V j d G l v b j E v M j A y M C 0 w M S 0 x N V 8 x M l 8 y M F 8 w O F 9 n c m 9 1 c G 1 1 d G F 0 a W 9 u L 0 d l w 6 R u Z G V y d G V y I F R 5 c C 5 7 Q 2 9 s d W 1 u N D k s N D h 9 J n F 1 b 3 Q 7 L C Z x d W 9 0 O 1 N l Y 3 R p b 2 4 x L z I w M j A t M D E t M T V f M T J f M j B f M D h f Z 3 J v d X B t d X R h d G l v b i 9 H Z c O k b m R l c n R l c i B U e X A u e 0 N v b H V t b j U w L D Q 5 f S Z x d W 9 0 O y w m c X V v d D t T Z W N 0 a W 9 u M S 8 y M D I w L T A x L T E 1 X z E y X z I w X z A 4 X 2 d y b 3 V w b X V 0 Y X R p b 2 4 v R 2 X D p G 5 k Z X J 0 Z X I g V H l w L n t D b 2 x 1 b W 4 1 M S w 1 M H 0 m c X V v d D s s J n F 1 b 3 Q 7 U 2 V j d G l v b j E v M j A y M C 0 w M S 0 x N V 8 x M l 8 y M F 8 w O F 9 n c m 9 1 c G 1 1 d G F 0 a W 9 u L 0 d l w 6 R u Z G V y d G V y I F R 5 c C 5 7 Q 2 9 s d W 1 u N T I s N T F 9 J n F 1 b 3 Q 7 L C Z x d W 9 0 O 1 N l Y 3 R p b 2 4 x L z I w M j A t M D E t M T V f M T J f M j B f M D h f Z 3 J v d X B t d X R h d G l v b i 9 H Z c O k b m R l c n R l c i B U e X A u e 0 N v b H V t b j U z L D U y f S Z x d W 9 0 O y w m c X V v d D t T Z W N 0 a W 9 u M S 8 y M D I w L T A x L T E 1 X z E y X z I w X z A 4 X 2 d y b 3 V w b X V 0 Y X R p b 2 4 v R 2 X D p G 5 k Z X J 0 Z X I g V H l w L n t D b 2 x 1 b W 4 1 N C w 1 M 3 0 m c X V v d D s s J n F 1 b 3 Q 7 U 2 V j d G l v b j E v M j A y M C 0 w M S 0 x N V 8 x M l 8 y M F 8 w O F 9 n c m 9 1 c G 1 1 d G F 0 a W 9 u L 0 d l w 6 R u Z G V y d G V y I F R 5 c C 5 7 Q 2 9 s d W 1 u N T U s N T R 9 J n F 1 b 3 Q 7 L C Z x d W 9 0 O 1 N l Y 3 R p b 2 4 x L z I w M j A t M D E t M T V f M T J f M j B f M D h f Z 3 J v d X B t d X R h d G l v b i 9 H Z c O k b m R l c n R l c i B U e X A u e 0 N v b H V t b j U 2 L D U 1 f S Z x d W 9 0 O y w m c X V v d D t T Z W N 0 a W 9 u M S 8 y M D I w L T A x L T E 1 X z E y X z I w X z A 4 X 2 d y b 3 V w b X V 0 Y X R p b 2 4 v R 2 X D p G 5 k Z X J 0 Z X I g V H l w L n t D b 2 x 1 b W 4 1 N y w 1 N n 0 m c X V v d D s s J n F 1 b 3 Q 7 U 2 V j d G l v b j E v M j A y M C 0 w M S 0 x N V 8 x M l 8 y M F 8 w O F 9 n c m 9 1 c G 1 1 d G F 0 a W 9 u L 0 d l w 6 R u Z G V y d G V y I F R 5 c C 5 7 Q 2 9 s d W 1 u N T g s N T d 9 J n F 1 b 3 Q 7 L C Z x d W 9 0 O 1 N l Y 3 R p b 2 4 x L z I w M j A t M D E t M T V f M T J f M j B f M D h f Z 3 J v d X B t d X R h d G l v b i 9 H Z c O k b m R l c n R l c i B U e X A u e 0 N v b H V t b j U 5 L D U 4 f S Z x d W 9 0 O y w m c X V v d D t T Z W N 0 a W 9 u M S 8 y M D I w L T A x L T E 1 X z E y X z I w X z A 4 X 2 d y b 3 V w b X V 0 Y X R p b 2 4 v R 2 X D p G 5 k Z X J 0 Z X I g V H l w L n t D b 2 x 1 b W 4 2 M C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z I w M j A t M D E t M T V f M T J f M j B f M D h f Z 3 J v d X B t d X R h d G l v b i 9 H Z c O k b m R l c n R l c i B U e X A u e 0 N v b H V t b j E s M H 0 m c X V v d D s s J n F 1 b 3 Q 7 U 2 V j d G l v b j E v M j A y M C 0 w M S 0 x N V 8 x M l 8 y M F 8 w O F 9 n c m 9 1 c G 1 1 d G F 0 a W 9 u L 0 d l w 6 R u Z G V y d G V y I F R 5 c C 5 7 Q 2 9 s d W 1 u M i w x f S Z x d W 9 0 O y w m c X V v d D t T Z W N 0 a W 9 u M S 8 y M D I w L T A x L T E 1 X z E y X z I w X z A 4 X 2 d y b 3 V w b X V 0 Y X R p b 2 4 v R 2 X D p G 5 k Z X J 0 Z X I g V H l w L n t D b 2 x 1 b W 4 z L D J 9 J n F 1 b 3 Q 7 L C Z x d W 9 0 O 1 N l Y 3 R p b 2 4 x L z I w M j A t M D E t M T V f M T J f M j B f M D h f Z 3 J v d X B t d X R h d G l v b i 9 H Z c O k b m R l c n R l c i B U e X A u e 0 N v b H V t b j Q s M 3 0 m c X V v d D s s J n F 1 b 3 Q 7 U 2 V j d G l v b j E v M j A y M C 0 w M S 0 x N V 8 x M l 8 y M F 8 w O F 9 n c m 9 1 c G 1 1 d G F 0 a W 9 u L 0 d l w 6 R u Z G V y d G V y I F R 5 c C 5 7 Q 2 9 s d W 1 u N S w 0 f S Z x d W 9 0 O y w m c X V v d D t T Z W N 0 a W 9 u M S 8 y M D I w L T A x L T E 1 X z E y X z I w X z A 4 X 2 d y b 3 V w b X V 0 Y X R p b 2 4 v R 2 X D p G 5 k Z X J 0 Z X I g V H l w L n t D b 2 x 1 b W 4 2 L D V 9 J n F 1 b 3 Q 7 L C Z x d W 9 0 O 1 N l Y 3 R p b 2 4 x L z I w M j A t M D E t M T V f M T J f M j B f M D h f Z 3 J v d X B t d X R h d G l v b i 9 H Z c O k b m R l c n R l c i B U e X A u e 0 N v b H V t b j c s N n 0 m c X V v d D s s J n F 1 b 3 Q 7 U 2 V j d G l v b j E v M j A y M C 0 w M S 0 x N V 8 x M l 8 y M F 8 w O F 9 n c m 9 1 c G 1 1 d G F 0 a W 9 u L 0 d l w 6 R u Z G V y d G V y I F R 5 c C 5 7 Q 2 9 s d W 1 u O C w 3 f S Z x d W 9 0 O y w m c X V v d D t T Z W N 0 a W 9 u M S 8 y M D I w L T A x L T E 1 X z E y X z I w X z A 4 X 2 d y b 3 V w b X V 0 Y X R p b 2 4 v R 2 X D p G 5 k Z X J 0 Z X I g V H l w L n t D b 2 x 1 b W 4 5 L D h 9 J n F 1 b 3 Q 7 L C Z x d W 9 0 O 1 N l Y 3 R p b 2 4 x L z I w M j A t M D E t M T V f M T J f M j B f M D h f Z 3 J v d X B t d X R h d G l v b i 9 H Z c O k b m R l c n R l c i B U e X A u e 0 N v b H V t b j E w L D l 9 J n F 1 b 3 Q 7 L C Z x d W 9 0 O 1 N l Y 3 R p b 2 4 x L z I w M j A t M D E t M T V f M T J f M j B f M D h f Z 3 J v d X B t d X R h d G l v b i 9 H Z c O k b m R l c n R l c i B U e X A u e 0 N v b H V t b j E x L D E w f S Z x d W 9 0 O y w m c X V v d D t T Z W N 0 a W 9 u M S 8 y M D I w L T A x L T E 1 X z E y X z I w X z A 4 X 2 d y b 3 V w b X V 0 Y X R p b 2 4 v R 2 X D p G 5 k Z X J 0 Z X I g V H l w L n t D b 2 x 1 b W 4 x M i w x M X 0 m c X V v d D s s J n F 1 b 3 Q 7 U 2 V j d G l v b j E v M j A y M C 0 w M S 0 x N V 8 x M l 8 y M F 8 w O F 9 n c m 9 1 c G 1 1 d G F 0 a W 9 u L 0 d l w 6 R u Z G V y d G V y I F R 5 c C 5 7 Q 2 9 s d W 1 u M T M s M T J 9 J n F 1 b 3 Q 7 L C Z x d W 9 0 O 1 N l Y 3 R p b 2 4 x L z I w M j A t M D E t M T V f M T J f M j B f M D h f Z 3 J v d X B t d X R h d G l v b i 9 H Z c O k b m R l c n R l c i B U e X A u e 0 N v b H V t b j E 0 L D E z f S Z x d W 9 0 O y w m c X V v d D t T Z W N 0 a W 9 u M S 8 y M D I w L T A x L T E 1 X z E y X z I w X z A 4 X 2 d y b 3 V w b X V 0 Y X R p b 2 4 v R 2 X D p G 5 k Z X J 0 Z X I g V H l w L n t D b 2 x 1 b W 4 x N S w x N H 0 m c X V v d D s s J n F 1 b 3 Q 7 U 2 V j d G l v b j E v M j A y M C 0 w M S 0 x N V 8 x M l 8 y M F 8 w O F 9 n c m 9 1 c G 1 1 d G F 0 a W 9 u L 0 d l w 6 R u Z G V y d G V y I F R 5 c C 5 7 Q 2 9 s d W 1 u M T Y s M T V 9 J n F 1 b 3 Q 7 L C Z x d W 9 0 O 1 N l Y 3 R p b 2 4 x L z I w M j A t M D E t M T V f M T J f M j B f M D h f Z 3 J v d X B t d X R h d G l v b i 9 H Z c O k b m R l c n R l c i B U e X A u e 0 N v b H V t b j E 3 L D E 2 f S Z x d W 9 0 O y w m c X V v d D t T Z W N 0 a W 9 u M S 8 y M D I w L T A x L T E 1 X z E y X z I w X z A 4 X 2 d y b 3 V w b X V 0 Y X R p b 2 4 v R 2 X D p G 5 k Z X J 0 Z X I g V H l w L n t D b 2 x 1 b W 4 x O C w x N 3 0 m c X V v d D s s J n F 1 b 3 Q 7 U 2 V j d G l v b j E v M j A y M C 0 w M S 0 x N V 8 x M l 8 y M F 8 w O F 9 n c m 9 1 c G 1 1 d G F 0 a W 9 u L 0 d l w 6 R u Z G V y d G V y I F R 5 c C 5 7 Q 2 9 s d W 1 u M T k s M T h 9 J n F 1 b 3 Q 7 L C Z x d W 9 0 O 1 N l Y 3 R p b 2 4 x L z I w M j A t M D E t M T V f M T J f M j B f M D h f Z 3 J v d X B t d X R h d G l v b i 9 H Z c O k b m R l c n R l c i B U e X A u e 0 N v b H V t b j I w L D E 5 f S Z x d W 9 0 O y w m c X V v d D t T Z W N 0 a W 9 u M S 8 y M D I w L T A x L T E 1 X z E y X z I w X z A 4 X 2 d y b 3 V w b X V 0 Y X R p b 2 4 v R 2 X D p G 5 k Z X J 0 Z X I g V H l w L n t D b 2 x 1 b W 4 y M S w y M H 0 m c X V v d D s s J n F 1 b 3 Q 7 U 2 V j d G l v b j E v M j A y M C 0 w M S 0 x N V 8 x M l 8 y M F 8 w O F 9 n c m 9 1 c G 1 1 d G F 0 a W 9 u L 0 d l w 6 R u Z G V y d G V y I F R 5 c C 5 7 Q 2 9 s d W 1 u M j I s M j F 9 J n F 1 b 3 Q 7 L C Z x d W 9 0 O 1 N l Y 3 R p b 2 4 x L z I w M j A t M D E t M T V f M T J f M j B f M D h f Z 3 J v d X B t d X R h d G l v b i 9 H Z c O k b m R l c n R l c i B U e X A u e 0 N v b H V t b j I z L D I y f S Z x d W 9 0 O y w m c X V v d D t T Z W N 0 a W 9 u M S 8 y M D I w L T A x L T E 1 X z E y X z I w X z A 4 X 2 d y b 3 V w b X V 0 Y X R p b 2 4 v R 2 X D p G 5 k Z X J 0 Z X I g V H l w L n t D b 2 x 1 b W 4 y N C w y M 3 0 m c X V v d D s s J n F 1 b 3 Q 7 U 2 V j d G l v b j E v M j A y M C 0 w M S 0 x N V 8 x M l 8 y M F 8 w O F 9 n c m 9 1 c G 1 1 d G F 0 a W 9 u L 0 d l w 6 R u Z G V y d G V y I F R 5 c C 5 7 Q 2 9 s d W 1 u M j U s M j R 9 J n F 1 b 3 Q 7 L C Z x d W 9 0 O 1 N l Y 3 R p b 2 4 x L z I w M j A t M D E t M T V f M T J f M j B f M D h f Z 3 J v d X B t d X R h d G l v b i 9 H Z c O k b m R l c n R l c i B U e X A u e 0 N v b H V t b j I 2 L D I 1 f S Z x d W 9 0 O y w m c X V v d D t T Z W N 0 a W 9 u M S 8 y M D I w L T A x L T E 1 X z E y X z I w X z A 4 X 2 d y b 3 V w b X V 0 Y X R p b 2 4 v R 2 X D p G 5 k Z X J 0 Z X I g V H l w L n t D b 2 x 1 b W 4 y N y w y N n 0 m c X V v d D s s J n F 1 b 3 Q 7 U 2 V j d G l v b j E v M j A y M C 0 w M S 0 x N V 8 x M l 8 y M F 8 w O F 9 n c m 9 1 c G 1 1 d G F 0 a W 9 u L 0 d l w 6 R u Z G V y d G V y I F R 5 c C 5 7 Q 2 9 s d W 1 u M j g s M j d 9 J n F 1 b 3 Q 7 L C Z x d W 9 0 O 1 N l Y 3 R p b 2 4 x L z I w M j A t M D E t M T V f M T J f M j B f M D h f Z 3 J v d X B t d X R h d G l v b i 9 H Z c O k b m R l c n R l c i B U e X A u e 0 N v b H V t b j I 5 L D I 4 f S Z x d W 9 0 O y w m c X V v d D t T Z W N 0 a W 9 u M S 8 y M D I w L T A x L T E 1 X z E y X z I w X z A 4 X 2 d y b 3 V w b X V 0 Y X R p b 2 4 v R 2 X D p G 5 k Z X J 0 Z X I g V H l w L n t D b 2 x 1 b W 4 z M C w y O X 0 m c X V v d D s s J n F 1 b 3 Q 7 U 2 V j d G l v b j E v M j A y M C 0 w M S 0 x N V 8 x M l 8 y M F 8 w O F 9 n c m 9 1 c G 1 1 d G F 0 a W 9 u L 0 d l w 6 R u Z G V y d G V y I F R 5 c C 5 7 Q 2 9 s d W 1 u M z E s M z B 9 J n F 1 b 3 Q 7 L C Z x d W 9 0 O 1 N l Y 3 R p b 2 4 x L z I w M j A t M D E t M T V f M T J f M j B f M D h f Z 3 J v d X B t d X R h d G l v b i 9 H Z c O k b m R l c n R l c i B U e X A u e 0 N v b H V t b j M y L D M x f S Z x d W 9 0 O y w m c X V v d D t T Z W N 0 a W 9 u M S 8 y M D I w L T A x L T E 1 X z E y X z I w X z A 4 X 2 d y b 3 V w b X V 0 Y X R p b 2 4 v R 2 X D p G 5 k Z X J 0 Z X I g V H l w L n t D b 2 x 1 b W 4 z M y w z M n 0 m c X V v d D s s J n F 1 b 3 Q 7 U 2 V j d G l v b j E v M j A y M C 0 w M S 0 x N V 8 x M l 8 y M F 8 w O F 9 n c m 9 1 c G 1 1 d G F 0 a W 9 u L 0 d l w 6 R u Z G V y d G V y I F R 5 c C 5 7 Q 2 9 s d W 1 u M z Q s M z N 9 J n F 1 b 3 Q 7 L C Z x d W 9 0 O 1 N l Y 3 R p b 2 4 x L z I w M j A t M D E t M T V f M T J f M j B f M D h f Z 3 J v d X B t d X R h d G l v b i 9 H Z c O k b m R l c n R l c i B U e X A u e 0 N v b H V t b j M 1 L D M 0 f S Z x d W 9 0 O y w m c X V v d D t T Z W N 0 a W 9 u M S 8 y M D I w L T A x L T E 1 X z E y X z I w X z A 4 X 2 d y b 3 V w b X V 0 Y X R p b 2 4 v R 2 X D p G 5 k Z X J 0 Z X I g V H l w L n t D b 2 x 1 b W 4 z N i w z N X 0 m c X V v d D s s J n F 1 b 3 Q 7 U 2 V j d G l v b j E v M j A y M C 0 w M S 0 x N V 8 x M l 8 y M F 8 w O F 9 n c m 9 1 c G 1 1 d G F 0 a W 9 u L 0 d l w 6 R u Z G V y d G V y I F R 5 c C 5 7 Q 2 9 s d W 1 u M z c s M z Z 9 J n F 1 b 3 Q 7 L C Z x d W 9 0 O 1 N l Y 3 R p b 2 4 x L z I w M j A t M D E t M T V f M T J f M j B f M D h f Z 3 J v d X B t d X R h d G l v b i 9 H Z c O k b m R l c n R l c i B U e X A u e 0 N v b H V t b j M 4 L D M 3 f S Z x d W 9 0 O y w m c X V v d D t T Z W N 0 a W 9 u M S 8 y M D I w L T A x L T E 1 X z E y X z I w X z A 4 X 2 d y b 3 V w b X V 0 Y X R p b 2 4 v R 2 X D p G 5 k Z X J 0 Z X I g V H l w L n t D b 2 x 1 b W 4 z O S w z O H 0 m c X V v d D s s J n F 1 b 3 Q 7 U 2 V j d G l v b j E v M j A y M C 0 w M S 0 x N V 8 x M l 8 y M F 8 w O F 9 n c m 9 1 c G 1 1 d G F 0 a W 9 u L 0 d l w 6 R u Z G V y d G V y I F R 5 c C 5 7 Q 2 9 s d W 1 u N D A s M z l 9 J n F 1 b 3 Q 7 L C Z x d W 9 0 O 1 N l Y 3 R p b 2 4 x L z I w M j A t M D E t M T V f M T J f M j B f M D h f Z 3 J v d X B t d X R h d G l v b i 9 H Z c O k b m R l c n R l c i B U e X A u e 0 N v b H V t b j Q x L D Q w f S Z x d W 9 0 O y w m c X V v d D t T Z W N 0 a W 9 u M S 8 y M D I w L T A x L T E 1 X z E y X z I w X z A 4 X 2 d y b 3 V w b X V 0 Y X R p b 2 4 v R 2 X D p G 5 k Z X J 0 Z X I g V H l w L n t D b 2 x 1 b W 4 0 M i w 0 M X 0 m c X V v d D s s J n F 1 b 3 Q 7 U 2 V j d G l v b j E v M j A y M C 0 w M S 0 x N V 8 x M l 8 y M F 8 w O F 9 n c m 9 1 c G 1 1 d G F 0 a W 9 u L 0 d l w 6 R u Z G V y d G V y I F R 5 c C 5 7 Q 2 9 s d W 1 u N D M s N D J 9 J n F 1 b 3 Q 7 L C Z x d W 9 0 O 1 N l Y 3 R p b 2 4 x L z I w M j A t M D E t M T V f M T J f M j B f M D h f Z 3 J v d X B t d X R h d G l v b i 9 H Z c O k b m R l c n R l c i B U e X A u e 0 N v b H V t b j Q 0 L D Q z f S Z x d W 9 0 O y w m c X V v d D t T Z W N 0 a W 9 u M S 8 y M D I w L T A x L T E 1 X z E y X z I w X z A 4 X 2 d y b 3 V w b X V 0 Y X R p b 2 4 v R 2 X D p G 5 k Z X J 0 Z X I g V H l w L n t D b 2 x 1 b W 4 0 N S w 0 N H 0 m c X V v d D s s J n F 1 b 3 Q 7 U 2 V j d G l v b j E v M j A y M C 0 w M S 0 x N V 8 x M l 8 y M F 8 w O F 9 n c m 9 1 c G 1 1 d G F 0 a W 9 u L 0 d l w 6 R u Z G V y d G V y I F R 5 c C 5 7 Q 2 9 s d W 1 u N D Y s N D V 9 J n F 1 b 3 Q 7 L C Z x d W 9 0 O 1 N l Y 3 R p b 2 4 x L z I w M j A t M D E t M T V f M T J f M j B f M D h f Z 3 J v d X B t d X R h d G l v b i 9 H Z c O k b m R l c n R l c i B U e X A u e 0 N v b H V t b j Q 3 L D Q 2 f S Z x d W 9 0 O y w m c X V v d D t T Z W N 0 a W 9 u M S 8 y M D I w L T A x L T E 1 X z E y X z I w X z A 4 X 2 d y b 3 V w b X V 0 Y X R p b 2 4 v R 2 X D p G 5 k Z X J 0 Z X I g V H l w L n t D b 2 x 1 b W 4 0 O C w 0 N 3 0 m c X V v d D s s J n F 1 b 3 Q 7 U 2 V j d G l v b j E v M j A y M C 0 w M S 0 x N V 8 x M l 8 y M F 8 w O F 9 n c m 9 1 c G 1 1 d G F 0 a W 9 u L 0 d l w 6 R u Z G V y d G V y I F R 5 c C 5 7 Q 2 9 s d W 1 u N D k s N D h 9 J n F 1 b 3 Q 7 L C Z x d W 9 0 O 1 N l Y 3 R p b 2 4 x L z I w M j A t M D E t M T V f M T J f M j B f M D h f Z 3 J v d X B t d X R h d G l v b i 9 H Z c O k b m R l c n R l c i B U e X A u e 0 N v b H V t b j U w L D Q 5 f S Z x d W 9 0 O y w m c X V v d D t T Z W N 0 a W 9 u M S 8 y M D I w L T A x L T E 1 X z E y X z I w X z A 4 X 2 d y b 3 V w b X V 0 Y X R p b 2 4 v R 2 X D p G 5 k Z X J 0 Z X I g V H l w L n t D b 2 x 1 b W 4 1 M S w 1 M H 0 m c X V v d D s s J n F 1 b 3 Q 7 U 2 V j d G l v b j E v M j A y M C 0 w M S 0 x N V 8 x M l 8 y M F 8 w O F 9 n c m 9 1 c G 1 1 d G F 0 a W 9 u L 0 d l w 6 R u Z G V y d G V y I F R 5 c C 5 7 Q 2 9 s d W 1 u N T I s N T F 9 J n F 1 b 3 Q 7 L C Z x d W 9 0 O 1 N l Y 3 R p b 2 4 x L z I w M j A t M D E t M T V f M T J f M j B f M D h f Z 3 J v d X B t d X R h d G l v b i 9 H Z c O k b m R l c n R l c i B U e X A u e 0 N v b H V t b j U z L D U y f S Z x d W 9 0 O y w m c X V v d D t T Z W N 0 a W 9 u M S 8 y M D I w L T A x L T E 1 X z E y X z I w X z A 4 X 2 d y b 3 V w b X V 0 Y X R p b 2 4 v R 2 X D p G 5 k Z X J 0 Z X I g V H l w L n t D b 2 x 1 b W 4 1 N C w 1 M 3 0 m c X V v d D s s J n F 1 b 3 Q 7 U 2 V j d G l v b j E v M j A y M C 0 w M S 0 x N V 8 x M l 8 y M F 8 w O F 9 n c m 9 1 c G 1 1 d G F 0 a W 9 u L 0 d l w 6 R u Z G V y d G V y I F R 5 c C 5 7 Q 2 9 s d W 1 u N T U s N T R 9 J n F 1 b 3 Q 7 L C Z x d W 9 0 O 1 N l Y 3 R p b 2 4 x L z I w M j A t M D E t M T V f M T J f M j B f M D h f Z 3 J v d X B t d X R h d G l v b i 9 H Z c O k b m R l c n R l c i B U e X A u e 0 N v b H V t b j U 2 L D U 1 f S Z x d W 9 0 O y w m c X V v d D t T Z W N 0 a W 9 u M S 8 y M D I w L T A x L T E 1 X z E y X z I w X z A 4 X 2 d y b 3 V w b X V 0 Y X R p b 2 4 v R 2 X D p G 5 k Z X J 0 Z X I g V H l w L n t D b 2 x 1 b W 4 1 N y w 1 N n 0 m c X V v d D s s J n F 1 b 3 Q 7 U 2 V j d G l v b j E v M j A y M C 0 w M S 0 x N V 8 x M l 8 y M F 8 w O F 9 n c m 9 1 c G 1 1 d G F 0 a W 9 u L 0 d l w 6 R u Z G V y d G V y I F R 5 c C 5 7 Q 2 9 s d W 1 u N T g s N T d 9 J n F 1 b 3 Q 7 L C Z x d W 9 0 O 1 N l Y 3 R p b 2 4 x L z I w M j A t M D E t M T V f M T J f M j B f M D h f Z 3 J v d X B t d X R h d G l v b i 9 H Z c O k b m R l c n R l c i B U e X A u e 0 N v b H V t b j U 5 L D U 4 f S Z x d W 9 0 O y w m c X V v d D t T Z W N 0 a W 9 u M S 8 y M D I w L T A x L T E 1 X z E y X z I w X z A 4 X 2 d y b 3 V w b X V 0 Y X R p b 2 4 v R 2 X D p G 5 k Z X J 0 Z X I g V H l w L n t D b 2 x 1 b W 4 2 M C w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t M D E t M T V f M T J f M j B f M D h f Z 3 J v d X B t d X R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x L T E 1 X z E y X z I w X z A 4 X 2 d y b 3 V w b X V 0 Y X R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w M S 0 x N V 8 x M l 8 y M F 8 w O F 9 n c m 9 1 c G 1 1 d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B f M D F f M T V f M T J f M j B f M D h f Z 3 J v d X B t d X R h d G l v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l Q x N T o 0 N T o w N C 4 w M j Y 5 M j E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t M D E t M T V f M T J f M j B f M D h f Z 3 J v d X B t d X R h d G l v b i A o M i k v V H l w I M O k b m R l c m 4 u e 0 N v b H V t b j E s M H 0 m c X V v d D s s J n F 1 b 3 Q 7 U 2 V j d G l v b j E v M j A y M C 0 w M S 0 x N V 8 x M l 8 y M F 8 w O F 9 n c m 9 1 c G 1 1 d G F 0 a W 9 u I C g y K S 9 U e X A g w 6 R u Z G V y b i 5 7 Q 2 9 s d W 1 u M i w x f S Z x d W 9 0 O y w m c X V v d D t T Z W N 0 a W 9 u M S 8 y M D I w L T A x L T E 1 X z E y X z I w X z A 4 X 2 d y b 3 V w b X V 0 Y X R p b 2 4 g K D I p L 1 R 5 c C D D p G 5 k Z X J u L n t D b 2 x 1 b W 4 z L D J 9 J n F 1 b 3 Q 7 L C Z x d W 9 0 O 1 N l Y 3 R p b 2 4 x L z I w M j A t M D E t M T V f M T J f M j B f M D h f Z 3 J v d X B t d X R h d G l v b i A o M i k v V H l w I M O k b m R l c m 4 u e 0 N v b H V t b j Q s M 3 0 m c X V v d D s s J n F 1 b 3 Q 7 U 2 V j d G l v b j E v M j A y M C 0 w M S 0 x N V 8 x M l 8 y M F 8 w O F 9 n c m 9 1 c G 1 1 d G F 0 a W 9 u I C g y K S 9 U e X A g w 6 R u Z G V y b i 5 7 Q 2 9 s d W 1 u N S w 0 f S Z x d W 9 0 O y w m c X V v d D t T Z W N 0 a W 9 u M S 8 y M D I w L T A x L T E 1 X z E y X z I w X z A 4 X 2 d y b 3 V w b X V 0 Y X R p b 2 4 g K D I p L 1 R 5 c C D D p G 5 k Z X J u L n t D b 2 x 1 b W 4 2 L D V 9 J n F 1 b 3 Q 7 L C Z x d W 9 0 O 1 N l Y 3 R p b 2 4 x L z I w M j A t M D E t M T V f M T J f M j B f M D h f Z 3 J v d X B t d X R h d G l v b i A o M i k v V H l w I M O k b m R l c m 4 u e 0 N v b H V t b j c s N n 0 m c X V v d D s s J n F 1 b 3 Q 7 U 2 V j d G l v b j E v M j A y M C 0 w M S 0 x N V 8 x M l 8 y M F 8 w O F 9 n c m 9 1 c G 1 1 d G F 0 a W 9 u I C g y K S 9 U e X A g w 6 R u Z G V y b i 5 7 Q 2 9 s d W 1 u O C w 3 f S Z x d W 9 0 O y w m c X V v d D t T Z W N 0 a W 9 u M S 8 y M D I w L T A x L T E 1 X z E y X z I w X z A 4 X 2 d y b 3 V w b X V 0 Y X R p b 2 4 g K D I p L 1 R 5 c C D D p G 5 k Z X J u L n t D b 2 x 1 b W 4 5 L D h 9 J n F 1 b 3 Q 7 L C Z x d W 9 0 O 1 N l Y 3 R p b 2 4 x L z I w M j A t M D E t M T V f M T J f M j B f M D h f Z 3 J v d X B t d X R h d G l v b i A o M i k v V H l w I M O k b m R l c m 4 u e 0 N v b H V t b j E w L D l 9 J n F 1 b 3 Q 7 L C Z x d W 9 0 O 1 N l Y 3 R p b 2 4 x L z I w M j A t M D E t M T V f M T J f M j B f M D h f Z 3 J v d X B t d X R h d G l v b i A o M i k v V H l w I M O k b m R l c m 4 u e 0 N v b H V t b j E x L D E w f S Z x d W 9 0 O y w m c X V v d D t T Z W N 0 a W 9 u M S 8 y M D I w L T A x L T E 1 X z E y X z I w X z A 4 X 2 d y b 3 V w b X V 0 Y X R p b 2 4 g K D I p L 1 R 5 c C D D p G 5 k Z X J u L n t D b 2 x 1 b W 4 x M i w x M X 0 m c X V v d D s s J n F 1 b 3 Q 7 U 2 V j d G l v b j E v M j A y M C 0 w M S 0 x N V 8 x M l 8 y M F 8 w O F 9 n c m 9 1 c G 1 1 d G F 0 a W 9 u I C g y K S 9 U e X A g w 6 R u Z G V y b i 5 7 Q 2 9 s d W 1 u M T M s M T J 9 J n F 1 b 3 Q 7 L C Z x d W 9 0 O 1 N l Y 3 R p b 2 4 x L z I w M j A t M D E t M T V f M T J f M j B f M D h f Z 3 J v d X B t d X R h d G l v b i A o M i k v V H l w I M O k b m R l c m 4 u e 0 N v b H V t b j E 0 L D E z f S Z x d W 9 0 O y w m c X V v d D t T Z W N 0 a W 9 u M S 8 y M D I w L T A x L T E 1 X z E y X z I w X z A 4 X 2 d y b 3 V w b X V 0 Y X R p b 2 4 g K D I p L 1 R 5 c C D D p G 5 k Z X J u L n t D b 2 x 1 b W 4 x N S w x N H 0 m c X V v d D s s J n F 1 b 3 Q 7 U 2 V j d G l v b j E v M j A y M C 0 w M S 0 x N V 8 x M l 8 y M F 8 w O F 9 n c m 9 1 c G 1 1 d G F 0 a W 9 u I C g y K S 9 U e X A g w 6 R u Z G V y b i 5 7 Q 2 9 s d W 1 u M T Y s M T V 9 J n F 1 b 3 Q 7 L C Z x d W 9 0 O 1 N l Y 3 R p b 2 4 x L z I w M j A t M D E t M T V f M T J f M j B f M D h f Z 3 J v d X B t d X R h d G l v b i A o M i k v V H l w I M O k b m R l c m 4 u e 0 N v b H V t b j E 3 L D E 2 f S Z x d W 9 0 O y w m c X V v d D t T Z W N 0 a W 9 u M S 8 y M D I w L T A x L T E 1 X z E y X z I w X z A 4 X 2 d y b 3 V w b X V 0 Y X R p b 2 4 g K D I p L 1 R 5 c C D D p G 5 k Z X J u L n t D b 2 x 1 b W 4 x O C w x N 3 0 m c X V v d D s s J n F 1 b 3 Q 7 U 2 V j d G l v b j E v M j A y M C 0 w M S 0 x N V 8 x M l 8 y M F 8 w O F 9 n c m 9 1 c G 1 1 d G F 0 a W 9 u I C g y K S 9 U e X A g w 6 R u Z G V y b i 5 7 Q 2 9 s d W 1 u M T k s M T h 9 J n F 1 b 3 Q 7 L C Z x d W 9 0 O 1 N l Y 3 R p b 2 4 x L z I w M j A t M D E t M T V f M T J f M j B f M D h f Z 3 J v d X B t d X R h d G l v b i A o M i k v V H l w I M O k b m R l c m 4 u e 0 N v b H V t b j I w L D E 5 f S Z x d W 9 0 O y w m c X V v d D t T Z W N 0 a W 9 u M S 8 y M D I w L T A x L T E 1 X z E y X z I w X z A 4 X 2 d y b 3 V w b X V 0 Y X R p b 2 4 g K D I p L 1 R 5 c C D D p G 5 k Z X J u L n t D b 2 x 1 b W 4 y M S w y M H 0 m c X V v d D s s J n F 1 b 3 Q 7 U 2 V j d G l v b j E v M j A y M C 0 w M S 0 x N V 8 x M l 8 y M F 8 w O F 9 n c m 9 1 c G 1 1 d G F 0 a W 9 u I C g y K S 9 U e X A g w 6 R u Z G V y b i 5 7 Q 2 9 s d W 1 u M j I s M j F 9 J n F 1 b 3 Q 7 L C Z x d W 9 0 O 1 N l Y 3 R p b 2 4 x L z I w M j A t M D E t M T V f M T J f M j B f M D h f Z 3 J v d X B t d X R h d G l v b i A o M i k v V H l w I M O k b m R l c m 4 u e 0 N v b H V t b j I z L D I y f S Z x d W 9 0 O y w m c X V v d D t T Z W N 0 a W 9 u M S 8 y M D I w L T A x L T E 1 X z E y X z I w X z A 4 X 2 d y b 3 V w b X V 0 Y X R p b 2 4 g K D I p L 1 R 5 c C D D p G 5 k Z X J u L n t D b 2 x 1 b W 4 y N C w y M 3 0 m c X V v d D s s J n F 1 b 3 Q 7 U 2 V j d G l v b j E v M j A y M C 0 w M S 0 x N V 8 x M l 8 y M F 8 w O F 9 n c m 9 1 c G 1 1 d G F 0 a W 9 u I C g y K S 9 U e X A g w 6 R u Z G V y b i 5 7 Q 2 9 s d W 1 u M j U s M j R 9 J n F 1 b 3 Q 7 L C Z x d W 9 0 O 1 N l Y 3 R p b 2 4 x L z I w M j A t M D E t M T V f M T J f M j B f M D h f Z 3 J v d X B t d X R h d G l v b i A o M i k v V H l w I M O k b m R l c m 4 u e 0 N v b H V t b j I 2 L D I 1 f S Z x d W 9 0 O y w m c X V v d D t T Z W N 0 a W 9 u M S 8 y M D I w L T A x L T E 1 X z E y X z I w X z A 4 X 2 d y b 3 V w b X V 0 Y X R p b 2 4 g K D I p L 1 R 5 c C D D p G 5 k Z X J u L n t D b 2 x 1 b W 4 y N y w y N n 0 m c X V v d D s s J n F 1 b 3 Q 7 U 2 V j d G l v b j E v M j A y M C 0 w M S 0 x N V 8 x M l 8 y M F 8 w O F 9 n c m 9 1 c G 1 1 d G F 0 a W 9 u I C g y K S 9 U e X A g w 6 R u Z G V y b i 5 7 Q 2 9 s d W 1 u M j g s M j d 9 J n F 1 b 3 Q 7 L C Z x d W 9 0 O 1 N l Y 3 R p b 2 4 x L z I w M j A t M D E t M T V f M T J f M j B f M D h f Z 3 J v d X B t d X R h d G l v b i A o M i k v V H l w I M O k b m R l c m 4 u e 0 N v b H V t b j I 5 L D I 4 f S Z x d W 9 0 O y w m c X V v d D t T Z W N 0 a W 9 u M S 8 y M D I w L T A x L T E 1 X z E y X z I w X z A 4 X 2 d y b 3 V w b X V 0 Y X R p b 2 4 g K D I p L 1 R 5 c C D D p G 5 k Z X J u L n t D b 2 x 1 b W 4 z M C w y O X 0 m c X V v d D s s J n F 1 b 3 Q 7 U 2 V j d G l v b j E v M j A y M C 0 w M S 0 x N V 8 x M l 8 y M F 8 w O F 9 n c m 9 1 c G 1 1 d G F 0 a W 9 u I C g y K S 9 U e X A g w 6 R u Z G V y b i 5 7 Q 2 9 s d W 1 u M z E s M z B 9 J n F 1 b 3 Q 7 L C Z x d W 9 0 O 1 N l Y 3 R p b 2 4 x L z I w M j A t M D E t M T V f M T J f M j B f M D h f Z 3 J v d X B t d X R h d G l v b i A o M i k v V H l w I M O k b m R l c m 4 u e 0 N v b H V t b j M y L D M x f S Z x d W 9 0 O y w m c X V v d D t T Z W N 0 a W 9 u M S 8 y M D I w L T A x L T E 1 X z E y X z I w X z A 4 X 2 d y b 3 V w b X V 0 Y X R p b 2 4 g K D I p L 1 R 5 c C D D p G 5 k Z X J u L n t D b 2 x 1 b W 4 z M y w z M n 0 m c X V v d D s s J n F 1 b 3 Q 7 U 2 V j d G l v b j E v M j A y M C 0 w M S 0 x N V 8 x M l 8 y M F 8 w O F 9 n c m 9 1 c G 1 1 d G F 0 a W 9 u I C g y K S 9 U e X A g w 6 R u Z G V y b i 5 7 Q 2 9 s d W 1 u M z Q s M z N 9 J n F 1 b 3 Q 7 L C Z x d W 9 0 O 1 N l Y 3 R p b 2 4 x L z I w M j A t M D E t M T V f M T J f M j B f M D h f Z 3 J v d X B t d X R h d G l v b i A o M i k v V H l w I M O k b m R l c m 4 u e 0 N v b H V t b j M 1 L D M 0 f S Z x d W 9 0 O y w m c X V v d D t T Z W N 0 a W 9 u M S 8 y M D I w L T A x L T E 1 X z E y X z I w X z A 4 X 2 d y b 3 V w b X V 0 Y X R p b 2 4 g K D I p L 1 R 5 c C D D p G 5 k Z X J u L n t D b 2 x 1 b W 4 z N i w z N X 0 m c X V v d D s s J n F 1 b 3 Q 7 U 2 V j d G l v b j E v M j A y M C 0 w M S 0 x N V 8 x M l 8 y M F 8 w O F 9 n c m 9 1 c G 1 1 d G F 0 a W 9 u I C g y K S 9 U e X A g w 6 R u Z G V y b i 5 7 Q 2 9 s d W 1 u M z c s M z Z 9 J n F 1 b 3 Q 7 L C Z x d W 9 0 O 1 N l Y 3 R p b 2 4 x L z I w M j A t M D E t M T V f M T J f M j B f M D h f Z 3 J v d X B t d X R h d G l v b i A o M i k v V H l w I M O k b m R l c m 4 u e 0 N v b H V t b j M 4 L D M 3 f S Z x d W 9 0 O y w m c X V v d D t T Z W N 0 a W 9 u M S 8 y M D I w L T A x L T E 1 X z E y X z I w X z A 4 X 2 d y b 3 V w b X V 0 Y X R p b 2 4 g K D I p L 1 R 5 c C D D p G 5 k Z X J u L n t D b 2 x 1 b W 4 z O S w z O H 0 m c X V v d D s s J n F 1 b 3 Q 7 U 2 V j d G l v b j E v M j A y M C 0 w M S 0 x N V 8 x M l 8 y M F 8 w O F 9 n c m 9 1 c G 1 1 d G F 0 a W 9 u I C g y K S 9 U e X A g w 6 R u Z G V y b i 5 7 Q 2 9 s d W 1 u N D A s M z l 9 J n F 1 b 3 Q 7 L C Z x d W 9 0 O 1 N l Y 3 R p b 2 4 x L z I w M j A t M D E t M T V f M T J f M j B f M D h f Z 3 J v d X B t d X R h d G l v b i A o M i k v V H l w I M O k b m R l c m 4 u e 0 N v b H V t b j Q x L D Q w f S Z x d W 9 0 O y w m c X V v d D t T Z W N 0 a W 9 u M S 8 y M D I w L T A x L T E 1 X z E y X z I w X z A 4 X 2 d y b 3 V w b X V 0 Y X R p b 2 4 g K D I p L 1 R 5 c C D D p G 5 k Z X J u L n t D b 2 x 1 b W 4 0 M i w 0 M X 0 m c X V v d D s s J n F 1 b 3 Q 7 U 2 V j d G l v b j E v M j A y M C 0 w M S 0 x N V 8 x M l 8 y M F 8 w O F 9 n c m 9 1 c G 1 1 d G F 0 a W 9 u I C g y K S 9 U e X A g w 6 R u Z G V y b i 5 7 Q 2 9 s d W 1 u N D M s N D J 9 J n F 1 b 3 Q 7 L C Z x d W 9 0 O 1 N l Y 3 R p b 2 4 x L z I w M j A t M D E t M T V f M T J f M j B f M D h f Z 3 J v d X B t d X R h d G l v b i A o M i k v V H l w I M O k b m R l c m 4 u e 0 N v b H V t b j Q 0 L D Q z f S Z x d W 9 0 O y w m c X V v d D t T Z W N 0 a W 9 u M S 8 y M D I w L T A x L T E 1 X z E y X z I w X z A 4 X 2 d y b 3 V w b X V 0 Y X R p b 2 4 g K D I p L 1 R 5 c C D D p G 5 k Z X J u L n t D b 2 x 1 b W 4 0 N S w 0 N H 0 m c X V v d D s s J n F 1 b 3 Q 7 U 2 V j d G l v b j E v M j A y M C 0 w M S 0 x N V 8 x M l 8 y M F 8 w O F 9 n c m 9 1 c G 1 1 d G F 0 a W 9 u I C g y K S 9 U e X A g w 6 R u Z G V y b i 5 7 Q 2 9 s d W 1 u N D Y s N D V 9 J n F 1 b 3 Q 7 L C Z x d W 9 0 O 1 N l Y 3 R p b 2 4 x L z I w M j A t M D E t M T V f M T J f M j B f M D h f Z 3 J v d X B t d X R h d G l v b i A o M i k v V H l w I M O k b m R l c m 4 u e 0 N v b H V t b j Q 3 L D Q 2 f S Z x d W 9 0 O y w m c X V v d D t T Z W N 0 a W 9 u M S 8 y M D I w L T A x L T E 1 X z E y X z I w X z A 4 X 2 d y b 3 V w b X V 0 Y X R p b 2 4 g K D I p L 1 R 5 c C D D p G 5 k Z X J u L n t D b 2 x 1 b W 4 0 O C w 0 N 3 0 m c X V v d D s s J n F 1 b 3 Q 7 U 2 V j d G l v b j E v M j A y M C 0 w M S 0 x N V 8 x M l 8 y M F 8 w O F 9 n c m 9 1 c G 1 1 d G F 0 a W 9 u I C g y K S 9 U e X A g w 6 R u Z G V y b i 5 7 Q 2 9 s d W 1 u N D k s N D h 9 J n F 1 b 3 Q 7 L C Z x d W 9 0 O 1 N l Y 3 R p b 2 4 x L z I w M j A t M D E t M T V f M T J f M j B f M D h f Z 3 J v d X B t d X R h d G l v b i A o M i k v V H l w I M O k b m R l c m 4 u e 0 N v b H V t b j U w L D Q 5 f S Z x d W 9 0 O y w m c X V v d D t T Z W N 0 a W 9 u M S 8 y M D I w L T A x L T E 1 X z E y X z I w X z A 4 X 2 d y b 3 V w b X V 0 Y X R p b 2 4 g K D I p L 1 R 5 c C D D p G 5 k Z X J u L n t D b 2 x 1 b W 4 1 M S w 1 M H 0 m c X V v d D s s J n F 1 b 3 Q 7 U 2 V j d G l v b j E v M j A y M C 0 w M S 0 x N V 8 x M l 8 y M F 8 w O F 9 n c m 9 1 c G 1 1 d G F 0 a W 9 u I C g y K S 9 U e X A g w 6 R u Z G V y b i 5 7 Q 2 9 s d W 1 u N T I s N T F 9 J n F 1 b 3 Q 7 L C Z x d W 9 0 O 1 N l Y 3 R p b 2 4 x L z I w M j A t M D E t M T V f M T J f M j B f M D h f Z 3 J v d X B t d X R h d G l v b i A o M i k v V H l w I M O k b m R l c m 4 u e 0 N v b H V t b j U z L D U y f S Z x d W 9 0 O y w m c X V v d D t T Z W N 0 a W 9 u M S 8 y M D I w L T A x L T E 1 X z E y X z I w X z A 4 X 2 d y b 3 V w b X V 0 Y X R p b 2 4 g K D I p L 1 R 5 c C D D p G 5 k Z X J u L n t D b 2 x 1 b W 4 1 N C w 1 M 3 0 m c X V v d D s s J n F 1 b 3 Q 7 U 2 V j d G l v b j E v M j A y M C 0 w M S 0 x N V 8 x M l 8 y M F 8 w O F 9 n c m 9 1 c G 1 1 d G F 0 a W 9 u I C g y K S 9 U e X A g w 6 R u Z G V y b i 5 7 Q 2 9 s d W 1 u N T U s N T R 9 J n F 1 b 3 Q 7 L C Z x d W 9 0 O 1 N l Y 3 R p b 2 4 x L z I w M j A t M D E t M T V f M T J f M j B f M D h f Z 3 J v d X B t d X R h d G l v b i A o M i k v V H l w I M O k b m R l c m 4 u e 0 N v b H V t b j U 2 L D U 1 f S Z x d W 9 0 O y w m c X V v d D t T Z W N 0 a W 9 u M S 8 y M D I w L T A x L T E 1 X z E y X z I w X z A 4 X 2 d y b 3 V w b X V 0 Y X R p b 2 4 g K D I p L 1 R 5 c C D D p G 5 k Z X J u L n t D b 2 x 1 b W 4 1 N y w 1 N n 0 m c X V v d D s s J n F 1 b 3 Q 7 U 2 V j d G l v b j E v M j A y M C 0 w M S 0 x N V 8 x M l 8 y M F 8 w O F 9 n c m 9 1 c G 1 1 d G F 0 a W 9 u I C g y K S 9 U e X A g w 6 R u Z G V y b i 5 7 Q 2 9 s d W 1 u N T g s N T d 9 J n F 1 b 3 Q 7 L C Z x d W 9 0 O 1 N l Y 3 R p b 2 4 x L z I w M j A t M D E t M T V f M T J f M j B f M D h f Z 3 J v d X B t d X R h d G l v b i A o M i k v V H l w I M O k b m R l c m 4 u e 0 N v b H V t b j U 5 L D U 4 f S Z x d W 9 0 O y w m c X V v d D t T Z W N 0 a W 9 u M S 8 y M D I w L T A x L T E 1 X z E y X z I w X z A 4 X 2 d y b 3 V w b X V 0 Y X R p b 2 4 g K D I p L 1 R 5 c C D D p G 5 k Z X J u L n t D b 2 x 1 b W 4 2 M C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z I w M j A t M D E t M T V f M T J f M j B f M D h f Z 3 J v d X B t d X R h d G l v b i A o M i k v V H l w I M O k b m R l c m 4 u e 0 N v b H V t b j E s M H 0 m c X V v d D s s J n F 1 b 3 Q 7 U 2 V j d G l v b j E v M j A y M C 0 w M S 0 x N V 8 x M l 8 y M F 8 w O F 9 n c m 9 1 c G 1 1 d G F 0 a W 9 u I C g y K S 9 U e X A g w 6 R u Z G V y b i 5 7 Q 2 9 s d W 1 u M i w x f S Z x d W 9 0 O y w m c X V v d D t T Z W N 0 a W 9 u M S 8 y M D I w L T A x L T E 1 X z E y X z I w X z A 4 X 2 d y b 3 V w b X V 0 Y X R p b 2 4 g K D I p L 1 R 5 c C D D p G 5 k Z X J u L n t D b 2 x 1 b W 4 z L D J 9 J n F 1 b 3 Q 7 L C Z x d W 9 0 O 1 N l Y 3 R p b 2 4 x L z I w M j A t M D E t M T V f M T J f M j B f M D h f Z 3 J v d X B t d X R h d G l v b i A o M i k v V H l w I M O k b m R l c m 4 u e 0 N v b H V t b j Q s M 3 0 m c X V v d D s s J n F 1 b 3 Q 7 U 2 V j d G l v b j E v M j A y M C 0 w M S 0 x N V 8 x M l 8 y M F 8 w O F 9 n c m 9 1 c G 1 1 d G F 0 a W 9 u I C g y K S 9 U e X A g w 6 R u Z G V y b i 5 7 Q 2 9 s d W 1 u N S w 0 f S Z x d W 9 0 O y w m c X V v d D t T Z W N 0 a W 9 u M S 8 y M D I w L T A x L T E 1 X z E y X z I w X z A 4 X 2 d y b 3 V w b X V 0 Y X R p b 2 4 g K D I p L 1 R 5 c C D D p G 5 k Z X J u L n t D b 2 x 1 b W 4 2 L D V 9 J n F 1 b 3 Q 7 L C Z x d W 9 0 O 1 N l Y 3 R p b 2 4 x L z I w M j A t M D E t M T V f M T J f M j B f M D h f Z 3 J v d X B t d X R h d G l v b i A o M i k v V H l w I M O k b m R l c m 4 u e 0 N v b H V t b j c s N n 0 m c X V v d D s s J n F 1 b 3 Q 7 U 2 V j d G l v b j E v M j A y M C 0 w M S 0 x N V 8 x M l 8 y M F 8 w O F 9 n c m 9 1 c G 1 1 d G F 0 a W 9 u I C g y K S 9 U e X A g w 6 R u Z G V y b i 5 7 Q 2 9 s d W 1 u O C w 3 f S Z x d W 9 0 O y w m c X V v d D t T Z W N 0 a W 9 u M S 8 y M D I w L T A x L T E 1 X z E y X z I w X z A 4 X 2 d y b 3 V w b X V 0 Y X R p b 2 4 g K D I p L 1 R 5 c C D D p G 5 k Z X J u L n t D b 2 x 1 b W 4 5 L D h 9 J n F 1 b 3 Q 7 L C Z x d W 9 0 O 1 N l Y 3 R p b 2 4 x L z I w M j A t M D E t M T V f M T J f M j B f M D h f Z 3 J v d X B t d X R h d G l v b i A o M i k v V H l w I M O k b m R l c m 4 u e 0 N v b H V t b j E w L D l 9 J n F 1 b 3 Q 7 L C Z x d W 9 0 O 1 N l Y 3 R p b 2 4 x L z I w M j A t M D E t M T V f M T J f M j B f M D h f Z 3 J v d X B t d X R h d G l v b i A o M i k v V H l w I M O k b m R l c m 4 u e 0 N v b H V t b j E x L D E w f S Z x d W 9 0 O y w m c X V v d D t T Z W N 0 a W 9 u M S 8 y M D I w L T A x L T E 1 X z E y X z I w X z A 4 X 2 d y b 3 V w b X V 0 Y X R p b 2 4 g K D I p L 1 R 5 c C D D p G 5 k Z X J u L n t D b 2 x 1 b W 4 x M i w x M X 0 m c X V v d D s s J n F 1 b 3 Q 7 U 2 V j d G l v b j E v M j A y M C 0 w M S 0 x N V 8 x M l 8 y M F 8 w O F 9 n c m 9 1 c G 1 1 d G F 0 a W 9 u I C g y K S 9 U e X A g w 6 R u Z G V y b i 5 7 Q 2 9 s d W 1 u M T M s M T J 9 J n F 1 b 3 Q 7 L C Z x d W 9 0 O 1 N l Y 3 R p b 2 4 x L z I w M j A t M D E t M T V f M T J f M j B f M D h f Z 3 J v d X B t d X R h d G l v b i A o M i k v V H l w I M O k b m R l c m 4 u e 0 N v b H V t b j E 0 L D E z f S Z x d W 9 0 O y w m c X V v d D t T Z W N 0 a W 9 u M S 8 y M D I w L T A x L T E 1 X z E y X z I w X z A 4 X 2 d y b 3 V w b X V 0 Y X R p b 2 4 g K D I p L 1 R 5 c C D D p G 5 k Z X J u L n t D b 2 x 1 b W 4 x N S w x N H 0 m c X V v d D s s J n F 1 b 3 Q 7 U 2 V j d G l v b j E v M j A y M C 0 w M S 0 x N V 8 x M l 8 y M F 8 w O F 9 n c m 9 1 c G 1 1 d G F 0 a W 9 u I C g y K S 9 U e X A g w 6 R u Z G V y b i 5 7 Q 2 9 s d W 1 u M T Y s M T V 9 J n F 1 b 3 Q 7 L C Z x d W 9 0 O 1 N l Y 3 R p b 2 4 x L z I w M j A t M D E t M T V f M T J f M j B f M D h f Z 3 J v d X B t d X R h d G l v b i A o M i k v V H l w I M O k b m R l c m 4 u e 0 N v b H V t b j E 3 L D E 2 f S Z x d W 9 0 O y w m c X V v d D t T Z W N 0 a W 9 u M S 8 y M D I w L T A x L T E 1 X z E y X z I w X z A 4 X 2 d y b 3 V w b X V 0 Y X R p b 2 4 g K D I p L 1 R 5 c C D D p G 5 k Z X J u L n t D b 2 x 1 b W 4 x O C w x N 3 0 m c X V v d D s s J n F 1 b 3 Q 7 U 2 V j d G l v b j E v M j A y M C 0 w M S 0 x N V 8 x M l 8 y M F 8 w O F 9 n c m 9 1 c G 1 1 d G F 0 a W 9 u I C g y K S 9 U e X A g w 6 R u Z G V y b i 5 7 Q 2 9 s d W 1 u M T k s M T h 9 J n F 1 b 3 Q 7 L C Z x d W 9 0 O 1 N l Y 3 R p b 2 4 x L z I w M j A t M D E t M T V f M T J f M j B f M D h f Z 3 J v d X B t d X R h d G l v b i A o M i k v V H l w I M O k b m R l c m 4 u e 0 N v b H V t b j I w L D E 5 f S Z x d W 9 0 O y w m c X V v d D t T Z W N 0 a W 9 u M S 8 y M D I w L T A x L T E 1 X z E y X z I w X z A 4 X 2 d y b 3 V w b X V 0 Y X R p b 2 4 g K D I p L 1 R 5 c C D D p G 5 k Z X J u L n t D b 2 x 1 b W 4 y M S w y M H 0 m c X V v d D s s J n F 1 b 3 Q 7 U 2 V j d G l v b j E v M j A y M C 0 w M S 0 x N V 8 x M l 8 y M F 8 w O F 9 n c m 9 1 c G 1 1 d G F 0 a W 9 u I C g y K S 9 U e X A g w 6 R u Z G V y b i 5 7 Q 2 9 s d W 1 u M j I s M j F 9 J n F 1 b 3 Q 7 L C Z x d W 9 0 O 1 N l Y 3 R p b 2 4 x L z I w M j A t M D E t M T V f M T J f M j B f M D h f Z 3 J v d X B t d X R h d G l v b i A o M i k v V H l w I M O k b m R l c m 4 u e 0 N v b H V t b j I z L D I y f S Z x d W 9 0 O y w m c X V v d D t T Z W N 0 a W 9 u M S 8 y M D I w L T A x L T E 1 X z E y X z I w X z A 4 X 2 d y b 3 V w b X V 0 Y X R p b 2 4 g K D I p L 1 R 5 c C D D p G 5 k Z X J u L n t D b 2 x 1 b W 4 y N C w y M 3 0 m c X V v d D s s J n F 1 b 3 Q 7 U 2 V j d G l v b j E v M j A y M C 0 w M S 0 x N V 8 x M l 8 y M F 8 w O F 9 n c m 9 1 c G 1 1 d G F 0 a W 9 u I C g y K S 9 U e X A g w 6 R u Z G V y b i 5 7 Q 2 9 s d W 1 u M j U s M j R 9 J n F 1 b 3 Q 7 L C Z x d W 9 0 O 1 N l Y 3 R p b 2 4 x L z I w M j A t M D E t M T V f M T J f M j B f M D h f Z 3 J v d X B t d X R h d G l v b i A o M i k v V H l w I M O k b m R l c m 4 u e 0 N v b H V t b j I 2 L D I 1 f S Z x d W 9 0 O y w m c X V v d D t T Z W N 0 a W 9 u M S 8 y M D I w L T A x L T E 1 X z E y X z I w X z A 4 X 2 d y b 3 V w b X V 0 Y X R p b 2 4 g K D I p L 1 R 5 c C D D p G 5 k Z X J u L n t D b 2 x 1 b W 4 y N y w y N n 0 m c X V v d D s s J n F 1 b 3 Q 7 U 2 V j d G l v b j E v M j A y M C 0 w M S 0 x N V 8 x M l 8 y M F 8 w O F 9 n c m 9 1 c G 1 1 d G F 0 a W 9 u I C g y K S 9 U e X A g w 6 R u Z G V y b i 5 7 Q 2 9 s d W 1 u M j g s M j d 9 J n F 1 b 3 Q 7 L C Z x d W 9 0 O 1 N l Y 3 R p b 2 4 x L z I w M j A t M D E t M T V f M T J f M j B f M D h f Z 3 J v d X B t d X R h d G l v b i A o M i k v V H l w I M O k b m R l c m 4 u e 0 N v b H V t b j I 5 L D I 4 f S Z x d W 9 0 O y w m c X V v d D t T Z W N 0 a W 9 u M S 8 y M D I w L T A x L T E 1 X z E y X z I w X z A 4 X 2 d y b 3 V w b X V 0 Y X R p b 2 4 g K D I p L 1 R 5 c C D D p G 5 k Z X J u L n t D b 2 x 1 b W 4 z M C w y O X 0 m c X V v d D s s J n F 1 b 3 Q 7 U 2 V j d G l v b j E v M j A y M C 0 w M S 0 x N V 8 x M l 8 y M F 8 w O F 9 n c m 9 1 c G 1 1 d G F 0 a W 9 u I C g y K S 9 U e X A g w 6 R u Z G V y b i 5 7 Q 2 9 s d W 1 u M z E s M z B 9 J n F 1 b 3 Q 7 L C Z x d W 9 0 O 1 N l Y 3 R p b 2 4 x L z I w M j A t M D E t M T V f M T J f M j B f M D h f Z 3 J v d X B t d X R h d G l v b i A o M i k v V H l w I M O k b m R l c m 4 u e 0 N v b H V t b j M y L D M x f S Z x d W 9 0 O y w m c X V v d D t T Z W N 0 a W 9 u M S 8 y M D I w L T A x L T E 1 X z E y X z I w X z A 4 X 2 d y b 3 V w b X V 0 Y X R p b 2 4 g K D I p L 1 R 5 c C D D p G 5 k Z X J u L n t D b 2 x 1 b W 4 z M y w z M n 0 m c X V v d D s s J n F 1 b 3 Q 7 U 2 V j d G l v b j E v M j A y M C 0 w M S 0 x N V 8 x M l 8 y M F 8 w O F 9 n c m 9 1 c G 1 1 d G F 0 a W 9 u I C g y K S 9 U e X A g w 6 R u Z G V y b i 5 7 Q 2 9 s d W 1 u M z Q s M z N 9 J n F 1 b 3 Q 7 L C Z x d W 9 0 O 1 N l Y 3 R p b 2 4 x L z I w M j A t M D E t M T V f M T J f M j B f M D h f Z 3 J v d X B t d X R h d G l v b i A o M i k v V H l w I M O k b m R l c m 4 u e 0 N v b H V t b j M 1 L D M 0 f S Z x d W 9 0 O y w m c X V v d D t T Z W N 0 a W 9 u M S 8 y M D I w L T A x L T E 1 X z E y X z I w X z A 4 X 2 d y b 3 V w b X V 0 Y X R p b 2 4 g K D I p L 1 R 5 c C D D p G 5 k Z X J u L n t D b 2 x 1 b W 4 z N i w z N X 0 m c X V v d D s s J n F 1 b 3 Q 7 U 2 V j d G l v b j E v M j A y M C 0 w M S 0 x N V 8 x M l 8 y M F 8 w O F 9 n c m 9 1 c G 1 1 d G F 0 a W 9 u I C g y K S 9 U e X A g w 6 R u Z G V y b i 5 7 Q 2 9 s d W 1 u M z c s M z Z 9 J n F 1 b 3 Q 7 L C Z x d W 9 0 O 1 N l Y 3 R p b 2 4 x L z I w M j A t M D E t M T V f M T J f M j B f M D h f Z 3 J v d X B t d X R h d G l v b i A o M i k v V H l w I M O k b m R l c m 4 u e 0 N v b H V t b j M 4 L D M 3 f S Z x d W 9 0 O y w m c X V v d D t T Z W N 0 a W 9 u M S 8 y M D I w L T A x L T E 1 X z E y X z I w X z A 4 X 2 d y b 3 V w b X V 0 Y X R p b 2 4 g K D I p L 1 R 5 c C D D p G 5 k Z X J u L n t D b 2 x 1 b W 4 z O S w z O H 0 m c X V v d D s s J n F 1 b 3 Q 7 U 2 V j d G l v b j E v M j A y M C 0 w M S 0 x N V 8 x M l 8 y M F 8 w O F 9 n c m 9 1 c G 1 1 d G F 0 a W 9 u I C g y K S 9 U e X A g w 6 R u Z G V y b i 5 7 Q 2 9 s d W 1 u N D A s M z l 9 J n F 1 b 3 Q 7 L C Z x d W 9 0 O 1 N l Y 3 R p b 2 4 x L z I w M j A t M D E t M T V f M T J f M j B f M D h f Z 3 J v d X B t d X R h d G l v b i A o M i k v V H l w I M O k b m R l c m 4 u e 0 N v b H V t b j Q x L D Q w f S Z x d W 9 0 O y w m c X V v d D t T Z W N 0 a W 9 u M S 8 y M D I w L T A x L T E 1 X z E y X z I w X z A 4 X 2 d y b 3 V w b X V 0 Y X R p b 2 4 g K D I p L 1 R 5 c C D D p G 5 k Z X J u L n t D b 2 x 1 b W 4 0 M i w 0 M X 0 m c X V v d D s s J n F 1 b 3 Q 7 U 2 V j d G l v b j E v M j A y M C 0 w M S 0 x N V 8 x M l 8 y M F 8 w O F 9 n c m 9 1 c G 1 1 d G F 0 a W 9 u I C g y K S 9 U e X A g w 6 R u Z G V y b i 5 7 Q 2 9 s d W 1 u N D M s N D J 9 J n F 1 b 3 Q 7 L C Z x d W 9 0 O 1 N l Y 3 R p b 2 4 x L z I w M j A t M D E t M T V f M T J f M j B f M D h f Z 3 J v d X B t d X R h d G l v b i A o M i k v V H l w I M O k b m R l c m 4 u e 0 N v b H V t b j Q 0 L D Q z f S Z x d W 9 0 O y w m c X V v d D t T Z W N 0 a W 9 u M S 8 y M D I w L T A x L T E 1 X z E y X z I w X z A 4 X 2 d y b 3 V w b X V 0 Y X R p b 2 4 g K D I p L 1 R 5 c C D D p G 5 k Z X J u L n t D b 2 x 1 b W 4 0 N S w 0 N H 0 m c X V v d D s s J n F 1 b 3 Q 7 U 2 V j d G l v b j E v M j A y M C 0 w M S 0 x N V 8 x M l 8 y M F 8 w O F 9 n c m 9 1 c G 1 1 d G F 0 a W 9 u I C g y K S 9 U e X A g w 6 R u Z G V y b i 5 7 Q 2 9 s d W 1 u N D Y s N D V 9 J n F 1 b 3 Q 7 L C Z x d W 9 0 O 1 N l Y 3 R p b 2 4 x L z I w M j A t M D E t M T V f M T J f M j B f M D h f Z 3 J v d X B t d X R h d G l v b i A o M i k v V H l w I M O k b m R l c m 4 u e 0 N v b H V t b j Q 3 L D Q 2 f S Z x d W 9 0 O y w m c X V v d D t T Z W N 0 a W 9 u M S 8 y M D I w L T A x L T E 1 X z E y X z I w X z A 4 X 2 d y b 3 V w b X V 0 Y X R p b 2 4 g K D I p L 1 R 5 c C D D p G 5 k Z X J u L n t D b 2 x 1 b W 4 0 O C w 0 N 3 0 m c X V v d D s s J n F 1 b 3 Q 7 U 2 V j d G l v b j E v M j A y M C 0 w M S 0 x N V 8 x M l 8 y M F 8 w O F 9 n c m 9 1 c G 1 1 d G F 0 a W 9 u I C g y K S 9 U e X A g w 6 R u Z G V y b i 5 7 Q 2 9 s d W 1 u N D k s N D h 9 J n F 1 b 3 Q 7 L C Z x d W 9 0 O 1 N l Y 3 R p b 2 4 x L z I w M j A t M D E t M T V f M T J f M j B f M D h f Z 3 J v d X B t d X R h d G l v b i A o M i k v V H l w I M O k b m R l c m 4 u e 0 N v b H V t b j U w L D Q 5 f S Z x d W 9 0 O y w m c X V v d D t T Z W N 0 a W 9 u M S 8 y M D I w L T A x L T E 1 X z E y X z I w X z A 4 X 2 d y b 3 V w b X V 0 Y X R p b 2 4 g K D I p L 1 R 5 c C D D p G 5 k Z X J u L n t D b 2 x 1 b W 4 1 M S w 1 M H 0 m c X V v d D s s J n F 1 b 3 Q 7 U 2 V j d G l v b j E v M j A y M C 0 w M S 0 x N V 8 x M l 8 y M F 8 w O F 9 n c m 9 1 c G 1 1 d G F 0 a W 9 u I C g y K S 9 U e X A g w 6 R u Z G V y b i 5 7 Q 2 9 s d W 1 u N T I s N T F 9 J n F 1 b 3 Q 7 L C Z x d W 9 0 O 1 N l Y 3 R p b 2 4 x L z I w M j A t M D E t M T V f M T J f M j B f M D h f Z 3 J v d X B t d X R h d G l v b i A o M i k v V H l w I M O k b m R l c m 4 u e 0 N v b H V t b j U z L D U y f S Z x d W 9 0 O y w m c X V v d D t T Z W N 0 a W 9 u M S 8 y M D I w L T A x L T E 1 X z E y X z I w X z A 4 X 2 d y b 3 V w b X V 0 Y X R p b 2 4 g K D I p L 1 R 5 c C D D p G 5 k Z X J u L n t D b 2 x 1 b W 4 1 N C w 1 M 3 0 m c X V v d D s s J n F 1 b 3 Q 7 U 2 V j d G l v b j E v M j A y M C 0 w M S 0 x N V 8 x M l 8 y M F 8 w O F 9 n c m 9 1 c G 1 1 d G F 0 a W 9 u I C g y K S 9 U e X A g w 6 R u Z G V y b i 5 7 Q 2 9 s d W 1 u N T U s N T R 9 J n F 1 b 3 Q 7 L C Z x d W 9 0 O 1 N l Y 3 R p b 2 4 x L z I w M j A t M D E t M T V f M T J f M j B f M D h f Z 3 J v d X B t d X R h d G l v b i A o M i k v V H l w I M O k b m R l c m 4 u e 0 N v b H V t b j U 2 L D U 1 f S Z x d W 9 0 O y w m c X V v d D t T Z W N 0 a W 9 u M S 8 y M D I w L T A x L T E 1 X z E y X z I w X z A 4 X 2 d y b 3 V w b X V 0 Y X R p b 2 4 g K D I p L 1 R 5 c C D D p G 5 k Z X J u L n t D b 2 x 1 b W 4 1 N y w 1 N n 0 m c X V v d D s s J n F 1 b 3 Q 7 U 2 V j d G l v b j E v M j A y M C 0 w M S 0 x N V 8 x M l 8 y M F 8 w O F 9 n c m 9 1 c G 1 1 d G F 0 a W 9 u I C g y K S 9 U e X A g w 6 R u Z G V y b i 5 7 Q 2 9 s d W 1 u N T g s N T d 9 J n F 1 b 3 Q 7 L C Z x d W 9 0 O 1 N l Y 3 R p b 2 4 x L z I w M j A t M D E t M T V f M T J f M j B f M D h f Z 3 J v d X B t d X R h d G l v b i A o M i k v V H l w I M O k b m R l c m 4 u e 0 N v b H V t b j U 5 L D U 4 f S Z x d W 9 0 O y w m c X V v d D t T Z W N 0 a W 9 u M S 8 y M D I w L T A x L T E 1 X z E y X z I w X z A 4 X 2 d y b 3 V w b X V 0 Y X R p b 2 4 g K D I p L 1 R 5 c C D D p G 5 k Z X J u L n t D b 2 x 1 b W 4 2 M C w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t M D E t M T V f M T J f M j B f M D h f Z 3 J v d X B t d X R h d G l v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x L T E 1 X z E y X z I w X z A 4 X 2 d y b 3 V w b X V 0 Y X R p b 2 4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A x L T E 2 X z A 4 X z E 1 X z E 0 X 2 d y b 3 V w b X V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F 8 w M V 8 x N l 8 w O F 8 x N V 8 x N F 9 n c m 9 1 c G 1 1 d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2 V D E 1 O j Q 3 O j A 5 L j E 1 N j E 2 N j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0 w M S 0 x N l 8 w O F 8 x N V 8 x N F 9 n c m 9 1 c G 1 1 d G F 0 a W 9 u L 1 R 5 c C D D p G 5 k Z X J u L n t D b 2 x 1 b W 4 x L D B 9 J n F 1 b 3 Q 7 L C Z x d W 9 0 O 1 N l Y 3 R p b 2 4 x L z I w M j A t M D E t M T Z f M D h f M T V f M T R f Z 3 J v d X B t d X R h d G l v b i 9 U e X A g w 6 R u Z G V y b i 5 7 Q 2 9 s d W 1 u M i w x f S Z x d W 9 0 O y w m c X V v d D t T Z W N 0 a W 9 u M S 8 y M D I w L T A x L T E 2 X z A 4 X z E 1 X z E 0 X 2 d y b 3 V w b X V 0 Y X R p b 2 4 v V H l w I M O k b m R l c m 4 u e 0 N v b H V t b j M s M n 0 m c X V v d D s s J n F 1 b 3 Q 7 U 2 V j d G l v b j E v M j A y M C 0 w M S 0 x N l 8 w O F 8 x N V 8 x N F 9 n c m 9 1 c G 1 1 d G F 0 a W 9 u L 1 R 5 c C D D p G 5 k Z X J u L n t D b 2 x 1 b W 4 0 L D N 9 J n F 1 b 3 Q 7 L C Z x d W 9 0 O 1 N l Y 3 R p b 2 4 x L z I w M j A t M D E t M T Z f M D h f M T V f M T R f Z 3 J v d X B t d X R h d G l v b i 9 U e X A g w 6 R u Z G V y b i 5 7 Q 2 9 s d W 1 u N S w 0 f S Z x d W 9 0 O y w m c X V v d D t T Z W N 0 a W 9 u M S 8 y M D I w L T A x L T E 2 X z A 4 X z E 1 X z E 0 X 2 d y b 3 V w b X V 0 Y X R p b 2 4 v V H l w I M O k b m R l c m 4 u e 0 N v b H V t b j Y s N X 0 m c X V v d D s s J n F 1 b 3 Q 7 U 2 V j d G l v b j E v M j A y M C 0 w M S 0 x N l 8 w O F 8 x N V 8 x N F 9 n c m 9 1 c G 1 1 d G F 0 a W 9 u L 1 R 5 c C D D p G 5 k Z X J u L n t D b 2 x 1 b W 4 3 L D Z 9 J n F 1 b 3 Q 7 L C Z x d W 9 0 O 1 N l Y 3 R p b 2 4 x L z I w M j A t M D E t M T Z f M D h f M T V f M T R f Z 3 J v d X B t d X R h d G l v b i 9 U e X A g w 6 R u Z G V y b i 5 7 Q 2 9 s d W 1 u O C w 3 f S Z x d W 9 0 O y w m c X V v d D t T Z W N 0 a W 9 u M S 8 y M D I w L T A x L T E 2 X z A 4 X z E 1 X z E 0 X 2 d y b 3 V w b X V 0 Y X R p b 2 4 v V H l w I M O k b m R l c m 4 u e 0 N v b H V t b j k s O H 0 m c X V v d D s s J n F 1 b 3 Q 7 U 2 V j d G l v b j E v M j A y M C 0 w M S 0 x N l 8 w O F 8 x N V 8 x N F 9 n c m 9 1 c G 1 1 d G F 0 a W 9 u L 1 R 5 c C D D p G 5 k Z X J u L n t D b 2 x 1 b W 4 x M C w 5 f S Z x d W 9 0 O y w m c X V v d D t T Z W N 0 a W 9 u M S 8 y M D I w L T A x L T E 2 X z A 4 X z E 1 X z E 0 X 2 d y b 3 V w b X V 0 Y X R p b 2 4 v V H l w I M O k b m R l c m 4 u e 0 N v b H V t b j E x L D E w f S Z x d W 9 0 O y w m c X V v d D t T Z W N 0 a W 9 u M S 8 y M D I w L T A x L T E 2 X z A 4 X z E 1 X z E 0 X 2 d y b 3 V w b X V 0 Y X R p b 2 4 v V H l w I M O k b m R l c m 4 u e 0 N v b H V t b j E y L D E x f S Z x d W 9 0 O y w m c X V v d D t T Z W N 0 a W 9 u M S 8 y M D I w L T A x L T E 2 X z A 4 X z E 1 X z E 0 X 2 d y b 3 V w b X V 0 Y X R p b 2 4 v V H l w I M O k b m R l c m 4 u e 0 N v b H V t b j E z L D E y f S Z x d W 9 0 O y w m c X V v d D t T Z W N 0 a W 9 u M S 8 y M D I w L T A x L T E 2 X z A 4 X z E 1 X z E 0 X 2 d y b 3 V w b X V 0 Y X R p b 2 4 v V H l w I M O k b m R l c m 4 u e 0 N v b H V t b j E 0 L D E z f S Z x d W 9 0 O y w m c X V v d D t T Z W N 0 a W 9 u M S 8 y M D I w L T A x L T E 2 X z A 4 X z E 1 X z E 0 X 2 d y b 3 V w b X V 0 Y X R p b 2 4 v V H l w I M O k b m R l c m 4 u e 0 N v b H V t b j E 1 L D E 0 f S Z x d W 9 0 O y w m c X V v d D t T Z W N 0 a W 9 u M S 8 y M D I w L T A x L T E 2 X z A 4 X z E 1 X z E 0 X 2 d y b 3 V w b X V 0 Y X R p b 2 4 v V H l w I M O k b m R l c m 4 u e 0 N v b H V t b j E 2 L D E 1 f S Z x d W 9 0 O y w m c X V v d D t T Z W N 0 a W 9 u M S 8 y M D I w L T A x L T E 2 X z A 4 X z E 1 X z E 0 X 2 d y b 3 V w b X V 0 Y X R p b 2 4 v V H l w I M O k b m R l c m 4 u e 0 N v b H V t b j E 3 L D E 2 f S Z x d W 9 0 O y w m c X V v d D t T Z W N 0 a W 9 u M S 8 y M D I w L T A x L T E 2 X z A 4 X z E 1 X z E 0 X 2 d y b 3 V w b X V 0 Y X R p b 2 4 v V H l w I M O k b m R l c m 4 u e 0 N v b H V t b j E 4 L D E 3 f S Z x d W 9 0 O y w m c X V v d D t T Z W N 0 a W 9 u M S 8 y M D I w L T A x L T E 2 X z A 4 X z E 1 X z E 0 X 2 d y b 3 V w b X V 0 Y X R p b 2 4 v V H l w I M O k b m R l c m 4 u e 0 N v b H V t b j E 5 L D E 4 f S Z x d W 9 0 O y w m c X V v d D t T Z W N 0 a W 9 u M S 8 y M D I w L T A x L T E 2 X z A 4 X z E 1 X z E 0 X 2 d y b 3 V w b X V 0 Y X R p b 2 4 v V H l w I M O k b m R l c m 4 u e 0 N v b H V t b j I w L D E 5 f S Z x d W 9 0 O y w m c X V v d D t T Z W N 0 a W 9 u M S 8 y M D I w L T A x L T E 2 X z A 4 X z E 1 X z E 0 X 2 d y b 3 V w b X V 0 Y X R p b 2 4 v V H l w I M O k b m R l c m 4 u e 0 N v b H V t b j I x L D I w f S Z x d W 9 0 O y w m c X V v d D t T Z W N 0 a W 9 u M S 8 y M D I w L T A x L T E 2 X z A 4 X z E 1 X z E 0 X 2 d y b 3 V w b X V 0 Y X R p b 2 4 v V H l w I M O k b m R l c m 4 u e 0 N v b H V t b j I y L D I x f S Z x d W 9 0 O y w m c X V v d D t T Z W N 0 a W 9 u M S 8 y M D I w L T A x L T E 2 X z A 4 X z E 1 X z E 0 X 2 d y b 3 V w b X V 0 Y X R p b 2 4 v V H l w I M O k b m R l c m 4 u e 0 N v b H V t b j I z L D I y f S Z x d W 9 0 O y w m c X V v d D t T Z W N 0 a W 9 u M S 8 y M D I w L T A x L T E 2 X z A 4 X z E 1 X z E 0 X 2 d y b 3 V w b X V 0 Y X R p b 2 4 v V H l w I M O k b m R l c m 4 u e 0 N v b H V t b j I 0 L D I z f S Z x d W 9 0 O y w m c X V v d D t T Z W N 0 a W 9 u M S 8 y M D I w L T A x L T E 2 X z A 4 X z E 1 X z E 0 X 2 d y b 3 V w b X V 0 Y X R p b 2 4 v V H l w I M O k b m R l c m 4 u e 0 N v b H V t b j I 1 L D I 0 f S Z x d W 9 0 O y w m c X V v d D t T Z W N 0 a W 9 u M S 8 y M D I w L T A x L T E 2 X z A 4 X z E 1 X z E 0 X 2 d y b 3 V w b X V 0 Y X R p b 2 4 v V H l w I M O k b m R l c m 4 u e 0 N v b H V t b j I 2 L D I 1 f S Z x d W 9 0 O y w m c X V v d D t T Z W N 0 a W 9 u M S 8 y M D I w L T A x L T E 2 X z A 4 X z E 1 X z E 0 X 2 d y b 3 V w b X V 0 Y X R p b 2 4 v V H l w I M O k b m R l c m 4 u e 0 N v b H V t b j I 3 L D I 2 f S Z x d W 9 0 O y w m c X V v d D t T Z W N 0 a W 9 u M S 8 y M D I w L T A x L T E 2 X z A 4 X z E 1 X z E 0 X 2 d y b 3 V w b X V 0 Y X R p b 2 4 v V H l w I M O k b m R l c m 4 u e 0 N v b H V t b j I 4 L D I 3 f S Z x d W 9 0 O y w m c X V v d D t T Z W N 0 a W 9 u M S 8 y M D I w L T A x L T E 2 X z A 4 X z E 1 X z E 0 X 2 d y b 3 V w b X V 0 Y X R p b 2 4 v V H l w I M O k b m R l c m 4 u e 0 N v b H V t b j I 5 L D I 4 f S Z x d W 9 0 O y w m c X V v d D t T Z W N 0 a W 9 u M S 8 y M D I w L T A x L T E 2 X z A 4 X z E 1 X z E 0 X 2 d y b 3 V w b X V 0 Y X R p b 2 4 v V H l w I M O k b m R l c m 4 u e 0 N v b H V t b j M w L D I 5 f S Z x d W 9 0 O y w m c X V v d D t T Z W N 0 a W 9 u M S 8 y M D I w L T A x L T E 2 X z A 4 X z E 1 X z E 0 X 2 d y b 3 V w b X V 0 Y X R p b 2 4 v V H l w I M O k b m R l c m 4 u e 0 N v b H V t b j M x L D M w f S Z x d W 9 0 O y w m c X V v d D t T Z W N 0 a W 9 u M S 8 y M D I w L T A x L T E 2 X z A 4 X z E 1 X z E 0 X 2 d y b 3 V w b X V 0 Y X R p b 2 4 v V H l w I M O k b m R l c m 4 u e 0 N v b H V t b j M y L D M x f S Z x d W 9 0 O y w m c X V v d D t T Z W N 0 a W 9 u M S 8 y M D I w L T A x L T E 2 X z A 4 X z E 1 X z E 0 X 2 d y b 3 V w b X V 0 Y X R p b 2 4 v V H l w I M O k b m R l c m 4 u e 0 N v b H V t b j M z L D M y f S Z x d W 9 0 O y w m c X V v d D t T Z W N 0 a W 9 u M S 8 y M D I w L T A x L T E 2 X z A 4 X z E 1 X z E 0 X 2 d y b 3 V w b X V 0 Y X R p b 2 4 v V H l w I M O k b m R l c m 4 u e 0 N v b H V t b j M 0 L D M z f S Z x d W 9 0 O y w m c X V v d D t T Z W N 0 a W 9 u M S 8 y M D I w L T A x L T E 2 X z A 4 X z E 1 X z E 0 X 2 d y b 3 V w b X V 0 Y X R p b 2 4 v V H l w I M O k b m R l c m 4 u e 0 N v b H V t b j M 1 L D M 0 f S Z x d W 9 0 O y w m c X V v d D t T Z W N 0 a W 9 u M S 8 y M D I w L T A x L T E 2 X z A 4 X z E 1 X z E 0 X 2 d y b 3 V w b X V 0 Y X R p b 2 4 v V H l w I M O k b m R l c m 4 u e 0 N v b H V t b j M 2 L D M 1 f S Z x d W 9 0 O y w m c X V v d D t T Z W N 0 a W 9 u M S 8 y M D I w L T A x L T E 2 X z A 4 X z E 1 X z E 0 X 2 d y b 3 V w b X V 0 Y X R p b 2 4 v V H l w I M O k b m R l c m 4 u e 0 N v b H V t b j M 3 L D M 2 f S Z x d W 9 0 O y w m c X V v d D t T Z W N 0 a W 9 u M S 8 y M D I w L T A x L T E 2 X z A 4 X z E 1 X z E 0 X 2 d y b 3 V w b X V 0 Y X R p b 2 4 v V H l w I M O k b m R l c m 4 u e 0 N v b H V t b j M 4 L D M 3 f S Z x d W 9 0 O y w m c X V v d D t T Z W N 0 a W 9 u M S 8 y M D I w L T A x L T E 2 X z A 4 X z E 1 X z E 0 X 2 d y b 3 V w b X V 0 Y X R p b 2 4 v V H l w I M O k b m R l c m 4 u e 0 N v b H V t b j M 5 L D M 4 f S Z x d W 9 0 O y w m c X V v d D t T Z W N 0 a W 9 u M S 8 y M D I w L T A x L T E 2 X z A 4 X z E 1 X z E 0 X 2 d y b 3 V w b X V 0 Y X R p b 2 4 v V H l w I M O k b m R l c m 4 u e 0 N v b H V t b j Q w L D M 5 f S Z x d W 9 0 O y w m c X V v d D t T Z W N 0 a W 9 u M S 8 y M D I w L T A x L T E 2 X z A 4 X z E 1 X z E 0 X 2 d y b 3 V w b X V 0 Y X R p b 2 4 v V H l w I M O k b m R l c m 4 u e 0 N v b H V t b j Q x L D Q w f S Z x d W 9 0 O y w m c X V v d D t T Z W N 0 a W 9 u M S 8 y M D I w L T A x L T E 2 X z A 4 X z E 1 X z E 0 X 2 d y b 3 V w b X V 0 Y X R p b 2 4 v V H l w I M O k b m R l c m 4 u e 0 N v b H V t b j Q y L D Q x f S Z x d W 9 0 O y w m c X V v d D t T Z W N 0 a W 9 u M S 8 y M D I w L T A x L T E 2 X z A 4 X z E 1 X z E 0 X 2 d y b 3 V w b X V 0 Y X R p b 2 4 v V H l w I M O k b m R l c m 4 u e 0 N v b H V t b j Q z L D Q y f S Z x d W 9 0 O y w m c X V v d D t T Z W N 0 a W 9 u M S 8 y M D I w L T A x L T E 2 X z A 4 X z E 1 X z E 0 X 2 d y b 3 V w b X V 0 Y X R p b 2 4 v V H l w I M O k b m R l c m 4 u e 0 N v b H V t b j Q 0 L D Q z f S Z x d W 9 0 O y w m c X V v d D t T Z W N 0 a W 9 u M S 8 y M D I w L T A x L T E 2 X z A 4 X z E 1 X z E 0 X 2 d y b 3 V w b X V 0 Y X R p b 2 4 v V H l w I M O k b m R l c m 4 u e 0 N v b H V t b j Q 1 L D Q 0 f S Z x d W 9 0 O y w m c X V v d D t T Z W N 0 a W 9 u M S 8 y M D I w L T A x L T E 2 X z A 4 X z E 1 X z E 0 X 2 d y b 3 V w b X V 0 Y X R p b 2 4 v V H l w I M O k b m R l c m 4 u e 0 N v b H V t b j Q 2 L D Q 1 f S Z x d W 9 0 O y w m c X V v d D t T Z W N 0 a W 9 u M S 8 y M D I w L T A x L T E 2 X z A 4 X z E 1 X z E 0 X 2 d y b 3 V w b X V 0 Y X R p b 2 4 v V H l w I M O k b m R l c m 4 u e 0 N v b H V t b j Q 3 L D Q 2 f S Z x d W 9 0 O y w m c X V v d D t T Z W N 0 a W 9 u M S 8 y M D I w L T A x L T E 2 X z A 4 X z E 1 X z E 0 X 2 d y b 3 V w b X V 0 Y X R p b 2 4 v V H l w I M O k b m R l c m 4 u e 0 N v b H V t b j Q 4 L D Q 3 f S Z x d W 9 0 O y w m c X V v d D t T Z W N 0 a W 9 u M S 8 y M D I w L T A x L T E 2 X z A 4 X z E 1 X z E 0 X 2 d y b 3 V w b X V 0 Y X R p b 2 4 v V H l w I M O k b m R l c m 4 u e 0 N v b H V t b j Q 5 L D Q 4 f S Z x d W 9 0 O y w m c X V v d D t T Z W N 0 a W 9 u M S 8 y M D I w L T A x L T E 2 X z A 4 X z E 1 X z E 0 X 2 d y b 3 V w b X V 0 Y X R p b 2 4 v V H l w I M O k b m R l c m 4 u e 0 N v b H V t b j U w L D Q 5 f S Z x d W 9 0 O y w m c X V v d D t T Z W N 0 a W 9 u M S 8 y M D I w L T A x L T E 2 X z A 4 X z E 1 X z E 0 X 2 d y b 3 V w b X V 0 Y X R p b 2 4 v V H l w I M O k b m R l c m 4 u e 0 N v b H V t b j U x L D U w f S Z x d W 9 0 O y w m c X V v d D t T Z W N 0 a W 9 u M S 8 y M D I w L T A x L T E 2 X z A 4 X z E 1 X z E 0 X 2 d y b 3 V w b X V 0 Y X R p b 2 4 v V H l w I M O k b m R l c m 4 u e 0 N v b H V t b j U y L D U x f S Z x d W 9 0 O y w m c X V v d D t T Z W N 0 a W 9 u M S 8 y M D I w L T A x L T E 2 X z A 4 X z E 1 X z E 0 X 2 d y b 3 V w b X V 0 Y X R p b 2 4 v V H l w I M O k b m R l c m 4 u e 0 N v b H V t b j U z L D U y f S Z x d W 9 0 O y w m c X V v d D t T Z W N 0 a W 9 u M S 8 y M D I w L T A x L T E 2 X z A 4 X z E 1 X z E 0 X 2 d y b 3 V w b X V 0 Y X R p b 2 4 v V H l w I M O k b m R l c m 4 u e 0 N v b H V t b j U 0 L D U z f S Z x d W 9 0 O y w m c X V v d D t T Z W N 0 a W 9 u M S 8 y M D I w L T A x L T E 2 X z A 4 X z E 1 X z E 0 X 2 d y b 3 V w b X V 0 Y X R p b 2 4 v V H l w I M O k b m R l c m 4 u e 0 N v b H V t b j U 1 L D U 0 f S Z x d W 9 0 O y w m c X V v d D t T Z W N 0 a W 9 u M S 8 y M D I w L T A x L T E 2 X z A 4 X z E 1 X z E 0 X 2 d y b 3 V w b X V 0 Y X R p b 2 4 v V H l w I M O k b m R l c m 4 u e 0 N v b H V t b j U 2 L D U 1 f S Z x d W 9 0 O y w m c X V v d D t T Z W N 0 a W 9 u M S 8 y M D I w L T A x L T E 2 X z A 4 X z E 1 X z E 0 X 2 d y b 3 V w b X V 0 Y X R p b 2 4 v V H l w I M O k b m R l c m 4 u e 0 N v b H V t b j U 3 L D U 2 f S Z x d W 9 0 O y w m c X V v d D t T Z W N 0 a W 9 u M S 8 y M D I w L T A x L T E 2 X z A 4 X z E 1 X z E 0 X 2 d y b 3 V w b X V 0 Y X R p b 2 4 v V H l w I M O k b m R l c m 4 u e 0 N v b H V t b j U 4 L D U 3 f S Z x d W 9 0 O y w m c X V v d D t T Z W N 0 a W 9 u M S 8 y M D I w L T A x L T E 2 X z A 4 X z E 1 X z E 0 X 2 d y b 3 V w b X V 0 Y X R p b 2 4 v V H l w I M O k b m R l c m 4 u e 0 N v b H V t b j U 5 L D U 4 f S Z x d W 9 0 O y w m c X V v d D t T Z W N 0 a W 9 u M S 8 y M D I w L T A x L T E 2 X z A 4 X z E 1 X z E 0 X 2 d y b 3 V w b X V 0 Y X R p b 2 4 v V H l w I M O k b m R l c m 4 u e 0 N v b H V t b j Y w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M j A y M C 0 w M S 0 x N l 8 w O F 8 x N V 8 x N F 9 n c m 9 1 c G 1 1 d G F 0 a W 9 u L 1 R 5 c C D D p G 5 k Z X J u L n t D b 2 x 1 b W 4 x L D B 9 J n F 1 b 3 Q 7 L C Z x d W 9 0 O 1 N l Y 3 R p b 2 4 x L z I w M j A t M D E t M T Z f M D h f M T V f M T R f Z 3 J v d X B t d X R h d G l v b i 9 U e X A g w 6 R u Z G V y b i 5 7 Q 2 9 s d W 1 u M i w x f S Z x d W 9 0 O y w m c X V v d D t T Z W N 0 a W 9 u M S 8 y M D I w L T A x L T E 2 X z A 4 X z E 1 X z E 0 X 2 d y b 3 V w b X V 0 Y X R p b 2 4 v V H l w I M O k b m R l c m 4 u e 0 N v b H V t b j M s M n 0 m c X V v d D s s J n F 1 b 3 Q 7 U 2 V j d G l v b j E v M j A y M C 0 w M S 0 x N l 8 w O F 8 x N V 8 x N F 9 n c m 9 1 c G 1 1 d G F 0 a W 9 u L 1 R 5 c C D D p G 5 k Z X J u L n t D b 2 x 1 b W 4 0 L D N 9 J n F 1 b 3 Q 7 L C Z x d W 9 0 O 1 N l Y 3 R p b 2 4 x L z I w M j A t M D E t M T Z f M D h f M T V f M T R f Z 3 J v d X B t d X R h d G l v b i 9 U e X A g w 6 R u Z G V y b i 5 7 Q 2 9 s d W 1 u N S w 0 f S Z x d W 9 0 O y w m c X V v d D t T Z W N 0 a W 9 u M S 8 y M D I w L T A x L T E 2 X z A 4 X z E 1 X z E 0 X 2 d y b 3 V w b X V 0 Y X R p b 2 4 v V H l w I M O k b m R l c m 4 u e 0 N v b H V t b j Y s N X 0 m c X V v d D s s J n F 1 b 3 Q 7 U 2 V j d G l v b j E v M j A y M C 0 w M S 0 x N l 8 w O F 8 x N V 8 x N F 9 n c m 9 1 c G 1 1 d G F 0 a W 9 u L 1 R 5 c C D D p G 5 k Z X J u L n t D b 2 x 1 b W 4 3 L D Z 9 J n F 1 b 3 Q 7 L C Z x d W 9 0 O 1 N l Y 3 R p b 2 4 x L z I w M j A t M D E t M T Z f M D h f M T V f M T R f Z 3 J v d X B t d X R h d G l v b i 9 U e X A g w 6 R u Z G V y b i 5 7 Q 2 9 s d W 1 u O C w 3 f S Z x d W 9 0 O y w m c X V v d D t T Z W N 0 a W 9 u M S 8 y M D I w L T A x L T E 2 X z A 4 X z E 1 X z E 0 X 2 d y b 3 V w b X V 0 Y X R p b 2 4 v V H l w I M O k b m R l c m 4 u e 0 N v b H V t b j k s O H 0 m c X V v d D s s J n F 1 b 3 Q 7 U 2 V j d G l v b j E v M j A y M C 0 w M S 0 x N l 8 w O F 8 x N V 8 x N F 9 n c m 9 1 c G 1 1 d G F 0 a W 9 u L 1 R 5 c C D D p G 5 k Z X J u L n t D b 2 x 1 b W 4 x M C w 5 f S Z x d W 9 0 O y w m c X V v d D t T Z W N 0 a W 9 u M S 8 y M D I w L T A x L T E 2 X z A 4 X z E 1 X z E 0 X 2 d y b 3 V w b X V 0 Y X R p b 2 4 v V H l w I M O k b m R l c m 4 u e 0 N v b H V t b j E x L D E w f S Z x d W 9 0 O y w m c X V v d D t T Z W N 0 a W 9 u M S 8 y M D I w L T A x L T E 2 X z A 4 X z E 1 X z E 0 X 2 d y b 3 V w b X V 0 Y X R p b 2 4 v V H l w I M O k b m R l c m 4 u e 0 N v b H V t b j E y L D E x f S Z x d W 9 0 O y w m c X V v d D t T Z W N 0 a W 9 u M S 8 y M D I w L T A x L T E 2 X z A 4 X z E 1 X z E 0 X 2 d y b 3 V w b X V 0 Y X R p b 2 4 v V H l w I M O k b m R l c m 4 u e 0 N v b H V t b j E z L D E y f S Z x d W 9 0 O y w m c X V v d D t T Z W N 0 a W 9 u M S 8 y M D I w L T A x L T E 2 X z A 4 X z E 1 X z E 0 X 2 d y b 3 V w b X V 0 Y X R p b 2 4 v V H l w I M O k b m R l c m 4 u e 0 N v b H V t b j E 0 L D E z f S Z x d W 9 0 O y w m c X V v d D t T Z W N 0 a W 9 u M S 8 y M D I w L T A x L T E 2 X z A 4 X z E 1 X z E 0 X 2 d y b 3 V w b X V 0 Y X R p b 2 4 v V H l w I M O k b m R l c m 4 u e 0 N v b H V t b j E 1 L D E 0 f S Z x d W 9 0 O y w m c X V v d D t T Z W N 0 a W 9 u M S 8 y M D I w L T A x L T E 2 X z A 4 X z E 1 X z E 0 X 2 d y b 3 V w b X V 0 Y X R p b 2 4 v V H l w I M O k b m R l c m 4 u e 0 N v b H V t b j E 2 L D E 1 f S Z x d W 9 0 O y w m c X V v d D t T Z W N 0 a W 9 u M S 8 y M D I w L T A x L T E 2 X z A 4 X z E 1 X z E 0 X 2 d y b 3 V w b X V 0 Y X R p b 2 4 v V H l w I M O k b m R l c m 4 u e 0 N v b H V t b j E 3 L D E 2 f S Z x d W 9 0 O y w m c X V v d D t T Z W N 0 a W 9 u M S 8 y M D I w L T A x L T E 2 X z A 4 X z E 1 X z E 0 X 2 d y b 3 V w b X V 0 Y X R p b 2 4 v V H l w I M O k b m R l c m 4 u e 0 N v b H V t b j E 4 L D E 3 f S Z x d W 9 0 O y w m c X V v d D t T Z W N 0 a W 9 u M S 8 y M D I w L T A x L T E 2 X z A 4 X z E 1 X z E 0 X 2 d y b 3 V w b X V 0 Y X R p b 2 4 v V H l w I M O k b m R l c m 4 u e 0 N v b H V t b j E 5 L D E 4 f S Z x d W 9 0 O y w m c X V v d D t T Z W N 0 a W 9 u M S 8 y M D I w L T A x L T E 2 X z A 4 X z E 1 X z E 0 X 2 d y b 3 V w b X V 0 Y X R p b 2 4 v V H l w I M O k b m R l c m 4 u e 0 N v b H V t b j I w L D E 5 f S Z x d W 9 0 O y w m c X V v d D t T Z W N 0 a W 9 u M S 8 y M D I w L T A x L T E 2 X z A 4 X z E 1 X z E 0 X 2 d y b 3 V w b X V 0 Y X R p b 2 4 v V H l w I M O k b m R l c m 4 u e 0 N v b H V t b j I x L D I w f S Z x d W 9 0 O y w m c X V v d D t T Z W N 0 a W 9 u M S 8 y M D I w L T A x L T E 2 X z A 4 X z E 1 X z E 0 X 2 d y b 3 V w b X V 0 Y X R p b 2 4 v V H l w I M O k b m R l c m 4 u e 0 N v b H V t b j I y L D I x f S Z x d W 9 0 O y w m c X V v d D t T Z W N 0 a W 9 u M S 8 y M D I w L T A x L T E 2 X z A 4 X z E 1 X z E 0 X 2 d y b 3 V w b X V 0 Y X R p b 2 4 v V H l w I M O k b m R l c m 4 u e 0 N v b H V t b j I z L D I y f S Z x d W 9 0 O y w m c X V v d D t T Z W N 0 a W 9 u M S 8 y M D I w L T A x L T E 2 X z A 4 X z E 1 X z E 0 X 2 d y b 3 V w b X V 0 Y X R p b 2 4 v V H l w I M O k b m R l c m 4 u e 0 N v b H V t b j I 0 L D I z f S Z x d W 9 0 O y w m c X V v d D t T Z W N 0 a W 9 u M S 8 y M D I w L T A x L T E 2 X z A 4 X z E 1 X z E 0 X 2 d y b 3 V w b X V 0 Y X R p b 2 4 v V H l w I M O k b m R l c m 4 u e 0 N v b H V t b j I 1 L D I 0 f S Z x d W 9 0 O y w m c X V v d D t T Z W N 0 a W 9 u M S 8 y M D I w L T A x L T E 2 X z A 4 X z E 1 X z E 0 X 2 d y b 3 V w b X V 0 Y X R p b 2 4 v V H l w I M O k b m R l c m 4 u e 0 N v b H V t b j I 2 L D I 1 f S Z x d W 9 0 O y w m c X V v d D t T Z W N 0 a W 9 u M S 8 y M D I w L T A x L T E 2 X z A 4 X z E 1 X z E 0 X 2 d y b 3 V w b X V 0 Y X R p b 2 4 v V H l w I M O k b m R l c m 4 u e 0 N v b H V t b j I 3 L D I 2 f S Z x d W 9 0 O y w m c X V v d D t T Z W N 0 a W 9 u M S 8 y M D I w L T A x L T E 2 X z A 4 X z E 1 X z E 0 X 2 d y b 3 V w b X V 0 Y X R p b 2 4 v V H l w I M O k b m R l c m 4 u e 0 N v b H V t b j I 4 L D I 3 f S Z x d W 9 0 O y w m c X V v d D t T Z W N 0 a W 9 u M S 8 y M D I w L T A x L T E 2 X z A 4 X z E 1 X z E 0 X 2 d y b 3 V w b X V 0 Y X R p b 2 4 v V H l w I M O k b m R l c m 4 u e 0 N v b H V t b j I 5 L D I 4 f S Z x d W 9 0 O y w m c X V v d D t T Z W N 0 a W 9 u M S 8 y M D I w L T A x L T E 2 X z A 4 X z E 1 X z E 0 X 2 d y b 3 V w b X V 0 Y X R p b 2 4 v V H l w I M O k b m R l c m 4 u e 0 N v b H V t b j M w L D I 5 f S Z x d W 9 0 O y w m c X V v d D t T Z W N 0 a W 9 u M S 8 y M D I w L T A x L T E 2 X z A 4 X z E 1 X z E 0 X 2 d y b 3 V w b X V 0 Y X R p b 2 4 v V H l w I M O k b m R l c m 4 u e 0 N v b H V t b j M x L D M w f S Z x d W 9 0 O y w m c X V v d D t T Z W N 0 a W 9 u M S 8 y M D I w L T A x L T E 2 X z A 4 X z E 1 X z E 0 X 2 d y b 3 V w b X V 0 Y X R p b 2 4 v V H l w I M O k b m R l c m 4 u e 0 N v b H V t b j M y L D M x f S Z x d W 9 0 O y w m c X V v d D t T Z W N 0 a W 9 u M S 8 y M D I w L T A x L T E 2 X z A 4 X z E 1 X z E 0 X 2 d y b 3 V w b X V 0 Y X R p b 2 4 v V H l w I M O k b m R l c m 4 u e 0 N v b H V t b j M z L D M y f S Z x d W 9 0 O y w m c X V v d D t T Z W N 0 a W 9 u M S 8 y M D I w L T A x L T E 2 X z A 4 X z E 1 X z E 0 X 2 d y b 3 V w b X V 0 Y X R p b 2 4 v V H l w I M O k b m R l c m 4 u e 0 N v b H V t b j M 0 L D M z f S Z x d W 9 0 O y w m c X V v d D t T Z W N 0 a W 9 u M S 8 y M D I w L T A x L T E 2 X z A 4 X z E 1 X z E 0 X 2 d y b 3 V w b X V 0 Y X R p b 2 4 v V H l w I M O k b m R l c m 4 u e 0 N v b H V t b j M 1 L D M 0 f S Z x d W 9 0 O y w m c X V v d D t T Z W N 0 a W 9 u M S 8 y M D I w L T A x L T E 2 X z A 4 X z E 1 X z E 0 X 2 d y b 3 V w b X V 0 Y X R p b 2 4 v V H l w I M O k b m R l c m 4 u e 0 N v b H V t b j M 2 L D M 1 f S Z x d W 9 0 O y w m c X V v d D t T Z W N 0 a W 9 u M S 8 y M D I w L T A x L T E 2 X z A 4 X z E 1 X z E 0 X 2 d y b 3 V w b X V 0 Y X R p b 2 4 v V H l w I M O k b m R l c m 4 u e 0 N v b H V t b j M 3 L D M 2 f S Z x d W 9 0 O y w m c X V v d D t T Z W N 0 a W 9 u M S 8 y M D I w L T A x L T E 2 X z A 4 X z E 1 X z E 0 X 2 d y b 3 V w b X V 0 Y X R p b 2 4 v V H l w I M O k b m R l c m 4 u e 0 N v b H V t b j M 4 L D M 3 f S Z x d W 9 0 O y w m c X V v d D t T Z W N 0 a W 9 u M S 8 y M D I w L T A x L T E 2 X z A 4 X z E 1 X z E 0 X 2 d y b 3 V w b X V 0 Y X R p b 2 4 v V H l w I M O k b m R l c m 4 u e 0 N v b H V t b j M 5 L D M 4 f S Z x d W 9 0 O y w m c X V v d D t T Z W N 0 a W 9 u M S 8 y M D I w L T A x L T E 2 X z A 4 X z E 1 X z E 0 X 2 d y b 3 V w b X V 0 Y X R p b 2 4 v V H l w I M O k b m R l c m 4 u e 0 N v b H V t b j Q w L D M 5 f S Z x d W 9 0 O y w m c X V v d D t T Z W N 0 a W 9 u M S 8 y M D I w L T A x L T E 2 X z A 4 X z E 1 X z E 0 X 2 d y b 3 V w b X V 0 Y X R p b 2 4 v V H l w I M O k b m R l c m 4 u e 0 N v b H V t b j Q x L D Q w f S Z x d W 9 0 O y w m c X V v d D t T Z W N 0 a W 9 u M S 8 y M D I w L T A x L T E 2 X z A 4 X z E 1 X z E 0 X 2 d y b 3 V w b X V 0 Y X R p b 2 4 v V H l w I M O k b m R l c m 4 u e 0 N v b H V t b j Q y L D Q x f S Z x d W 9 0 O y w m c X V v d D t T Z W N 0 a W 9 u M S 8 y M D I w L T A x L T E 2 X z A 4 X z E 1 X z E 0 X 2 d y b 3 V w b X V 0 Y X R p b 2 4 v V H l w I M O k b m R l c m 4 u e 0 N v b H V t b j Q z L D Q y f S Z x d W 9 0 O y w m c X V v d D t T Z W N 0 a W 9 u M S 8 y M D I w L T A x L T E 2 X z A 4 X z E 1 X z E 0 X 2 d y b 3 V w b X V 0 Y X R p b 2 4 v V H l w I M O k b m R l c m 4 u e 0 N v b H V t b j Q 0 L D Q z f S Z x d W 9 0 O y w m c X V v d D t T Z W N 0 a W 9 u M S 8 y M D I w L T A x L T E 2 X z A 4 X z E 1 X z E 0 X 2 d y b 3 V w b X V 0 Y X R p b 2 4 v V H l w I M O k b m R l c m 4 u e 0 N v b H V t b j Q 1 L D Q 0 f S Z x d W 9 0 O y w m c X V v d D t T Z W N 0 a W 9 u M S 8 y M D I w L T A x L T E 2 X z A 4 X z E 1 X z E 0 X 2 d y b 3 V w b X V 0 Y X R p b 2 4 v V H l w I M O k b m R l c m 4 u e 0 N v b H V t b j Q 2 L D Q 1 f S Z x d W 9 0 O y w m c X V v d D t T Z W N 0 a W 9 u M S 8 y M D I w L T A x L T E 2 X z A 4 X z E 1 X z E 0 X 2 d y b 3 V w b X V 0 Y X R p b 2 4 v V H l w I M O k b m R l c m 4 u e 0 N v b H V t b j Q 3 L D Q 2 f S Z x d W 9 0 O y w m c X V v d D t T Z W N 0 a W 9 u M S 8 y M D I w L T A x L T E 2 X z A 4 X z E 1 X z E 0 X 2 d y b 3 V w b X V 0 Y X R p b 2 4 v V H l w I M O k b m R l c m 4 u e 0 N v b H V t b j Q 4 L D Q 3 f S Z x d W 9 0 O y w m c X V v d D t T Z W N 0 a W 9 u M S 8 y M D I w L T A x L T E 2 X z A 4 X z E 1 X z E 0 X 2 d y b 3 V w b X V 0 Y X R p b 2 4 v V H l w I M O k b m R l c m 4 u e 0 N v b H V t b j Q 5 L D Q 4 f S Z x d W 9 0 O y w m c X V v d D t T Z W N 0 a W 9 u M S 8 y M D I w L T A x L T E 2 X z A 4 X z E 1 X z E 0 X 2 d y b 3 V w b X V 0 Y X R p b 2 4 v V H l w I M O k b m R l c m 4 u e 0 N v b H V t b j U w L D Q 5 f S Z x d W 9 0 O y w m c X V v d D t T Z W N 0 a W 9 u M S 8 y M D I w L T A x L T E 2 X z A 4 X z E 1 X z E 0 X 2 d y b 3 V w b X V 0 Y X R p b 2 4 v V H l w I M O k b m R l c m 4 u e 0 N v b H V t b j U x L D U w f S Z x d W 9 0 O y w m c X V v d D t T Z W N 0 a W 9 u M S 8 y M D I w L T A x L T E 2 X z A 4 X z E 1 X z E 0 X 2 d y b 3 V w b X V 0 Y X R p b 2 4 v V H l w I M O k b m R l c m 4 u e 0 N v b H V t b j U y L D U x f S Z x d W 9 0 O y w m c X V v d D t T Z W N 0 a W 9 u M S 8 y M D I w L T A x L T E 2 X z A 4 X z E 1 X z E 0 X 2 d y b 3 V w b X V 0 Y X R p b 2 4 v V H l w I M O k b m R l c m 4 u e 0 N v b H V t b j U z L D U y f S Z x d W 9 0 O y w m c X V v d D t T Z W N 0 a W 9 u M S 8 y M D I w L T A x L T E 2 X z A 4 X z E 1 X z E 0 X 2 d y b 3 V w b X V 0 Y X R p b 2 4 v V H l w I M O k b m R l c m 4 u e 0 N v b H V t b j U 0 L D U z f S Z x d W 9 0 O y w m c X V v d D t T Z W N 0 a W 9 u M S 8 y M D I w L T A x L T E 2 X z A 4 X z E 1 X z E 0 X 2 d y b 3 V w b X V 0 Y X R p b 2 4 v V H l w I M O k b m R l c m 4 u e 0 N v b H V t b j U 1 L D U 0 f S Z x d W 9 0 O y w m c X V v d D t T Z W N 0 a W 9 u M S 8 y M D I w L T A x L T E 2 X z A 4 X z E 1 X z E 0 X 2 d y b 3 V w b X V 0 Y X R p b 2 4 v V H l w I M O k b m R l c m 4 u e 0 N v b H V t b j U 2 L D U 1 f S Z x d W 9 0 O y w m c X V v d D t T Z W N 0 a W 9 u M S 8 y M D I w L T A x L T E 2 X z A 4 X z E 1 X z E 0 X 2 d y b 3 V w b X V 0 Y X R p b 2 4 v V H l w I M O k b m R l c m 4 u e 0 N v b H V t b j U 3 L D U 2 f S Z x d W 9 0 O y w m c X V v d D t T Z W N 0 a W 9 u M S 8 y M D I w L T A x L T E 2 X z A 4 X z E 1 X z E 0 X 2 d y b 3 V w b X V 0 Y X R p b 2 4 v V H l w I M O k b m R l c m 4 u e 0 N v b H V t b j U 4 L D U 3 f S Z x d W 9 0 O y w m c X V v d D t T Z W N 0 a W 9 u M S 8 y M D I w L T A x L T E 2 X z A 4 X z E 1 X z E 0 X 2 d y b 3 V w b X V 0 Y X R p b 2 4 v V H l w I M O k b m R l c m 4 u e 0 N v b H V t b j U 5 L D U 4 f S Z x d W 9 0 O y w m c X V v d D t T Z W N 0 a W 9 u M S 8 y M D I w L T A x L T E 2 X z A 4 X z E 1 X z E 0 X 2 d y b 3 V w b X V 0 Y X R p b 2 4 v V H l w I M O k b m R l c m 4 u e 0 N v b H V t b j Y w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0 w M S 0 x N l 8 w O F 8 x N V 8 x N F 9 n c m 9 1 c G 1 1 d G F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D E t M T Z f M D h f M T V f M T R f Z 3 J v d X B t d X R h d G l v b i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f y x e z L W Y S r 8 / b r H 6 b J Q E A A A A A A I A A A A A A B B m A A A A A Q A A I A A A A C C k B 2 C M + n 1 K h j i 4 F K S N m / K j Q 9 I w M 2 Q F d d W 3 G v J N s Z 6 K A A A A A A 6 A A A A A A g A A I A A A A P J p J m 7 D 1 2 h V c e n Z g B q 9 p R 4 V A I r 4 c l 1 T D 7 g V f f k 1 f D 9 B U A A A A L Q n G R G K 4 O p u C h C q 3 H T U 0 M m y + b y A S D x C 6 f 9 w F q f M o p p O d w + z v W 4 S F E d Z W f C a U F A y Q r X D t M i S d X F 5 y 0 f t f j 0 a G U s A M / 2 / t r 3 S o T s 1 9 n h f X I m 3 Q A A A A J J h + + D j n S 4 d t y k G v U J L 3 y A 4 c L X g T Q 3 O 3 2 1 y B L S N D p g g t J H 9 u A a h P z p y B d + p m q C G h l R + O P x Q u u q r J M f v l C + 1 C F 8 = < / D a t a M a s h u p > 
</file>

<file path=customXml/itemProps1.xml><?xml version="1.0" encoding="utf-8"?>
<ds:datastoreItem xmlns:ds="http://schemas.openxmlformats.org/officeDocument/2006/customXml" ds:itemID="{1422689D-7752-4585-BCFE-753B8AA19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2020-01-11_20_43_29_pointmutati</vt:lpstr>
      <vt:lpstr>2020-01-12_03_37_53_pointmutati</vt:lpstr>
      <vt:lpstr>2020-01-12_19_29_12_pointmutati</vt:lpstr>
      <vt:lpstr>Tabelle8</vt:lpstr>
      <vt:lpstr>2020-01-13_02_12_33_pointmutati</vt:lpstr>
      <vt:lpstr>run1</vt:lpstr>
      <vt:lpstr>run2</vt:lpstr>
      <vt:lpstr>run3</vt:lpstr>
      <vt:lpstr>run4</vt:lpstr>
      <vt:lpstr>avg_std</vt:lpstr>
      <vt:lpstr>aggregated</vt:lpstr>
      <vt:lpstr>2020-01-13_17_34_41_groupmutati</vt:lpstr>
      <vt:lpstr>2020-01-14_00_56_05_groupmutati</vt:lpstr>
      <vt:lpstr>2020-01-15_12_20_08_groupmutati</vt:lpstr>
      <vt:lpstr>2020-01-16_08_15_14_groupmutati</vt:lpstr>
      <vt:lpstr>run1_2</vt:lpstr>
      <vt:lpstr>run2_2</vt:lpstr>
      <vt:lpstr>run3_2</vt:lpstr>
      <vt:lpstr>run4_2</vt:lpstr>
      <vt:lpstr>avg_std_2</vt:lpstr>
      <vt:lpstr>aggregated_2</vt:lpstr>
      <vt:lpstr>aggregated_both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2020-01-13T19:50:05Z</dcterms:created>
  <dcterms:modified xsi:type="dcterms:W3CDTF">2020-01-22T10:50:17Z</dcterms:modified>
</cp:coreProperties>
</file>