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hidePivotFieldList="1"/>
  <mc:AlternateContent xmlns:mc="http://schemas.openxmlformats.org/markup-compatibility/2006">
    <mc:Choice Requires="x15">
      <x15ac:absPath xmlns:x15ac="http://schemas.microsoft.com/office/spreadsheetml/2010/11/ac" url="C:\Users\Mohit\Downloads\"/>
    </mc:Choice>
  </mc:AlternateContent>
  <xr:revisionPtr revIDLastSave="0" documentId="8_{D05FBB42-2CB7-48B5-B6FA-DC3E1F915ECE}" xr6:coauthVersionLast="47" xr6:coauthVersionMax="47" xr10:uidLastSave="{00000000-0000-0000-0000-000000000000}"/>
  <bookViews>
    <workbookView xWindow="-108" yWindow="-108" windowWidth="23256" windowHeight="12456" activeTab="2" xr2:uid="{00000000-000D-0000-FFFF-FFFF00000000}"/>
  </bookViews>
  <sheets>
    <sheet name="Sheet1" sheetId="1" r:id="rId1"/>
    <sheet name="Pivot" sheetId="2" r:id="rId2"/>
    <sheet name="Chart" sheetId="3" r:id="rId3"/>
  </sheets>
  <definedNames>
    <definedName name="ExternalData_1" localSheetId="0" hidden="1">Sheet1!$A$1:$M$2168</definedName>
    <definedName name="_xlnm.Print_Area" localSheetId="2">Chart!$A$1:$N$38</definedName>
    <definedName name="Slicer_Debtors_Groups">#N/A</definedName>
    <definedName name="Slicer_Month_Name">#N/A</definedName>
  </definedNames>
  <calcPr calcId="191029"/>
  <pivotCaches>
    <pivotCache cacheId="1258" r:id="rId4"/>
    <pivotCache cacheId="1267" r:id="rId5"/>
    <pivotCache cacheId="1270" r:id="rId6"/>
    <pivotCache cacheId="1273" r:id="rId7"/>
  </pivotCaches>
  <extLst>
    <ext xmlns:x14="http://schemas.microsoft.com/office/spreadsheetml/2009/9/main" uri="{876F7934-8845-4945-9796-88D515C7AA90}">
      <x14:pivotCaches>
        <pivotCache cacheId="3" r:id="rId8"/>
        <pivotCache cacheId="4"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_98c22e1c-3ef8-4af9-ae4c-ae4e7bbe120f" name="Sheet1" connection="Query - Sheet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0" i="2" l="1"/>
  <c r="K10" i="2"/>
  <c r="M10" i="2"/>
  <c r="J10" i="2"/>
  <c r="D22" i="2"/>
  <c r="E22" i="2"/>
  <c r="F22" i="2"/>
  <c r="D23" i="2"/>
  <c r="E23" i="2"/>
  <c r="F23" i="2"/>
  <c r="D24" i="2"/>
  <c r="E24" i="2"/>
  <c r="F24" i="2"/>
  <c r="D25" i="2"/>
  <c r="E25" i="2"/>
  <c r="F25" i="2"/>
  <c r="D26" i="2"/>
  <c r="E26" i="2"/>
  <c r="F26" i="2"/>
  <c r="D27" i="2"/>
  <c r="E27" i="2"/>
  <c r="F27" i="2"/>
  <c r="D28" i="2"/>
  <c r="E28" i="2"/>
  <c r="F28" i="2"/>
  <c r="D29" i="2"/>
  <c r="E29" i="2"/>
  <c r="F29" i="2"/>
  <c r="D30" i="2"/>
  <c r="E30" i="2"/>
  <c r="F30" i="2"/>
  <c r="D31" i="2"/>
  <c r="E31" i="2"/>
  <c r="F31" i="2"/>
  <c r="E21" i="2"/>
  <c r="F21" i="2"/>
  <c r="D21" i="2"/>
  <c r="D2" i="2"/>
  <c r="E2" i="2" s="1"/>
  <c r="F2" i="2" s="1"/>
  <c r="D3" i="2"/>
  <c r="E3" i="2" s="1"/>
  <c r="F3" i="2" s="1"/>
  <c r="D4" i="2"/>
  <c r="E4" i="2" s="1"/>
  <c r="F4" i="2" s="1"/>
  <c r="D5" i="2"/>
  <c r="E5" i="2" s="1"/>
  <c r="F5" i="2" s="1"/>
  <c r="D6" i="2"/>
  <c r="E6" i="2" s="1"/>
  <c r="F6" i="2" s="1"/>
  <c r="D7" i="2"/>
  <c r="E7" i="2" s="1"/>
  <c r="F7"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1DFCB5-843A-480F-BC17-7047C955DC5B}" keepAlive="1" name="ModelConnection_ExternalData_1" description="Data Model" type="5" refreshedVersion="8" minRefreshableVersion="5" saveData="1">
    <dbPr connection="Data Model Connection" command="Sheet1" commandType="3"/>
    <extLst>
      <ext xmlns:x15="http://schemas.microsoft.com/office/spreadsheetml/2010/11/main" uri="{DE250136-89BD-433C-8126-D09CA5730AF9}">
        <x15:connection id="" model="1"/>
      </ext>
    </extLst>
  </connection>
  <connection id="2" xr16:uid="{31269A9D-CB6B-4B68-8DCC-7F167EC48871}" name="Query - Sheet1" description="Connection to the 'Sheet1' query in the workbook." type="100" refreshedVersion="8" minRefreshableVersion="5">
    <extLst>
      <ext xmlns:x15="http://schemas.microsoft.com/office/spreadsheetml/2010/11/main" uri="{DE250136-89BD-433C-8126-D09CA5730AF9}">
        <x15:connection id="9c2cfb89-e684-48d9-96cb-b006888c7a31"/>
      </ext>
    </extLst>
  </connection>
  <connection id="3" xr16:uid="{65583BD1-116E-4F13-A2E1-20877F662F0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<sst xmlns="http://schemas.openxmlformats.org/spreadsheetml/2006/main" count="6556" uniqueCount="397">
  <si>
    <t>Debtors_Groups</t>
  </si>
  <si>
    <t>Debtors_Name</t>
  </si>
  <si>
    <t>Date</t>
  </si>
  <si>
    <t>Taxable_value</t>
  </si>
  <si>
    <t>Total_Billing</t>
  </si>
  <si>
    <t>Total_Collection</t>
  </si>
  <si>
    <t>Billing_%</t>
  </si>
  <si>
    <t>Collection_%</t>
  </si>
  <si>
    <t>Deffirence</t>
  </si>
  <si>
    <t>Total_Bill_%</t>
  </si>
  <si>
    <t>Total_Coll_%</t>
  </si>
  <si>
    <t>Month Name</t>
  </si>
  <si>
    <t>Month</t>
  </si>
  <si>
    <t>Transport</t>
  </si>
  <si>
    <t>District Transport Office, Deoghar</t>
  </si>
  <si>
    <t>April</t>
  </si>
  <si>
    <t>District Transport Officer, Bokaro</t>
  </si>
  <si>
    <t>District Transport Officer, Chaibasa</t>
  </si>
  <si>
    <t>District Transport Officer, Chatra</t>
  </si>
  <si>
    <t>District Transport Officer, Dhanbad</t>
  </si>
  <si>
    <t>District Transport Officer,Dumka</t>
  </si>
  <si>
    <t>District Transport Officer, Giridih</t>
  </si>
  <si>
    <t>District Transport Officer, Hazaribagh</t>
  </si>
  <si>
    <t>District Transport Officer, Khunti</t>
  </si>
  <si>
    <t>District Transport Officer, Koderma</t>
  </si>
  <si>
    <t>District Transport Officer, Pakur</t>
  </si>
  <si>
    <t>District Transport Officer, Ramgarh</t>
  </si>
  <si>
    <t>District Transport Officer, Ranchi</t>
  </si>
  <si>
    <t>District Transport Officer, Sahibganj</t>
  </si>
  <si>
    <t>District Transport Officer, Simdega</t>
  </si>
  <si>
    <t>Joint Transport Commissioner, Road Safety</t>
  </si>
  <si>
    <t>Motor Vehicle Inspector, Chaibasa</t>
  </si>
  <si>
    <t>Motor Vehicle Inspector, Garhwa</t>
  </si>
  <si>
    <t>Motor Vehicle Inspector, Giridih</t>
  </si>
  <si>
    <t>Motor Vehicle Inspector, Godda</t>
  </si>
  <si>
    <t>Motor Vehicle Inspector, Hazaribagh</t>
  </si>
  <si>
    <t>Motor Vehicle Inspector, Lohardaga</t>
  </si>
  <si>
    <t>Motor Vehicle Inspector, Palamu</t>
  </si>
  <si>
    <t>Motor Vehicle Inspector, Ranchi</t>
  </si>
  <si>
    <t>Motor Vehicle Inspector, Sahibganj</t>
  </si>
  <si>
    <t>Motor Vehicle Inspector, Simdega</t>
  </si>
  <si>
    <t>Regional Transport Authority, Chaibasa</t>
  </si>
  <si>
    <t>Regional Transport Authority, Palamu</t>
  </si>
  <si>
    <t>May</t>
  </si>
  <si>
    <t>District Transport Officer, Jamshedpur</t>
  </si>
  <si>
    <t>District Transport Officer, Jamtara</t>
  </si>
  <si>
    <t>District Transport Officer, Lohardaga</t>
  </si>
  <si>
    <t>District Transport Officer, Palamu</t>
  </si>
  <si>
    <t>District Transport Officer, Saraikella</t>
  </si>
  <si>
    <t>Joint Transport Commissioner,F.F.B Building</t>
  </si>
  <si>
    <t>Motor Vehicle Inspector Chatra</t>
  </si>
  <si>
    <t>Motor Vehicle Inspector, Deoghar</t>
  </si>
  <si>
    <t>Motor Vehicle Inspector, Dumka</t>
  </si>
  <si>
    <t>Motor Vehicle Inspector, Jamshedpur</t>
  </si>
  <si>
    <t>Motor Vehicle Inspector, Jamtara</t>
  </si>
  <si>
    <t>Motor Vehicle Inspector, Khunti</t>
  </si>
  <si>
    <t>Motor Vehicle Inspector, Latehar</t>
  </si>
  <si>
    <t>Regional Transport Authority, Dumka</t>
  </si>
  <si>
    <t>Regional Transport Authority, Ranchi</t>
  </si>
  <si>
    <t>Under Secretary, FFB Building, Dhurwa</t>
  </si>
  <si>
    <t>June</t>
  </si>
  <si>
    <t>District Transport Officer, Garhwa</t>
  </si>
  <si>
    <t>District Transport Officer, Godda</t>
  </si>
  <si>
    <t>District Transport Officer, Gumla</t>
  </si>
  <si>
    <t>District Transport Officer, Latehar</t>
  </si>
  <si>
    <t>Motor Vehicle Inspector, Bokaro</t>
  </si>
  <si>
    <t>Motor Vehicle Inspector, Dhanbad</t>
  </si>
  <si>
    <t>Motor Vehicle Inspector Gumla</t>
  </si>
  <si>
    <t>Motor Vehicle Inspector, Koderma</t>
  </si>
  <si>
    <t>Motor Vehicle Inspector, Pakur</t>
  </si>
  <si>
    <t>Motor Vehicle Inspector, Saraikella</t>
  </si>
  <si>
    <t>Regional Transport Authority, Hazaribagh</t>
  </si>
  <si>
    <t>July</t>
  </si>
  <si>
    <t>August</t>
  </si>
  <si>
    <t>September</t>
  </si>
  <si>
    <t>Debtors Ranchi</t>
  </si>
  <si>
    <t>Administrative Officer, Patna</t>
  </si>
  <si>
    <t>Agro Bharati Industries LLP</t>
  </si>
  <si>
    <t>Amigo Conmix India Pvt Ltd</t>
  </si>
  <si>
    <t>Aroma Foods Private Limited</t>
  </si>
  <si>
    <t>Basudeb Auto Limited</t>
  </si>
  <si>
    <t>Berger Paints India Ltd</t>
  </si>
  <si>
    <t>District Education Officer Ramgarh</t>
  </si>
  <si>
    <t>District Education Officer Simdega</t>
  </si>
  <si>
    <t>Employees Provident Fund Organisation</t>
  </si>
  <si>
    <t>Hindustan Urvarak &amp; Rasayan Ltd</t>
  </si>
  <si>
    <t>ICAR-Indian Institute of Natural Resins and Gums</t>
  </si>
  <si>
    <t>Ideal International School</t>
  </si>
  <si>
    <t>Indian Institute of Management Ranchi</t>
  </si>
  <si>
    <t>Inland Cement Company (P) Ltd</t>
  </si>
  <si>
    <t>Institute of Hotel Management</t>
  </si>
  <si>
    <t>Jawahar Vidya Mandir</t>
  </si>
  <si>
    <t>Kayakalp Welfare Society</t>
  </si>
  <si>
    <t>LIC of India, Jamshedpur</t>
  </si>
  <si>
    <t>Moreish Foods Limited</t>
  </si>
  <si>
    <t>My Choice Concreto Pvt. Ltd.</t>
  </si>
  <si>
    <t>National Bank For Agriculture &amp; Rural Development</t>
  </si>
  <si>
    <t>NTEX Transportation Services Pvt. Ltd.</t>
  </si>
  <si>
    <t>Officer-in-Charge(NBPGR)</t>
  </si>
  <si>
    <t>OM SAI ENTERPRISES</t>
  </si>
  <si>
    <t>Panacea Superspeciality Hospitals Pvt Ltd</t>
  </si>
  <si>
    <t>Pivot Recycle Pvt Ltd</t>
  </si>
  <si>
    <t>Polycab Wires Pvt Ltd (Ranchi)</t>
  </si>
  <si>
    <t>Ranchi Ashok Bihar Hotel Corpn.Ltd.</t>
  </si>
  <si>
    <t>Saa Vishnu Bakers Pvt. Ltd.</t>
  </si>
  <si>
    <t>Shreya Rice Mill Industries Pvt. Ltd.</t>
  </si>
  <si>
    <t>SPML Infra Limited</t>
  </si>
  <si>
    <t>Commissioner of Income Tax, Hazaribagh</t>
  </si>
  <si>
    <t>Kendriya Vidyalaya No.1, Dhanbad</t>
  </si>
  <si>
    <t>Kendriya Vidyalaya CTPS, Chandrapura</t>
  </si>
  <si>
    <t>Steel Authority of India Ltd</t>
  </si>
  <si>
    <t>District Education Officer Chatra</t>
  </si>
  <si>
    <t>District Education Officer Jamshedpur</t>
  </si>
  <si>
    <t>Dr. Prasen Pharma</t>
  </si>
  <si>
    <t>Debtors Health</t>
  </si>
  <si>
    <t>Bihar Skill Developent Mission</t>
  </si>
  <si>
    <t>Central Institute Of Psychiatry (CIP), Kanke</t>
  </si>
  <si>
    <t>Civil Surgeon Cum Chief Medical Officer, Dumka</t>
  </si>
  <si>
    <t>Civil Surgeon Cum CMO, Dumka (BPHU)</t>
  </si>
  <si>
    <t>Civil Surgeon Cum CMO, Giridih</t>
  </si>
  <si>
    <t>Civil Surgeon Cum CMO, Lohardaga</t>
  </si>
  <si>
    <t>Civil Surgeon Cum CMO, Lohardaga (Atal Clinic)</t>
  </si>
  <si>
    <t>Civil Surgeon Cum CMO, Lohardaga (Ayushman Bharat)</t>
  </si>
  <si>
    <t>Civil Surgeon Cum CMO, Lohardaga (BPHU)</t>
  </si>
  <si>
    <t>Civil Surgeon Cum CMO, Lohardaga (Trauma Center)</t>
  </si>
  <si>
    <t>Civil Surgeon CUM CMO, Ramgarh</t>
  </si>
  <si>
    <t>Civil Surgeon Cum CMO, Ramgarh (BPHU)</t>
  </si>
  <si>
    <t>Deputy Superintendent, Sadar Hospital, Ramgarh</t>
  </si>
  <si>
    <t>HEC Wellness Center</t>
  </si>
  <si>
    <t>JHARKHAND URJA UTPADAN NIGAM LTD</t>
  </si>
  <si>
    <t>M.G.M Medical College Hospital</t>
  </si>
  <si>
    <t>Civil Surgeon Cum CMO, Gumla (BPHU)</t>
  </si>
  <si>
    <t>Executive Officer Nagar Parishad, Lohardaga</t>
  </si>
  <si>
    <t>Revenue</t>
  </si>
  <si>
    <t>Bokaro District</t>
  </si>
  <si>
    <t>Additional Collector, Dumka</t>
  </si>
  <si>
    <t>Additional Collector, Giridih</t>
  </si>
  <si>
    <t>Additional Collector, Godda</t>
  </si>
  <si>
    <t>Additional Collector, Koderma</t>
  </si>
  <si>
    <t>Additional Collector, Ranchi</t>
  </si>
  <si>
    <t>Additional Commissioner, Deoghar</t>
  </si>
  <si>
    <t>Additional Deputy Commissioner, East Singhbhum</t>
  </si>
  <si>
    <t>Assistant Settlement Office, Dumka</t>
  </si>
  <si>
    <t>Assistant Settlement Officer, Hazaribagh</t>
  </si>
  <si>
    <t>District Panchayat Raj Office, Godda</t>
  </si>
  <si>
    <t>District Welfare Officer (Palamu)</t>
  </si>
  <si>
    <t>Nazarat Deputy Collector, Bokaro</t>
  </si>
  <si>
    <t>Nazarat Deputy Collector, Dumka (Circuit House)</t>
  </si>
  <si>
    <t>Nazarat Deputy Collector, Khunti</t>
  </si>
  <si>
    <t>Nazarat Deputy Collector, Palamu</t>
  </si>
  <si>
    <t>Nazarat Deputy Collector, Sahibganj</t>
  </si>
  <si>
    <t>Raj Bhasha South Chotanagpur Division</t>
  </si>
  <si>
    <t>Rural Work Department, Latehar</t>
  </si>
  <si>
    <t>Under Secretary Divisional Commissioner Office North Chotanagpur</t>
  </si>
  <si>
    <t>Additional Collector, Chatra</t>
  </si>
  <si>
    <t>Assistant Settlement Officer, Palamu</t>
  </si>
  <si>
    <t>Additional Collector, Garhwa</t>
  </si>
  <si>
    <t>Department of Personnel (Karmic)</t>
  </si>
  <si>
    <t>Additional Deputy Commissioner, Chaibasa</t>
  </si>
  <si>
    <t>District Planning Office (Garhwa)</t>
  </si>
  <si>
    <t>District Sub Registrar Office, Garhwa</t>
  </si>
  <si>
    <t>District Sub Registrar Office, Khunti</t>
  </si>
  <si>
    <t>Nazarat Deputy Collector, Jamtara</t>
  </si>
  <si>
    <t>Nazarat Deputy Collector, Ramgarh</t>
  </si>
  <si>
    <t>JAP IT</t>
  </si>
  <si>
    <t>Deputy Labour Commissioner, Hazaribagh</t>
  </si>
  <si>
    <t>Labour Superintendent, Bokaro - 02 (Thermal)</t>
  </si>
  <si>
    <t>Labour Superintendent, Chatra</t>
  </si>
  <si>
    <t>Labour Superintendent, Hazaribagh</t>
  </si>
  <si>
    <t>Labour Superintendent, Jamshedpur</t>
  </si>
  <si>
    <t>Labour Superintendent, Palamu</t>
  </si>
  <si>
    <t>District Fisheries Officer, East Singhbhum</t>
  </si>
  <si>
    <t>District Fisheries Officer, West Singhbhum, Chaibas</t>
  </si>
  <si>
    <t>RCD Executive Engineer CLD QCD</t>
  </si>
  <si>
    <t>RCD Executive Engineer Daltonganj</t>
  </si>
  <si>
    <t>RCD Executive Engineer Godda</t>
  </si>
  <si>
    <t>RCD Executive Engineer Latehar</t>
  </si>
  <si>
    <t>RCD Executive Engineer N H Division Medininagar</t>
  </si>
  <si>
    <t>RCD Executive Engineer Planning &amp; Investigation Div</t>
  </si>
  <si>
    <t>RCD Executive Engineer Q C Division No. 01</t>
  </si>
  <si>
    <t>RCD Executive Engineer Q C Division No. 02</t>
  </si>
  <si>
    <t>RCD Executive Engineer Q C Division No. 03</t>
  </si>
  <si>
    <t>RCD Executive Engineer Q C Division No. 04</t>
  </si>
  <si>
    <t>RCD Executive Engineer Ramgarh</t>
  </si>
  <si>
    <t>RCD Executive Engineer Saraikela Kharsawan</t>
  </si>
  <si>
    <t>RCD Executive Engineer Simdega</t>
  </si>
  <si>
    <t>RCD Executivr Engineer Soil Investigation</t>
  </si>
  <si>
    <t>RCD Superintending Engineer Advance Planning</t>
  </si>
  <si>
    <t>Additional Labour Commissioner Cum Director</t>
  </si>
  <si>
    <t>Camp Office Of Chief Inspector Of Boilers</t>
  </si>
  <si>
    <t>CEO JAP- IT</t>
  </si>
  <si>
    <t>District Consumer DRC, Latehar</t>
  </si>
  <si>
    <t>Drinking Water &amp; Sanitation Department</t>
  </si>
  <si>
    <t>Inspector of Factories, Deoghar Circle</t>
  </si>
  <si>
    <t>Inspector Of Factories ,Kolhan</t>
  </si>
  <si>
    <t>Presiding Officer, Labor Court, Jamshedpur</t>
  </si>
  <si>
    <t>Under Secretary Department of Information Technolog</t>
  </si>
  <si>
    <t>JNV, Jharkhand</t>
  </si>
  <si>
    <t>Jawahar Navodaya Vidyalaya, Bokaro</t>
  </si>
  <si>
    <t>Jawahar Navodaya Vidyalaya, Dhanbad</t>
  </si>
  <si>
    <t>Jawahar Navodaya Vidyalaya, Garhwa</t>
  </si>
  <si>
    <t>Jawahar Navodaya Vidyalaya, Giridih</t>
  </si>
  <si>
    <t>Jawahar Navodaya Vidyalaya,Hazaribagh</t>
  </si>
  <si>
    <t>Jawahar Navodaya Vidyalaya, Jamtara</t>
  </si>
  <si>
    <t>Jawahar Navodaya Vidyalaya, Kolebira Simdega</t>
  </si>
  <si>
    <t>Jawahar Navodaya Vidyalaya, Lohardaga</t>
  </si>
  <si>
    <t>Jawahar Navodaya Vidyalaya,Pakur</t>
  </si>
  <si>
    <t>Jawahar Navodaya Vidyalaya,Pakur-2</t>
  </si>
  <si>
    <t>Jawahar Navodaya Vidyalaya,Palamu-1</t>
  </si>
  <si>
    <t>Jawahar Navodaya Vidyalaya,Ramgarh</t>
  </si>
  <si>
    <t>Jawahar Navodaya Vidyalaya, Ranchi</t>
  </si>
  <si>
    <t>Jawahar Navodaya Vidyalaya,West Singhbhum</t>
  </si>
  <si>
    <t>JNV, West Bengal</t>
  </si>
  <si>
    <t>Jawahar Navodaya Vidyalaya, Bankura</t>
  </si>
  <si>
    <t>Jawahar Navodaya Vidyalaya, Burdhwan</t>
  </si>
  <si>
    <t>Jawahar Navodaya Vidyalaya, North Dinajpur</t>
  </si>
  <si>
    <t>Jawahar Navodaya Vidyalaya, Cooch Behar</t>
  </si>
  <si>
    <t>Jawahar Navodaya Vidyalaya, Darjeeling</t>
  </si>
  <si>
    <t>Jawahar Navodaya Vidyalaya, Howrah</t>
  </si>
  <si>
    <t>Jawahar Navodaya Vidyalaya, Kalyani, Nadia</t>
  </si>
  <si>
    <t>Jawahar Navodaya Vidyalaya, North 24 Parganas</t>
  </si>
  <si>
    <t>Jawahar  Navodaya Vidyalaya, North Dinajpur</t>
  </si>
  <si>
    <t>Jawahar Navodaya Vidyalaya, Purulia</t>
  </si>
  <si>
    <t>DLSA, Jharkhand</t>
  </si>
  <si>
    <t>District Legal Services Authority, W.S Chaibasa</t>
  </si>
  <si>
    <t>JBVNL</t>
  </si>
  <si>
    <t>Electrical Supply Division, Pakur</t>
  </si>
  <si>
    <t>JSDM, Jharkhand</t>
  </si>
  <si>
    <t>Jharkhand Skill Development Mission (Nepal House)</t>
  </si>
  <si>
    <t>Saksham Jharkhand Kaushal Vikash Yojna (JSDM)</t>
  </si>
  <si>
    <t>Inspector Of Factories, Chaibasa</t>
  </si>
  <si>
    <t>CF Planning Circle Van Bhawan, Doranada</t>
  </si>
  <si>
    <t>District Fisheries Officer, Giridih</t>
  </si>
  <si>
    <t>Jawahar Navodaya Vidyalaya, Birbhum</t>
  </si>
  <si>
    <t>Jawahar Navodaya Vidyalaya, East Medinipur</t>
  </si>
  <si>
    <t>Accounts Officer, Electric Supply Area, Dumka</t>
  </si>
  <si>
    <t>Accounts Officer, Electric Supply Circle, Sahibganj</t>
  </si>
  <si>
    <t>Electric Supply Division, Jamtara</t>
  </si>
  <si>
    <t>RCD Executive Engineer, Ranchi</t>
  </si>
  <si>
    <t>Accounts Officer, Electric Supply Circle, Dumka</t>
  </si>
  <si>
    <t>Executive Officer Nagar Parishad, Ramgarh</t>
  </si>
  <si>
    <t>Jawahar Navodaya Vidyalaya, Chatra</t>
  </si>
  <si>
    <t>Jawahar Navodaya Vidyalaya, Gumla</t>
  </si>
  <si>
    <t>Jawahar Navodaya Vidyalaya, Sahibganj</t>
  </si>
  <si>
    <t>Jawahar Navodaya Vidyalaya, South Dinajpur</t>
  </si>
  <si>
    <t>Distirct Legal Services Authority, Lohardaga</t>
  </si>
  <si>
    <t>District Legal Service Authority, Pakur</t>
  </si>
  <si>
    <t>District Legal Services Authority, Chatra</t>
  </si>
  <si>
    <t>District Legal Services Authority, Deoghar</t>
  </si>
  <si>
    <t>District Legal Services Authority, Dumka</t>
  </si>
  <si>
    <t>District Legal Services Authority, Gumla</t>
  </si>
  <si>
    <t>District Legal Services Authority, Palamu</t>
  </si>
  <si>
    <t>Jawahar Navodaya Vidyalaya, Koderma</t>
  </si>
  <si>
    <t>District Legal Service Authority, Dhanbad</t>
  </si>
  <si>
    <t>District Legal Services Authority, Koderma</t>
  </si>
  <si>
    <t>Jawahar Navodaya Vidyalaya, Dumka</t>
  </si>
  <si>
    <t>Jawahar Navodaya Vidyalaya,Palamu-2</t>
  </si>
  <si>
    <t>District Legal Services Authority, Sahibganj</t>
  </si>
  <si>
    <t>Jawahar Navodaya Vidyalaya, Jalpaiguri</t>
  </si>
  <si>
    <t>Jawahar Navodaya Vidyalaya, Hooghly</t>
  </si>
  <si>
    <t>Jawahar Navodaya Vidyalaya, Deoghar</t>
  </si>
  <si>
    <t>Jawahar Navodaya Vidyalaya, Alipurduar</t>
  </si>
  <si>
    <t>Department Of Tourism, Patratu.</t>
  </si>
  <si>
    <t>Directorate of Employment &amp; Training</t>
  </si>
  <si>
    <t>Employee State Insurance Scheme (S.G &amp; H.K.)</t>
  </si>
  <si>
    <t>Employment and Training (Employment)</t>
  </si>
  <si>
    <t>Employment and Training (Training, ITI)</t>
  </si>
  <si>
    <t>Jharkhand State , Housing Department (Harmu)</t>
  </si>
  <si>
    <t>Mecon Limited</t>
  </si>
  <si>
    <t>Mecon Limited,Nagarnar</t>
  </si>
  <si>
    <t>West Coast Paper Mills Limited</t>
  </si>
  <si>
    <t>Food Craft Institution FCI, Deoghar</t>
  </si>
  <si>
    <t>Shree Sai Dham Sewa Trust</t>
  </si>
  <si>
    <t>Yogesh Kumar Sahu</t>
  </si>
  <si>
    <t>Alam Hospital &amp; Research Centre Pvt. Ltd.</t>
  </si>
  <si>
    <t>Baba Food Processing (India) Limited</t>
  </si>
  <si>
    <t>Indian Explosive Pvt Ltd, Dakra</t>
  </si>
  <si>
    <t>Inland Green Energy (A Unit Of Inland Power Ltd.)</t>
  </si>
  <si>
    <t>Kaveri Restaurant</t>
  </si>
  <si>
    <t>Power Grid Corp.of India Ltd.</t>
  </si>
  <si>
    <t>JKtyre &amp; Industries Ltd</t>
  </si>
  <si>
    <t>Rungta Mines Limited</t>
  </si>
  <si>
    <t>Dwarkadhish Agro</t>
  </si>
  <si>
    <t>Jain Adishwar Hosiery Works (Upper Bazar)</t>
  </si>
  <si>
    <t>Additional Collector, Khunti</t>
  </si>
  <si>
    <t>Additional Collector, Lohardaga</t>
  </si>
  <si>
    <t>Additional Collector, Pakur</t>
  </si>
  <si>
    <t>Additional Collector, Palamu</t>
  </si>
  <si>
    <t>Additional District Commissioner,Seraikela Kharsawa</t>
  </si>
  <si>
    <t>Assistant Settlement Officer, Ranchi</t>
  </si>
  <si>
    <t>Department of District Panchayat Raj, Chatra</t>
  </si>
  <si>
    <t>Deputy Commissioner Office, Dhanbad</t>
  </si>
  <si>
    <t>Deputy Commissioner Office, Simdega</t>
  </si>
  <si>
    <t>District Collectorate, Ramgarh</t>
  </si>
  <si>
    <t>District Public Relation Officer, Seraikela</t>
  </si>
  <si>
    <t>District Social Welfare Officer, Chatra</t>
  </si>
  <si>
    <t>District Sub Registrar, Dhanbad</t>
  </si>
  <si>
    <t>District Sub Registrar, Seraikella Kharsawan</t>
  </si>
  <si>
    <t>District Welfare Officer (Garhwa)</t>
  </si>
  <si>
    <t>Nazarat Deputy Collector, Gumla</t>
  </si>
  <si>
    <t>Nazarat Deputy Collector, Hazaribagh</t>
  </si>
  <si>
    <t>Nazarat Deputy Collector, Latehar</t>
  </si>
  <si>
    <t>Treasury Officer, Bokaro</t>
  </si>
  <si>
    <t>Under Secretary Cum Asst. Director, Dhurwa</t>
  </si>
  <si>
    <t>Under Secretary Divisional Commissioner. South Chna</t>
  </si>
  <si>
    <t>Shri Krishna Institute of Administration</t>
  </si>
  <si>
    <t>Jharkhand State Labour Institute, Doranda Ranchi</t>
  </si>
  <si>
    <t>Labour Superintendent, Dhanbad</t>
  </si>
  <si>
    <t>Labour Superintendent, Latehar</t>
  </si>
  <si>
    <t>Labour Superintendent, Seraikela-Kharsawan</t>
  </si>
  <si>
    <t>District Fisheries Officer, Simdega</t>
  </si>
  <si>
    <t>RCD Superintending Engineer, Chaibasa</t>
  </si>
  <si>
    <t>Chief Inspector of Factories, Ranchi</t>
  </si>
  <si>
    <t>Deputy Dir. of Labour &amp; Employment &amp; Training Ranchi</t>
  </si>
  <si>
    <t>Deputy Secretary, Jharkhand Vidhan Sabha</t>
  </si>
  <si>
    <t>Deputy Secretary Urban Development &amp; Housing Depart</t>
  </si>
  <si>
    <t>District Consumer DRC, Koderma</t>
  </si>
  <si>
    <t>Employee State Insurance Scheme</t>
  </si>
  <si>
    <t>Inspector of Factories, Giridih Circle</t>
  </si>
  <si>
    <t>Inspector of Factories, Saraikela</t>
  </si>
  <si>
    <t>Upaadhyaksh Sah Nideshak Sanskrti</t>
  </si>
  <si>
    <t>Labour Superintendent, Bokaro - 01</t>
  </si>
  <si>
    <t>Labour Superintendent, Chaibasa</t>
  </si>
  <si>
    <t>Labour Superintendent, Dumka</t>
  </si>
  <si>
    <t>Labour Superintendent, Giridih</t>
  </si>
  <si>
    <t>Labour Superintendent , Godda</t>
  </si>
  <si>
    <t>Labour Superintendent, Gumla</t>
  </si>
  <si>
    <t>Labour Superintendent, Khunti</t>
  </si>
  <si>
    <t>Labour Superintendent, Koderma</t>
  </si>
  <si>
    <t>Labour Superintendent, Lohardaga</t>
  </si>
  <si>
    <t>Labour Superintendent , Pakur</t>
  </si>
  <si>
    <t>District Fisheries Officer, Garhwa</t>
  </si>
  <si>
    <t>Labour Superintendent, Ramgarh</t>
  </si>
  <si>
    <t>District Fisheries Office, Jamtara</t>
  </si>
  <si>
    <t>Labour Superintendent , Simdega</t>
  </si>
  <si>
    <t>Chief Election Officer Cum Secretary</t>
  </si>
  <si>
    <t>Labour Superintendent , Sahibganj</t>
  </si>
  <si>
    <t>RCD Executive Engineer N H Division Chaibasa</t>
  </si>
  <si>
    <t>RCD Executive Engineer N H Division Deoghar</t>
  </si>
  <si>
    <t>Labour Superintendent , Garhwa</t>
  </si>
  <si>
    <t>CSIR-CIMFR , Dhanbad</t>
  </si>
  <si>
    <t>Indian Institute Of Information Technology</t>
  </si>
  <si>
    <t>Inland Ash Products (A Unit Of Inland Power Ltd)</t>
  </si>
  <si>
    <t>Inland Power Ltd.</t>
  </si>
  <si>
    <t>Jh Combined Entrance Competitive Examination Board</t>
  </si>
  <si>
    <t>Jupiter Wagons Limited</t>
  </si>
  <si>
    <t>Nisith Keshari Construction Pvt Ltd</t>
  </si>
  <si>
    <t>Silica Bottling &amp; Blending Enterprises LLP</t>
  </si>
  <si>
    <t>Auto Spares</t>
  </si>
  <si>
    <t>Goal Institute</t>
  </si>
  <si>
    <t>Jagran Prakashan Limited</t>
  </si>
  <si>
    <t>LIC of India, Hazaribagh</t>
  </si>
  <si>
    <t>Hirak Enclave</t>
  </si>
  <si>
    <t>Baba Agro Food Limited</t>
  </si>
  <si>
    <t>Jain Adishwar Hosiery Works (Sujata Chowk)</t>
  </si>
  <si>
    <t>Secretary Building &amp; Other Construction, Ranchi</t>
  </si>
  <si>
    <t>Director Fisheries, Doranda Ranchi</t>
  </si>
  <si>
    <t>RCD Member (Technical) SHAJ, Ranchi</t>
  </si>
  <si>
    <t>RCD Superintending Engineer Q C Directorate</t>
  </si>
  <si>
    <t>District Fisheries Officer, Godda</t>
  </si>
  <si>
    <t>RCD Executive Engineer Koderma</t>
  </si>
  <si>
    <t>Jawahar Navodaya Vidyalaya,East Singhbhum</t>
  </si>
  <si>
    <t>Jawahar Navodaya Vidyalaya, West Medinipur</t>
  </si>
  <si>
    <t>Jawahar Navodaya Vidyalaya, South 24 Parganas</t>
  </si>
  <si>
    <t>Deputy Labour Commissioner, Ranchi</t>
  </si>
  <si>
    <t>Labour Superintendent, Deoghar</t>
  </si>
  <si>
    <t>Labour Superintendent, Jamtara</t>
  </si>
  <si>
    <t>District Fisheries Officer, Deoghar</t>
  </si>
  <si>
    <t>District Fisheries Officer, Dhanbad</t>
  </si>
  <si>
    <t>District Fisheries Officer, Lohardaga</t>
  </si>
  <si>
    <t>District Fisheries Officer, Sahibganj</t>
  </si>
  <si>
    <t>RCD Chief Engineer (C.D.O)</t>
  </si>
  <si>
    <t>RCD Executive Engineer Dhanbad</t>
  </si>
  <si>
    <t>RCD Executive Engineer Gumla</t>
  </si>
  <si>
    <t>RCD Superintending Engineer N H Division Dhanbad</t>
  </si>
  <si>
    <t>JMHIDPCL</t>
  </si>
  <si>
    <t>Under Secretary (CMO)</t>
  </si>
  <si>
    <t>Jawahar Navodaya Vidyalaya, Seraikela</t>
  </si>
  <si>
    <t>Auto Bikes</t>
  </si>
  <si>
    <t>Bhoomika Garments Pvt Ltd (Jharkhand)</t>
  </si>
  <si>
    <t>Prakash Chand Jain &amp; Sons</t>
  </si>
  <si>
    <t>Sarswati Consultancy and Construction</t>
  </si>
  <si>
    <t>Vivekanand Vidya Mandir</t>
  </si>
  <si>
    <t>District Land Acquisition Office, Godda</t>
  </si>
  <si>
    <t>WCDC, Pakur</t>
  </si>
  <si>
    <t>Labour Superintendent, Ranchi</t>
  </si>
  <si>
    <t>District Fisheries Officer, Dumka</t>
  </si>
  <si>
    <t>District Fisheries Officer, Pakur</t>
  </si>
  <si>
    <t>District Fisheries Officer, Bokaro</t>
  </si>
  <si>
    <t>District Fisheries Officer, Latehar</t>
  </si>
  <si>
    <t>Row Labels</t>
  </si>
  <si>
    <t>Grand Total</t>
  </si>
  <si>
    <t>Sum of Total_Billing</t>
  </si>
  <si>
    <t>Sum of Total_Bill_%</t>
  </si>
  <si>
    <t>Sum of Total_Collection</t>
  </si>
  <si>
    <t>Sum of Billing_%</t>
  </si>
  <si>
    <t>Sum of Total_Coll_%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</si>
</sst>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 #,##0.00_ ;_ * \-#,##0.00_ ;_ * &quot;-&quot;??_ ;_ @_ "/>
    <numFmt numFmtId="164" formatCode="_ * #,##0_ ;_ * \-#,##0_ ;_ * &quot;-&quot;??_ ;_ @_ "/>
    <numFmt numFmtId="165" formatCode="_ [$₹-4009]\ * #,##0_ ;_ [$₹-4009]\ * \-#,##0_ ;_ [$₹-4009]\ * &quot;-&quot;??_ ;_ @_ "/>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9" fontId="0" fillId="0" borderId="0" xfId="0" applyNumberFormat="1"/>
    <xf numFmtId="9" fontId="0" fillId="0" borderId="0" xfId="1" applyFont="1"/>
    <xf numFmtId="43" fontId="0" fillId="0" borderId="0" xfId="0" applyNumberFormat="1"/>
    <xf numFmtId="164" fontId="0" fillId="0" borderId="0" xfId="0" applyNumberFormat="1"/>
    <xf numFmtId="165" fontId="0" fillId="0" borderId="0" xfId="0" applyNumberFormat="1"/>
    <xf numFmtId="0" fontId="0" fillId="0" borderId="0" xfId="0" applyNumberFormat="1"/>
  </cellXfs>
  <cellStyles count="2">
    <cellStyle name="Normal" xfId="0" builtinId="0"/>
    <cellStyle name="Percent" xfId="1" builtinId="5"/>
  </cellStyles>
  <dxfs count="319">
    <dxf>
      <numFmt numFmtId="13" formatCode="0%"/>
    </dxf>
    <dxf>
      <numFmt numFmtId="35" formatCode="_ * #,##0.00_ ;_ * \-#,##0.00_ ;_ * &quot;-&quot;??_ ;_ @_ "/>
    </dxf>
    <dxf>
      <numFmt numFmtId="13" formatCode="0%"/>
    </dxf>
    <dxf>
      <numFmt numFmtId="165" formatCode="_ [$₹-4009]\ * #,##0_ ;_ [$₹-4009]\ * \-#,##0_ ;_ [$₹-4009]\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3" formatCode="0%"/>
    </dxf>
    <dxf>
      <numFmt numFmtId="35" formatCode="_ * #,##0.00_ ;_ * \-#,##0.00_ ;_ * &quot;-&quot;??_ ;_ @_ "/>
    </dxf>
    <dxf>
      <numFmt numFmtId="13" formatCode="0%"/>
    </dxf>
    <dxf>
      <numFmt numFmtId="165" formatCode="_ [$₹-4009]\ * #,##0_ ;_ [$₹-4009]\ * \-#,##0_ ;_ [$₹-4009]\ * &quot;-&quot;??_ ;_ @_ "/>
    </dxf>
    <dxf>
      <numFmt numFmtId="13" formatCode="0%"/>
    </dxf>
    <dxf>
      <numFmt numFmtId="35" formatCode="_ * #,##0.00_ ;_ * \-#,##0.00_ ;_ * &quot;-&quot;??_ ;_ @_ "/>
    </dxf>
    <dxf>
      <numFmt numFmtId="13" formatCode="0%"/>
    </dxf>
    <dxf>
      <numFmt numFmtId="165" formatCode="_ [$₹-4009]\ * #,##0_ ;_ [$₹-4009]\ * \-#,##0_ ;_ [$₹-4009]\ * &quot;-&quot;??_ ;_ @_ "/>
    </dxf>
    <dxf>
      <numFmt numFmtId="13" formatCode="0%"/>
    </dxf>
    <dxf>
      <numFmt numFmtId="35" formatCode="_ * #,##0.00_ ;_ * \-#,##0.00_ ;_ * &quot;-&quot;??_ ;_ @_ "/>
    </dxf>
    <dxf>
      <numFmt numFmtId="13" formatCode="0%"/>
    </dxf>
    <dxf>
      <numFmt numFmtId="165" formatCode="_ [$₹-4009]\ * #,##0_ ;_ [$₹-4009]\ * \-#,##0_ ;_ [$₹-4009]\ * &quot;-&quot;??_ ;_ @_ "/>
    </dxf>
    <dxf>
      <numFmt numFmtId="13" formatCode="0%"/>
    </dxf>
    <dxf>
      <numFmt numFmtId="164" formatCode="_ * #,##0_ ;_ * \-#,##0_ ;_ * &quot;-&quot;??_ ;_ @_ "/>
    </dxf>
    <dxf>
      <numFmt numFmtId="13" formatCode="0%"/>
    </dxf>
    <dxf>
      <numFmt numFmtId="13" formatCode="0%"/>
    </dxf>
    <dxf>
      <numFmt numFmtId="13" formatCode="0%"/>
    </dxf>
    <dxf>
      <numFmt numFmtId="35" formatCode="_ * #,##0.00_ ;_ * \-#,##0.00_ ;_ * &quot;-&quot;??_ ;_ @_ "/>
    </dxf>
    <dxf>
      <numFmt numFmtId="13" formatCode="0%"/>
    </dxf>
    <dxf>
      <numFmt numFmtId="165" formatCode="_ [$₹-4009]\ * #,##0_ ;_ [$₹-4009]\ * \-#,##0_ ;_ [$₹-4009]\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3" formatCode="0%"/>
    </dxf>
    <dxf>
      <numFmt numFmtId="35" formatCode="_ * #,##0.00_ ;_ * \-#,##0.00_ ;_ * &quot;-&quot;??_ ;_ @_ "/>
    </dxf>
    <dxf>
      <numFmt numFmtId="13" formatCode="0%"/>
    </dxf>
    <dxf>
      <numFmt numFmtId="165" formatCode="_ [$₹-4009]\ * #,##0_ ;_ [$₹-4009]\ * \-#,##0_ ;_ [$₹-4009]\ * &quot;-&quot;??_ ;_ @_ "/>
    </dxf>
    <dxf>
      <numFmt numFmtId="13" formatCode="0%"/>
    </dxf>
    <dxf>
      <numFmt numFmtId="35" formatCode="_ * #,##0.00_ ;_ * \-#,##0.00_ ;_ * &quot;-&quot;??_ ;_ @_ "/>
    </dxf>
    <dxf>
      <numFmt numFmtId="13" formatCode="0%"/>
    </dxf>
    <dxf>
      <numFmt numFmtId="165" formatCode="_ [$₹-4009]\ * #,##0_ ;_ [$₹-4009]\ * \-#,##0_ ;_ [$₹-4009]\ * &quot;-&quot;??_ ;_ @_ "/>
    </dxf>
    <dxf>
      <numFmt numFmtId="13" formatCode="0%"/>
    </dxf>
    <dxf>
      <numFmt numFmtId="35" formatCode="_ * #,##0.00_ ;_ * \-#,##0.00_ ;_ * &quot;-&quot;??_ ;_ @_ "/>
    </dxf>
    <dxf>
      <numFmt numFmtId="13" formatCode="0%"/>
    </dxf>
    <dxf>
      <numFmt numFmtId="165" formatCode="_ [$₹-4009]\ * #,##0_ ;_ [$₹-4009]\ * \-#,##0_ ;_ [$₹-4009]\ * &quot;-&quot;??_ ;_ @_ "/>
    </dxf>
    <dxf>
      <numFmt numFmtId="13" formatCode="0%"/>
    </dxf>
    <dxf>
      <numFmt numFmtId="164" formatCode="_ * #,##0_ ;_ * \-#,##0_ ;_ * &quot;-&quot;??_ ;_ @_ "/>
    </dxf>
    <dxf>
      <numFmt numFmtId="13" formatCode="0%"/>
    </dxf>
    <dxf>
      <numFmt numFmtId="13" formatCode="0%"/>
    </dxf>
    <dxf>
      <numFmt numFmtId="13" formatCode="0%"/>
    </dxf>
    <dxf>
      <numFmt numFmtId="35" formatCode="_ * #,##0.00_ ;_ * \-#,##0.00_ ;_ * &quot;-&quot;??_ ;_ @_ "/>
    </dxf>
    <dxf>
      <numFmt numFmtId="13" formatCode="0%"/>
    </dxf>
    <dxf>
      <numFmt numFmtId="165" formatCode="_ [$₹-4009]\ * #,##0_ ;_ [$₹-4009]\ * \-#,##0_ ;_ [$₹-4009]\ * &quot;-&quot;??_ ;_ @_ "/>
    </dxf>
    <dxf>
      <numFmt numFmtId="13" formatCode="0%"/>
    </dxf>
    <dxf>
      <numFmt numFmtId="35" formatCode="_ * #,##0.00_ ;_ * \-#,##0.00_ ;_ * &quot;-&quot;??_ ;_ @_ "/>
    </dxf>
    <dxf>
      <numFmt numFmtId="13" formatCode="0%"/>
    </dxf>
    <dxf>
      <numFmt numFmtId="165" formatCode="_ [$₹-4009]\ * #,##0_ ;_ [$₹-4009]\ * \-#,##0_ ;_ [$₹-4009]\ * &quot;-&quot;??_ ;_ @_ "/>
    </dxf>
    <dxf>
      <numFmt numFmtId="13" formatCode="0%"/>
    </dxf>
    <dxf>
      <numFmt numFmtId="164" formatCode="_ * #,##0_ ;_ * \-#,##0_ ;_ * &quot;-&quot;??_ ;_ @_ "/>
    </dxf>
    <dxf>
      <numFmt numFmtId="13" formatCode="0%"/>
    </dxf>
    <dxf>
      <numFmt numFmtId="13" formatCode="0%"/>
    </dxf>
    <dxf>
      <numFmt numFmtId="13" formatCode="0%"/>
    </dxf>
    <dxf>
      <numFmt numFmtId="35" formatCode="_ * #,##0.00_ ;_ * \-#,##0.00_ ;_ * &quot;-&quot;??_ ;_ @_ "/>
    </dxf>
    <dxf>
      <numFmt numFmtId="13" formatCode="0%"/>
    </dxf>
    <dxf>
      <numFmt numFmtId="165" formatCode="_ [$₹-4009]\ * #,##0_ ;_ [$₹-4009]\ * \-#,##0_ ;_ [$₹-4009]\ * &quot;-&quot;??_ ;_ @_ "/>
    </dxf>
    <dxf>
      <numFmt numFmtId="13" formatCode="0%"/>
    </dxf>
    <dxf>
      <numFmt numFmtId="35" formatCode="_ * #,##0.00_ ;_ * \-#,##0.00_ ;_ * &quot;-&quot;??_ ;_ @_ "/>
    </dxf>
    <dxf>
      <numFmt numFmtId="13" formatCode="0%"/>
    </dxf>
    <dxf>
      <numFmt numFmtId="165" formatCode="_ [$₹-4009]\ * #,##0_ ;_ [$₹-4009]\ * \-#,##0_ ;_ [$₹-4009]\ * &quot;-&quot;??_ ;_ @_ "/>
    </dxf>
    <dxf>
      <numFmt numFmtId="13" formatCode="0%"/>
    </dxf>
    <dxf>
      <numFmt numFmtId="164" formatCode="_ * #,##0_ ;_ * \-#,##0_ ;_ * &quot;-&quot;??_ ;_ @_ "/>
    </dxf>
    <dxf>
      <numFmt numFmtId="13" formatCode="0%"/>
    </dxf>
    <dxf>
      <numFmt numFmtId="13" formatCode="0%"/>
    </dxf>
    <dxf>
      <numFmt numFmtId="13" formatCode="0%"/>
    </dxf>
    <dxf>
      <numFmt numFmtId="35" formatCode="_ * #,##0.00_ ;_ * \-#,##0.00_ ;_ * &quot;-&quot;??_ ;_ @_ "/>
    </dxf>
    <dxf>
      <numFmt numFmtId="13" formatCode="0%"/>
    </dxf>
    <dxf>
      <numFmt numFmtId="165" formatCode="_ [$₹-4009]\ * #,##0_ ;_ [$₹-4009]\ * \-#,##0_ ;_ [$₹-4009]\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3" formatCode="0%"/>
    </dxf>
    <dxf>
      <numFmt numFmtId="35" formatCode="_ * #,##0.00_ ;_ * \-#,##0.00_ ;_ * &quot;-&quot;??_ ;_ @_ "/>
    </dxf>
    <dxf>
      <numFmt numFmtId="13" formatCode="0%"/>
    </dxf>
    <dxf>
      <numFmt numFmtId="165" formatCode="_ [$₹-4009]\ * #,##0_ ;_ [$₹-4009]\ * \-#,##0_ ;_ [$₹-4009]\ * &quot;-&quot;??_ ;_ @_ "/>
    </dxf>
    <dxf>
      <numFmt numFmtId="13" formatCode="0%"/>
    </dxf>
    <dxf>
      <numFmt numFmtId="35" formatCode="_ * #,##0.00_ ;_ * \-#,##0.00_ ;_ * &quot;-&quot;??_ ;_ @_ "/>
    </dxf>
    <dxf>
      <numFmt numFmtId="13" formatCode="0%"/>
    </dxf>
    <dxf>
      <numFmt numFmtId="165" formatCode="_ [$₹-4009]\ * #,##0_ ;_ [$₹-4009]\ * \-#,##0_ ;_ [$₹-4009]\ * &quot;-&quot;??_ ;_ @_ "/>
    </dxf>
    <dxf>
      <numFmt numFmtId="13" formatCode="0%"/>
    </dxf>
    <dxf>
      <numFmt numFmtId="35" formatCode="_ * #,##0.00_ ;_ * \-#,##0.00_ ;_ * &quot;-&quot;??_ ;_ @_ "/>
    </dxf>
    <dxf>
      <numFmt numFmtId="13" formatCode="0%"/>
    </dxf>
    <dxf>
      <numFmt numFmtId="165" formatCode="_ [$₹-4009]\ * #,##0_ ;_ [$₹-4009]\ * \-#,##0_ ;_ [$₹-4009]\ * &quot;-&quot;??_ ;_ @_ "/>
    </dxf>
    <dxf>
      <numFmt numFmtId="13" formatCode="0%"/>
    </dxf>
    <dxf>
      <numFmt numFmtId="164" formatCode="_ * #,##0_ ;_ * \-#,##0_ ;_ * &quot;-&quot;??_ ;_ @_ "/>
    </dxf>
    <dxf>
      <numFmt numFmtId="13" formatCode="0%"/>
    </dxf>
    <dxf>
      <numFmt numFmtId="13" formatCode="0%"/>
    </dxf>
    <dxf>
      <numFmt numFmtId="13" formatCode="0%"/>
    </dxf>
    <dxf>
      <numFmt numFmtId="35" formatCode="_ * #,##0.00_ ;_ * \-#,##0.00_ ;_ * &quot;-&quot;??_ ;_ @_ "/>
    </dxf>
    <dxf>
      <numFmt numFmtId="13" formatCode="0%"/>
    </dxf>
    <dxf>
      <numFmt numFmtId="165" formatCode="_ [$₹-4009]\ * #,##0_ ;_ [$₹-4009]\ * \-#,##0_ ;_ [$₹-4009]\ * &quot;-&quot;??_ ;_ @_ "/>
    </dxf>
    <dxf>
      <numFmt numFmtId="13" formatCode="0%"/>
    </dxf>
    <dxf>
      <numFmt numFmtId="35" formatCode="_ * #,##0.00_ ;_ * \-#,##0.00_ ;_ * &quot;-&quot;??_ ;_ @_ "/>
    </dxf>
    <dxf>
      <numFmt numFmtId="13" formatCode="0%"/>
    </dxf>
    <dxf>
      <numFmt numFmtId="165" formatCode="_ [$₹-4009]\ * #,##0_ ;_ [$₹-4009]\ * \-#,##0_ ;_ [$₹-4009]\ * &quot;-&quot;??_ ;_ @_ "/>
    </dxf>
    <dxf>
      <numFmt numFmtId="13" formatCode="0%"/>
    </dxf>
    <dxf>
      <numFmt numFmtId="164" formatCode="_ * #,##0_ ;_ * \-#,##0_ ;_ * &quot;-&quot;??_ ;_ @_ "/>
    </dxf>
    <dxf>
      <numFmt numFmtId="13" formatCode="0%"/>
    </dxf>
    <dxf>
      <numFmt numFmtId="13" formatCode="0%"/>
    </dxf>
    <dxf>
      <numFmt numFmtId="13" formatCode="0%"/>
    </dxf>
    <dxf>
      <numFmt numFmtId="35" formatCode="_ * #,##0.00_ ;_ * \-#,##0.00_ ;_ * &quot;-&quot;??_ ;_ @_ "/>
    </dxf>
    <dxf>
      <numFmt numFmtId="13" formatCode="0%"/>
    </dxf>
    <dxf>
      <numFmt numFmtId="165" formatCode="_ [$₹-4009]\ * #,##0_ ;_ [$₹-4009]\ * \-#,##0_ ;_ [$₹-4009]\ * &quot;-&quot;??_ ;_ @_ "/>
    </dxf>
    <dxf>
      <numFmt numFmtId="13" formatCode="0%"/>
    </dxf>
    <dxf>
      <numFmt numFmtId="35" formatCode="_ * #,##0.00_ ;_ * \-#,##0.00_ ;_ * &quot;-&quot;??_ ;_ @_ "/>
    </dxf>
    <dxf>
      <numFmt numFmtId="13" formatCode="0%"/>
    </dxf>
    <dxf>
      <numFmt numFmtId="165" formatCode="_ [$₹-4009]\ * #,##0_ ;_ [$₹-4009]\ * \-#,##0_ ;_ [$₹-4009]\ * &quot;-&quot;??_ ;_ @_ "/>
    </dxf>
    <dxf>
      <numFmt numFmtId="13" formatCode="0%"/>
    </dxf>
    <dxf>
      <numFmt numFmtId="164" formatCode="_ * #,##0_ ;_ * \-#,##0_ ;_ * &quot;-&quot;??_ ;_ @_ "/>
    </dxf>
    <dxf>
      <numFmt numFmtId="13" formatCode="0%"/>
    </dxf>
    <dxf>
      <numFmt numFmtId="13" formatCode="0%"/>
    </dxf>
    <dxf>
      <numFmt numFmtId="13" formatCode="0%"/>
    </dxf>
    <dxf>
      <numFmt numFmtId="35" formatCode="_ * #,##0.00_ ;_ * \-#,##0.00_ ;_ * &quot;-&quot;??_ ;_ @_ "/>
    </dxf>
    <dxf>
      <numFmt numFmtId="13" formatCode="0%"/>
    </dxf>
    <dxf>
      <numFmt numFmtId="165" formatCode="_ [$₹-4009]\ * #,##0_ ;_ [$₹-4009]\ * \-#,##0_ ;_ [$₹-4009]\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3" formatCode="0%"/>
    </dxf>
    <dxf>
      <numFmt numFmtId="35" formatCode="_ * #,##0.00_ ;_ * \-#,##0.00_ ;_ * &quot;-&quot;??_ ;_ @_ "/>
    </dxf>
    <dxf>
      <numFmt numFmtId="13" formatCode="0%"/>
    </dxf>
    <dxf>
      <numFmt numFmtId="165" formatCode="_ [$₹-4009]\ * #,##0_ ;_ [$₹-4009]\ * \-#,##0_ ;_ [$₹-4009]\ * &quot;-&quot;??_ ;_ @_ "/>
    </dxf>
    <dxf>
      <numFmt numFmtId="13" formatCode="0%"/>
    </dxf>
    <dxf>
      <numFmt numFmtId="35" formatCode="_ * #,##0.00_ ;_ * \-#,##0.00_ ;_ * &quot;-&quot;??_ ;_ @_ "/>
    </dxf>
    <dxf>
      <numFmt numFmtId="13" formatCode="0%"/>
    </dxf>
    <dxf>
      <numFmt numFmtId="165" formatCode="_ [$₹-4009]\ * #,##0_ ;_ [$₹-4009]\ * \-#,##0_ ;_ [$₹-4009]\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3" formatCode="0%"/>
    </dxf>
    <dxf>
      <numFmt numFmtId="35" formatCode="_ * #,##0.00_ ;_ * \-#,##0.00_ ;_ * &quot;-&quot;??_ ;_ @_ "/>
    </dxf>
    <dxf>
      <numFmt numFmtId="13" formatCode="0%"/>
    </dxf>
    <dxf>
      <numFmt numFmtId="165" formatCode="_ [$₹-4009]\ * #,##0_ ;_ [$₹-4009]\ * \-#,##0_ ;_ [$₹-4009]\ * &quot;-&quot;??_ ;_ @_ "/>
    </dxf>
    <dxf>
      <numFmt numFmtId="13" formatCode="0%"/>
    </dxf>
    <dxf>
      <numFmt numFmtId="35" formatCode="_ * #,##0.00_ ;_ * \-#,##0.00_ ;_ * &quot;-&quot;??_ ;_ @_ "/>
    </dxf>
    <dxf>
      <numFmt numFmtId="13" formatCode="0%"/>
    </dxf>
    <dxf>
      <numFmt numFmtId="165" formatCode="_ [$₹-4009]\ * #,##0_ ;_ [$₹-4009]\ * \-#,##0_ ;_ [$₹-4009]\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3" formatCode="0%"/>
    </dxf>
    <dxf>
      <numFmt numFmtId="35" formatCode="_ * #,##0.00_ ;_ * \-#,##0.00_ ;_ * &quot;-&quot;??_ ;_ @_ "/>
    </dxf>
    <dxf>
      <numFmt numFmtId="13" formatCode="0%"/>
    </dxf>
    <dxf>
      <numFmt numFmtId="165" formatCode="_ [$₹-4009]\ * #,##0_ ;_ [$₹-4009]\ * \-#,##0_ ;_ [$₹-4009]\ * &quot;-&quot;??_ ;_ @_ "/>
    </dxf>
    <dxf>
      <numFmt numFmtId="13" formatCode="0%"/>
    </dxf>
    <dxf>
      <numFmt numFmtId="35" formatCode="_ * #,##0.00_ ;_ * \-#,##0.00_ ;_ * &quot;-&quot;??_ ;_ @_ "/>
    </dxf>
    <dxf>
      <numFmt numFmtId="13" formatCode="0%"/>
    </dxf>
    <dxf>
      <numFmt numFmtId="165" formatCode="_ [$₹-4009]\ * #,##0_ ;_ [$₹-4009]\ * \-#,##0_ ;_ [$₹-4009]\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3" formatCode="0%"/>
    </dxf>
    <dxf>
      <numFmt numFmtId="35" formatCode="_ * #,##0.00_ ;_ * \-#,##0.00_ ;_ * &quot;-&quot;??_ ;_ @_ "/>
    </dxf>
    <dxf>
      <numFmt numFmtId="13" formatCode="0%"/>
    </dxf>
    <dxf>
      <numFmt numFmtId="165" formatCode="_ [$₹-4009]\ * #,##0_ ;_ [$₹-4009]\ * \-#,##0_ ;_ [$₹-4009]\ * &quot;-&quot;??_ ;_ @_ "/>
    </dxf>
    <dxf>
      <numFmt numFmtId="13" formatCode="0%"/>
    </dxf>
    <dxf>
      <numFmt numFmtId="35" formatCode="_ * #,##0.00_ ;_ * \-#,##0.00_ ;_ * &quot;-&quot;??_ ;_ @_ "/>
    </dxf>
    <dxf>
      <numFmt numFmtId="13" formatCode="0%"/>
    </dxf>
    <dxf>
      <numFmt numFmtId="165" formatCode="_ [$₹-4009]\ * #,##0_ ;_ [$₹-4009]\ * \-#,##0_ ;_ [$₹-4009]\ * &quot;-&quot;??_ ;_ @_ "/>
    </dxf>
    <dxf>
      <numFmt numFmtId="13" formatCode="0%"/>
    </dxf>
    <dxf>
      <numFmt numFmtId="35" formatCode="_ * #,##0.00_ ;_ * \-#,##0.00_ ;_ * &quot;-&quot;??_ ;_ @_ "/>
    </dxf>
    <dxf>
      <numFmt numFmtId="13" formatCode="0%"/>
    </dxf>
    <dxf>
      <numFmt numFmtId="165" formatCode="_ [$₹-4009]\ * #,##0_ ;_ [$₹-4009]\ * \-#,##0_ ;_ [$₹-4009]\ * &quot;-&quot;??_ ;_ @_ "/>
    </dxf>
    <dxf>
      <numFmt numFmtId="13" formatCode="0%"/>
    </dxf>
    <dxf>
      <numFmt numFmtId="164" formatCode="_ * #,##0_ ;_ * \-#,##0_ ;_ * &quot;-&quot;??_ ;_ @_ "/>
    </dxf>
    <dxf>
      <numFmt numFmtId="13" formatCode="0%"/>
    </dxf>
    <dxf>
      <numFmt numFmtId="13" formatCode="0%"/>
    </dxf>
    <dxf>
      <numFmt numFmtId="13" formatCode="0%"/>
    </dxf>
    <dxf>
      <numFmt numFmtId="35" formatCode="_ * #,##0.00_ ;_ * \-#,##0.00_ ;_ * &quot;-&quot;??_ ;_ @_ "/>
    </dxf>
    <dxf>
      <numFmt numFmtId="13" formatCode="0%"/>
    </dxf>
    <dxf>
      <numFmt numFmtId="165" formatCode="_ [$₹-4009]\ * #,##0_ ;_ [$₹-4009]\ * \-#,##0_ ;_ [$₹-4009]\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3" formatCode="0%"/>
    </dxf>
    <dxf>
      <numFmt numFmtId="35" formatCode="_ * #,##0.00_ ;_ * \-#,##0.00_ ;_ * &quot;-&quot;??_ ;_ @_ "/>
    </dxf>
    <dxf>
      <numFmt numFmtId="13" formatCode="0%"/>
    </dxf>
    <dxf>
      <numFmt numFmtId="165" formatCode="_ [$₹-4009]\ * #,##0_ ;_ [$₹-4009]\ * \-#,##0_ ;_ [$₹-4009]\ * &quot;-&quot;??_ ;_ @_ "/>
    </dxf>
    <dxf>
      <numFmt numFmtId="13" formatCode="0%"/>
    </dxf>
    <dxf>
      <numFmt numFmtId="35" formatCode="_ * #,##0.00_ ;_ * \-#,##0.00_ ;_ * &quot;-&quot;??_ ;_ @_ "/>
    </dxf>
    <dxf>
      <numFmt numFmtId="13" formatCode="0%"/>
    </dxf>
    <dxf>
      <numFmt numFmtId="165" formatCode="_ [$₹-4009]\ * #,##0_ ;_ [$₹-4009]\ * \-#,##0_ ;_ [$₹-4009]\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3" formatCode="0%"/>
    </dxf>
    <dxf>
      <numFmt numFmtId="35" formatCode="_ * #,##0.00_ ;_ * \-#,##0.00_ ;_ * &quot;-&quot;??_ ;_ @_ "/>
    </dxf>
    <dxf>
      <numFmt numFmtId="13" formatCode="0%"/>
    </dxf>
    <dxf>
      <numFmt numFmtId="165" formatCode="_ [$₹-4009]\ * #,##0_ ;_ [$₹-4009]\ * \-#,##0_ ;_ [$₹-4009]\ * &quot;-&quot;??_ ;_ @_ "/>
    </dxf>
    <dxf>
      <numFmt numFmtId="13" formatCode="0%"/>
    </dxf>
    <dxf>
      <numFmt numFmtId="35" formatCode="_ * #,##0.00_ ;_ * \-#,##0.00_ ;_ * &quot;-&quot;??_ ;_ @_ "/>
    </dxf>
    <dxf>
      <numFmt numFmtId="13" formatCode="0%"/>
    </dxf>
    <dxf>
      <numFmt numFmtId="165" formatCode="_ [$₹-4009]\ * #,##0_ ;_ [$₹-4009]\ * \-#,##0_ ;_ [$₹-4009]\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3" formatCode="0%"/>
    </dxf>
    <dxf>
      <numFmt numFmtId="35" formatCode="_ * #,##0.00_ ;_ * \-#,##0.00_ ;_ * &quot;-&quot;??_ ;_ @_ "/>
    </dxf>
    <dxf>
      <numFmt numFmtId="13" formatCode="0%"/>
    </dxf>
    <dxf>
      <numFmt numFmtId="165" formatCode="_ [$₹-4009]\ * #,##0_ ;_ [$₹-4009]\ * \-#,##0_ ;_ [$₹-4009]\ * &quot;-&quot;??_ ;_ @_ "/>
    </dxf>
    <dxf>
      <numFmt numFmtId="13" formatCode="0%"/>
    </dxf>
    <dxf>
      <numFmt numFmtId="35" formatCode="_ * #,##0.00_ ;_ * \-#,##0.00_ ;_ * &quot;-&quot;??_ ;_ @_ "/>
    </dxf>
    <dxf>
      <numFmt numFmtId="13" formatCode="0%"/>
    </dxf>
    <dxf>
      <numFmt numFmtId="165" formatCode="_ [$₹-4009]\ * #,##0_ ;_ [$₹-4009]\ * \-#,##0_ ;_ [$₹-4009]\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3" formatCode="0%"/>
    </dxf>
    <dxf>
      <numFmt numFmtId="35" formatCode="_ * #,##0.00_ ;_ * \-#,##0.00_ ;_ * &quot;-&quot;??_ ;_ @_ "/>
    </dxf>
    <dxf>
      <numFmt numFmtId="13" formatCode="0%"/>
    </dxf>
    <dxf>
      <numFmt numFmtId="165" formatCode="_ [$₹-4009]\ * #,##0_ ;_ [$₹-4009]\ * \-#,##0_ ;_ [$₹-4009]\ * &quot;-&quot;??_ ;_ @_ "/>
    </dxf>
    <dxf>
      <numFmt numFmtId="13" formatCode="0%"/>
    </dxf>
    <dxf>
      <numFmt numFmtId="35" formatCode="_ * #,##0.00_ ;_ * \-#,##0.00_ ;_ * &quot;-&quot;??_ ;_ @_ "/>
    </dxf>
    <dxf>
      <numFmt numFmtId="13" formatCode="0%"/>
    </dxf>
    <dxf>
      <numFmt numFmtId="165" formatCode="_ [$₹-4009]\ * #,##0_ ;_ [$₹-4009]\ * \-#,##0_ ;_ [$₹-4009]\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3" formatCode="0%"/>
    </dxf>
    <dxf>
      <numFmt numFmtId="35" formatCode="_ * #,##0.00_ ;_ * \-#,##0.00_ ;_ * &quot;-&quot;??_ ;_ @_ "/>
    </dxf>
    <dxf>
      <numFmt numFmtId="13" formatCode="0%"/>
    </dxf>
    <dxf>
      <numFmt numFmtId="165" formatCode="_ [$₹-4009]\ * #,##0_ ;_ [$₹-4009]\ * \-#,##0_ ;_ [$₹-4009]\ * &quot;-&quot;??_ ;_ @_ "/>
    </dxf>
    <dxf>
      <numFmt numFmtId="13" formatCode="0%"/>
    </dxf>
    <dxf>
      <numFmt numFmtId="35" formatCode="_ * #,##0.00_ ;_ * \-#,##0.00_ ;_ * &quot;-&quot;??_ ;_ @_ "/>
    </dxf>
    <dxf>
      <numFmt numFmtId="13" formatCode="0%"/>
    </dxf>
    <dxf>
      <numFmt numFmtId="165" formatCode="_ [$₹-4009]\ * #,##0_ ;_ [$₹-4009]\ * \-#,##0_ ;_ [$₹-4009]\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3" formatCode="0%"/>
    </dxf>
    <dxf>
      <numFmt numFmtId="35" formatCode="_ * #,##0.00_ ;_ * \-#,##0.00_ ;_ * &quot;-&quot;??_ ;_ @_ "/>
    </dxf>
    <dxf>
      <numFmt numFmtId="13" formatCode="0%"/>
    </dxf>
    <dxf>
      <numFmt numFmtId="165" formatCode="_ [$₹-4009]\ * #,##0_ ;_ [$₹-4009]\ * \-#,##0_ ;_ [$₹-4009]\ * &quot;-&quot;??_ ;_ @_ "/>
    </dxf>
    <dxf>
      <numFmt numFmtId="13" formatCode="0%"/>
    </dxf>
    <dxf>
      <numFmt numFmtId="35" formatCode="_ * #,##0.00_ ;_ * \-#,##0.00_ ;_ * &quot;-&quot;??_ ;_ @_ "/>
    </dxf>
    <dxf>
      <numFmt numFmtId="13" formatCode="0%"/>
    </dxf>
    <dxf>
      <numFmt numFmtId="165" formatCode="_ [$₹-4009]\ * #,##0_ ;_ [$₹-4009]\ * \-#,##0_ ;_ [$₹-4009]\ * &quot;-&quot;??_ ;_ @_ "/>
    </dxf>
    <dxf>
      <numFmt numFmtId="13" formatCode="0%"/>
    </dxf>
    <dxf>
      <numFmt numFmtId="35" formatCode="_ * #,##0.00_ ;_ * \-#,##0.00_ ;_ * &quot;-&quot;??_ ;_ @_ "/>
    </dxf>
    <dxf>
      <numFmt numFmtId="13" formatCode="0%"/>
    </dxf>
    <dxf>
      <numFmt numFmtId="165" formatCode="_ [$₹-4009]\ * #,##0_ ;_ [$₹-4009]\ * \-#,##0_ ;_ [$₹-4009]\ * &quot;-&quot;??_ ;_ @_ "/>
    </dxf>
    <dxf>
      <numFmt numFmtId="13" formatCode="0%"/>
    </dxf>
    <dxf>
      <numFmt numFmtId="164" formatCode="_ * #,##0_ ;_ * \-#,##0_ ;_ * &quot;-&quot;??_ ;_ @_ "/>
    </dxf>
    <dxf>
      <numFmt numFmtId="13" formatCode="0%"/>
    </dxf>
    <dxf>
      <numFmt numFmtId="13" formatCode="0%"/>
    </dxf>
    <dxf>
      <numFmt numFmtId="13" formatCode="0%"/>
    </dxf>
    <dxf>
      <numFmt numFmtId="35" formatCode="_ * #,##0.00_ ;_ * \-#,##0.00_ ;_ * &quot;-&quot;??_ ;_ @_ "/>
    </dxf>
    <dxf>
      <numFmt numFmtId="13" formatCode="0%"/>
    </dxf>
    <dxf>
      <numFmt numFmtId="165" formatCode="_ [$₹-4009]\ * #,##0_ ;_ [$₹-4009]\ * \-#,##0_ ;_ [$₹-4009]\ * &quot;-&quot;??_ ;_ @_ "/>
    </dxf>
    <dxf>
      <numFmt numFmtId="13" formatCode="0%"/>
    </dxf>
    <dxf>
      <numFmt numFmtId="35" formatCode="_ * #,##0.00_ ;_ * \-#,##0.00_ ;_ * &quot;-&quot;??_ ;_ @_ "/>
    </dxf>
    <dxf>
      <numFmt numFmtId="13" formatCode="0%"/>
    </dxf>
    <dxf>
      <numFmt numFmtId="165" formatCode="_ [$₹-4009]\ * #,##0_ ;_ [$₹-4009]\ * \-#,##0_ ;_ [$₹-4009]\ * &quot;-&quot;??_ ;_ @_ "/>
    </dxf>
    <dxf>
      <numFmt numFmtId="13" formatCode="0%"/>
    </dxf>
    <dxf>
      <numFmt numFmtId="164" formatCode="_ * #,##0_ ;_ * \-#,##0_ ;_ * &quot;-&quot;??_ ;_ @_ "/>
    </dxf>
    <dxf>
      <numFmt numFmtId="13" formatCode="0%"/>
    </dxf>
    <dxf>
      <numFmt numFmtId="13" formatCode="0%"/>
    </dxf>
    <dxf>
      <numFmt numFmtId="13" formatCode="0%"/>
    </dxf>
    <dxf>
      <numFmt numFmtId="35" formatCode="_ * #,##0.00_ ;_ * \-#,##0.00_ ;_ * &quot;-&quot;??_ ;_ @_ "/>
    </dxf>
    <dxf>
      <numFmt numFmtId="13" formatCode="0%"/>
    </dxf>
    <dxf>
      <numFmt numFmtId="165" formatCode="_ [$₹-4009]\ * #,##0_ ;_ [$₹-4009]\ * \-#,##0_ ;_ [$₹-4009]\ * &quot;-&quot;??_ ;_ @_ "/>
    </dxf>
    <dxf>
      <numFmt numFmtId="13" formatCode="0%"/>
    </dxf>
    <dxf>
      <numFmt numFmtId="35" formatCode="_ * #,##0.00_ ;_ * \-#,##0.00_ ;_ * &quot;-&quot;??_ ;_ @_ "/>
    </dxf>
    <dxf>
      <numFmt numFmtId="13" formatCode="0%"/>
    </dxf>
    <dxf>
      <numFmt numFmtId="165" formatCode="_ [$₹-4009]\ * #,##0_ ;_ [$₹-4009]\ * \-#,##0_ ;_ [$₹-4009]\ * &quot;-&quot;??_ ;_ @_ "/>
    </dxf>
    <dxf>
      <numFmt numFmtId="13" formatCode="0%"/>
    </dxf>
    <dxf>
      <numFmt numFmtId="164" formatCode="_ * #,##0_ ;_ * \-#,##0_ ;_ * &quot;-&quot;??_ ;_ @_ "/>
    </dxf>
    <dxf>
      <numFmt numFmtId="13" formatCode="0%"/>
    </dxf>
    <dxf>
      <numFmt numFmtId="13" formatCode="0%"/>
    </dxf>
    <dxf>
      <numFmt numFmtId="13" formatCode="0%"/>
    </dxf>
    <dxf>
      <numFmt numFmtId="35" formatCode="_ * #,##0.00_ ;_ * \-#,##0.00_ ;_ * &quot;-&quot;??_ ;_ @_ "/>
    </dxf>
    <dxf>
      <numFmt numFmtId="13" formatCode="0%"/>
    </dxf>
    <dxf>
      <numFmt numFmtId="165" formatCode="_ [$₹-4009]\ * #,##0_ ;_ [$₹-4009]\ * \-#,##0_ ;_ [$₹-4009]\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3" formatCode="0%"/>
    </dxf>
    <dxf>
      <numFmt numFmtId="35" formatCode="_ * #,##0.00_ ;_ * \-#,##0.00_ ;_ * &quot;-&quot;??_ ;_ @_ "/>
    </dxf>
    <dxf>
      <numFmt numFmtId="13" formatCode="0%"/>
    </dxf>
    <dxf>
      <numFmt numFmtId="165" formatCode="_ [$₹-4009]\ * #,##0_ ;_ [$₹-4009]\ * \-#,##0_ ;_ [$₹-4009]\ * &quot;-&quot;??_ ;_ @_ "/>
    </dxf>
    <dxf>
      <numFmt numFmtId="13" formatCode="0%"/>
    </dxf>
    <dxf>
      <numFmt numFmtId="13" formatCode="0%"/>
    </dxf>
    <dxf>
      <numFmt numFmtId="35" formatCode="_ * #,##0.00_ ;_ * \-#,##0.00_ ;_ * &quot;-&quot;??_ ;_ @_ "/>
    </dxf>
    <dxf>
      <numFmt numFmtId="13" formatCode="0%"/>
    </dxf>
    <dxf>
      <numFmt numFmtId="165" formatCode="_ [$₹-4009]\ * #,##0_ ;_ [$₹-4009]\ * \-#,##0_ ;_ [$₹-4009]\ * &quot;-&quot;??_ ;_ @_ "/>
    </dxf>
    <dxf>
      <numFmt numFmtId="165" formatCode="_ [$₹-4009]\ * #,##0_ ;_ [$₹-4009]\ * \-#,##0_ ;_ [$₹-4009]\ * &quot;-&quot;??_ ;_ @_ "/>
    </dxf>
    <dxf>
      <numFmt numFmtId="13" formatCode="0%"/>
    </dxf>
    <dxf>
      <numFmt numFmtId="35" formatCode="_ * #,##0.00_ ;_ * \-#,##0.00_ ;_ * &quot;-&quot;??_ ;_ @_ "/>
    </dxf>
    <dxf>
      <numFmt numFmtId="13" formatCode="0%"/>
    </dxf>
    <dxf>
      <numFmt numFmtId="13" formatCode="0%"/>
    </dxf>
    <dxf>
      <numFmt numFmtId="13" formatCode="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0" formatCode="General"/>
    </dxf>
    <dxf>
      <numFmt numFmtId="19" formatCode="dd/mm/yyyy"/>
    </dxf>
    <dxf>
      <numFmt numFmtId="0" formatCode="General"/>
    </dxf>
    <dxf>
      <numFmt numFmtId="0" formatCode="General"/>
    </dxf>
  </dxfs>
  <tableStyles count="1" defaultTableStyle="TableStyleMedium2" defaultPivotStyle="PivotStyleLight16">
    <tableStyle name="Invisible" pivot="0" table="0" count="0" xr9:uid="{19A14838-8996-40B3-BFBB-8119FD7DCDB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1.xml"/><Relationship Id="rId26"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pivotCacheDefinition" Target="pivotCache/pivotCacheDefinition4.xml"/><Relationship Id="rId12" Type="http://schemas.openxmlformats.org/officeDocument/2006/relationships/theme" Target="theme/theme1.xml"/><Relationship Id="rId17" Type="http://schemas.openxmlformats.org/officeDocument/2006/relationships/calcChain" Target="calcChain.xml"/><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2.xml"/><Relationship Id="rId24" Type="http://schemas.openxmlformats.org/officeDocument/2006/relationships/customXml" Target="../customXml/item7.xml"/><Relationship Id="rId32" Type="http://schemas.openxmlformats.org/officeDocument/2006/relationships/customXml" Target="../customXml/item15.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23" Type="http://schemas.openxmlformats.org/officeDocument/2006/relationships/customXml" Target="../customXml/item6.xml"/><Relationship Id="rId28" Type="http://schemas.openxmlformats.org/officeDocument/2006/relationships/customXml" Target="../customXml/item11.xml"/><Relationship Id="rId10" Type="http://schemas.microsoft.com/office/2007/relationships/slicerCache" Target="slicerCaches/slicerCache1.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styles" Target="style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8" Type="http://schemas.openxmlformats.org/officeDocument/2006/relationships/pivotCacheDefinition" Target="pivotCache/pivotCacheDefinition5.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9706775565697792E-2"/>
          <c:y val="0.17408501005942192"/>
          <c:w val="0.81622734314771073"/>
          <c:h val="0.8259149899405781"/>
        </c:manualLayout>
      </c:layout>
      <c:doughnutChart>
        <c:varyColors val="1"/>
        <c:ser>
          <c:idx val="1"/>
          <c:order val="0"/>
          <c:spPr>
            <a:ln>
              <a:noFill/>
            </a:ln>
          </c:spPr>
          <c:dPt>
            <c:idx val="0"/>
            <c:bubble3D val="0"/>
            <c:spPr>
              <a:solidFill>
                <a:schemeClr val="accent2"/>
              </a:solidFill>
              <a:ln>
                <a:noFill/>
              </a:ln>
            </c:spPr>
            <c:extLst>
              <c:ext xmlns:c16="http://schemas.microsoft.com/office/drawing/2014/chart" uri="{C3380CC4-5D6E-409C-BE32-E72D297353CC}">
                <c16:uniqueId val="{00000010-C7AF-45B1-8641-6C779F00B8C1}"/>
              </c:ext>
            </c:extLst>
          </c:dPt>
          <c:dPt>
            <c:idx val="1"/>
            <c:bubble3D val="0"/>
            <c:spPr>
              <a:solidFill>
                <a:schemeClr val="accent2">
                  <a:lumMod val="60000"/>
                  <a:lumOff val="40000"/>
                </a:schemeClr>
              </a:solidFill>
              <a:ln>
                <a:noFill/>
              </a:ln>
            </c:spPr>
            <c:extLst>
              <c:ext xmlns:c16="http://schemas.microsoft.com/office/drawing/2014/chart" uri="{C3380CC4-5D6E-409C-BE32-E72D297353CC}">
                <c16:uniqueId val="{00000011-C7AF-45B1-8641-6C779F00B8C1}"/>
              </c:ext>
            </c:extLst>
          </c:dPt>
          <c:dPt>
            <c:idx val="2"/>
            <c:bubble3D val="0"/>
            <c:spPr>
              <a:noFill/>
              <a:ln>
                <a:noFill/>
              </a:ln>
            </c:spPr>
            <c:extLst>
              <c:ext xmlns:c16="http://schemas.microsoft.com/office/drawing/2014/chart" uri="{C3380CC4-5D6E-409C-BE32-E72D297353CC}">
                <c16:uniqueId val="{00000012-C7AF-45B1-8641-6C779F00B8C1}"/>
              </c:ext>
            </c:extLst>
          </c:dPt>
          <c:val>
            <c:numRef>
              <c:f>Pivot!$D$2:$F$2</c:f>
              <c:numCache>
                <c:formatCode>0%</c:formatCode>
                <c:ptCount val="3"/>
                <c:pt idx="0">
                  <c:v>0.10452997945029976</c:v>
                </c:pt>
                <c:pt idx="1">
                  <c:v>0.89547002054970026</c:v>
                </c:pt>
                <c:pt idx="2">
                  <c:v>1</c:v>
                </c:pt>
              </c:numCache>
            </c:numRef>
          </c:val>
          <c:extLst>
            <c:ext xmlns:c16="http://schemas.microsoft.com/office/drawing/2014/chart" uri="{C3380CC4-5D6E-409C-BE32-E72D297353CC}">
              <c16:uniqueId val="{0000000F-C7AF-45B1-8641-6C779F00B8C1}"/>
            </c:ext>
          </c:extLst>
        </c:ser>
        <c:dLbls>
          <c:showLegendKey val="0"/>
          <c:showVal val="0"/>
          <c:showCatName val="0"/>
          <c:showSerName val="0"/>
          <c:showPercent val="0"/>
          <c:showBubbleSize val="0"/>
          <c:showLeaderLines val="1"/>
        </c:dLbls>
        <c:firstSliceAng val="270"/>
        <c:holeSize val="75"/>
      </c:doughnutChart>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252252252252252"/>
          <c:y val="8.6785063774907995E-2"/>
          <c:w val="0.75495438745832444"/>
          <c:h val="0.82642987245018396"/>
        </c:manualLayout>
      </c:layout>
      <c:doughnutChart>
        <c:varyColors val="1"/>
        <c:ser>
          <c:idx val="0"/>
          <c:order val="0"/>
          <c:dPt>
            <c:idx val="0"/>
            <c:bubble3D val="0"/>
            <c:spPr>
              <a:solidFill>
                <a:schemeClr val="accent6">
                  <a:lumMod val="75000"/>
                </a:schemeClr>
              </a:solidFill>
              <a:ln w="19050">
                <a:noFill/>
              </a:ln>
              <a:effectLst/>
            </c:spPr>
            <c:extLst>
              <c:ext xmlns:c16="http://schemas.microsoft.com/office/drawing/2014/chart" uri="{C3380CC4-5D6E-409C-BE32-E72D297353CC}">
                <c16:uniqueId val="{00000001-5F7B-4419-BF1D-2115F82FD126}"/>
              </c:ext>
            </c:extLst>
          </c:dPt>
          <c:dPt>
            <c:idx val="1"/>
            <c:bubble3D val="0"/>
            <c:spPr>
              <a:solidFill>
                <a:schemeClr val="accent6">
                  <a:lumMod val="60000"/>
                  <a:lumOff val="40000"/>
                </a:schemeClr>
              </a:solidFill>
              <a:ln w="19050">
                <a:noFill/>
              </a:ln>
              <a:effectLst/>
            </c:spPr>
            <c:extLst>
              <c:ext xmlns:c16="http://schemas.microsoft.com/office/drawing/2014/chart" uri="{C3380CC4-5D6E-409C-BE32-E72D297353CC}">
                <c16:uniqueId val="{00000003-5F7B-4419-BF1D-2115F82FD126}"/>
              </c:ext>
            </c:extLst>
          </c:dPt>
          <c:dPt>
            <c:idx val="2"/>
            <c:bubble3D val="0"/>
            <c:spPr>
              <a:noFill/>
              <a:ln w="19050">
                <a:noFill/>
              </a:ln>
              <a:effectLst/>
            </c:spPr>
            <c:extLst>
              <c:ext xmlns:c16="http://schemas.microsoft.com/office/drawing/2014/chart" uri="{C3380CC4-5D6E-409C-BE32-E72D297353CC}">
                <c16:uniqueId val="{00000005-5F7B-4419-BF1D-2115F82FD126}"/>
              </c:ext>
            </c:extLst>
          </c:dPt>
          <c:val>
            <c:numRef>
              <c:f>Pivot!$D$3:$F$3</c:f>
              <c:numCache>
                <c:formatCode>0%</c:formatCode>
                <c:ptCount val="3"/>
                <c:pt idx="0">
                  <c:v>0.1415872744393929</c:v>
                </c:pt>
                <c:pt idx="1">
                  <c:v>0.8584127255606071</c:v>
                </c:pt>
                <c:pt idx="2">
                  <c:v>1</c:v>
                </c:pt>
              </c:numCache>
            </c:numRef>
          </c:val>
          <c:extLst>
            <c:ext xmlns:c16="http://schemas.microsoft.com/office/drawing/2014/chart" uri="{C3380CC4-5D6E-409C-BE32-E72D297353CC}">
              <c16:uniqueId val="{00000006-5F7B-4419-BF1D-2115F82FD126}"/>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00B0F0"/>
              </a:solidFill>
              <a:ln w="19050">
                <a:noFill/>
              </a:ln>
              <a:effectLst/>
            </c:spPr>
            <c:extLst>
              <c:ext xmlns:c16="http://schemas.microsoft.com/office/drawing/2014/chart" uri="{C3380CC4-5D6E-409C-BE32-E72D297353CC}">
                <c16:uniqueId val="{00000001-4AC5-48E3-831F-56FE98A17F99}"/>
              </c:ext>
            </c:extLst>
          </c:dPt>
          <c:dPt>
            <c:idx val="1"/>
            <c:bubble3D val="0"/>
            <c:spPr>
              <a:solidFill>
                <a:schemeClr val="accent1">
                  <a:lumMod val="60000"/>
                  <a:lumOff val="40000"/>
                </a:schemeClr>
              </a:solidFill>
              <a:ln w="19050">
                <a:noFill/>
              </a:ln>
              <a:effectLst/>
            </c:spPr>
            <c:extLst>
              <c:ext xmlns:c16="http://schemas.microsoft.com/office/drawing/2014/chart" uri="{C3380CC4-5D6E-409C-BE32-E72D297353CC}">
                <c16:uniqueId val="{00000003-4AC5-48E3-831F-56FE98A17F99}"/>
              </c:ext>
            </c:extLst>
          </c:dPt>
          <c:dPt>
            <c:idx val="2"/>
            <c:bubble3D val="0"/>
            <c:spPr>
              <a:noFill/>
              <a:ln w="19050">
                <a:noFill/>
              </a:ln>
              <a:effectLst/>
            </c:spPr>
            <c:extLst>
              <c:ext xmlns:c16="http://schemas.microsoft.com/office/drawing/2014/chart" uri="{C3380CC4-5D6E-409C-BE32-E72D297353CC}">
                <c16:uniqueId val="{00000005-4AC5-48E3-831F-56FE98A17F99}"/>
              </c:ext>
            </c:extLst>
          </c:dPt>
          <c:val>
            <c:numRef>
              <c:f>Pivot!$D$4:$F$4</c:f>
              <c:numCache>
                <c:formatCode>0%</c:formatCode>
                <c:ptCount val="3"/>
                <c:pt idx="0">
                  <c:v>0.14629146687676972</c:v>
                </c:pt>
                <c:pt idx="1">
                  <c:v>0.85370853312323025</c:v>
                </c:pt>
                <c:pt idx="2">
                  <c:v>1</c:v>
                </c:pt>
              </c:numCache>
            </c:numRef>
          </c:val>
          <c:extLst>
            <c:ext xmlns:c16="http://schemas.microsoft.com/office/drawing/2014/chart" uri="{C3380CC4-5D6E-409C-BE32-E72D297353CC}">
              <c16:uniqueId val="{00000006-4AC5-48E3-831F-56FE98A17F99}"/>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FC000"/>
              </a:solidFill>
              <a:ln w="19050">
                <a:noFill/>
              </a:ln>
              <a:effectLst/>
            </c:spPr>
            <c:extLst>
              <c:ext xmlns:c16="http://schemas.microsoft.com/office/drawing/2014/chart" uri="{C3380CC4-5D6E-409C-BE32-E72D297353CC}">
                <c16:uniqueId val="{00000009-2025-4864-9907-470C20829B5E}"/>
              </c:ext>
            </c:extLst>
          </c:dPt>
          <c:dPt>
            <c:idx val="1"/>
            <c:bubble3D val="0"/>
            <c:spPr>
              <a:solidFill>
                <a:srgbClr val="FFC000">
                  <a:alpha val="42000"/>
                </a:srgbClr>
              </a:solidFill>
              <a:ln w="19050">
                <a:noFill/>
              </a:ln>
              <a:effectLst/>
            </c:spPr>
            <c:extLst>
              <c:ext xmlns:c16="http://schemas.microsoft.com/office/drawing/2014/chart" uri="{C3380CC4-5D6E-409C-BE32-E72D297353CC}">
                <c16:uniqueId val="{0000000B-2025-4864-9907-470C20829B5E}"/>
              </c:ext>
            </c:extLst>
          </c:dPt>
          <c:dPt>
            <c:idx val="2"/>
            <c:bubble3D val="0"/>
            <c:spPr>
              <a:noFill/>
              <a:ln w="19050">
                <a:noFill/>
              </a:ln>
              <a:effectLst/>
            </c:spPr>
            <c:extLst>
              <c:ext xmlns:c16="http://schemas.microsoft.com/office/drawing/2014/chart" uri="{C3380CC4-5D6E-409C-BE32-E72D297353CC}">
                <c16:uniqueId val="{0000000D-2025-4864-9907-470C20829B5E}"/>
              </c:ext>
            </c:extLst>
          </c:dPt>
          <c:val>
            <c:numRef>
              <c:f>Pivot!$D$5:$F$5</c:f>
              <c:numCache>
                <c:formatCode>0%</c:formatCode>
                <c:ptCount val="3"/>
                <c:pt idx="0">
                  <c:v>0.24233624969073528</c:v>
                </c:pt>
                <c:pt idx="1">
                  <c:v>0.75766375030926469</c:v>
                </c:pt>
                <c:pt idx="2">
                  <c:v>1</c:v>
                </c:pt>
              </c:numCache>
            </c:numRef>
          </c:val>
          <c:extLst>
            <c:ext xmlns:c16="http://schemas.microsoft.com/office/drawing/2014/chart" uri="{C3380CC4-5D6E-409C-BE32-E72D297353CC}">
              <c16:uniqueId val="{0000000E-2025-4864-9907-470C20829B5E}"/>
            </c:ext>
          </c:extLst>
        </c:ser>
        <c:dLbls>
          <c:showLegendKey val="0"/>
          <c:showVal val="0"/>
          <c:showCatName val="0"/>
          <c:showSerName val="0"/>
          <c:showPercent val="0"/>
          <c:showBubbleSize val="0"/>
          <c:showLeaderLines val="1"/>
        </c:dLbls>
        <c:firstSliceAng val="270"/>
        <c:holeSize val="75"/>
      </c:doughnutChart>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797739287948373"/>
          <c:y val="9.3567194015628907E-2"/>
          <c:w val="0.5906882862249514"/>
          <c:h val="0.82846014430468029"/>
        </c:manualLayout>
      </c:layout>
      <c:doughnutChart>
        <c:varyColors val="1"/>
        <c:ser>
          <c:idx val="0"/>
          <c:order val="0"/>
          <c:spPr>
            <a:solidFill>
              <a:srgbClr val="7030A0"/>
            </a:solidFill>
          </c:spPr>
          <c:dPt>
            <c:idx val="0"/>
            <c:bubble3D val="0"/>
            <c:spPr>
              <a:solidFill>
                <a:srgbClr val="7030A0"/>
              </a:solidFill>
              <a:ln w="19050">
                <a:noFill/>
              </a:ln>
              <a:effectLst/>
            </c:spPr>
            <c:extLst>
              <c:ext xmlns:c16="http://schemas.microsoft.com/office/drawing/2014/chart" uri="{C3380CC4-5D6E-409C-BE32-E72D297353CC}">
                <c16:uniqueId val="{00000009-DD1C-4167-AE30-DAF7C650F56F}"/>
              </c:ext>
            </c:extLst>
          </c:dPt>
          <c:dPt>
            <c:idx val="1"/>
            <c:bubble3D val="0"/>
            <c:spPr>
              <a:solidFill>
                <a:srgbClr val="7030A0">
                  <a:alpha val="46000"/>
                </a:srgbClr>
              </a:solidFill>
              <a:ln w="19050">
                <a:noFill/>
              </a:ln>
              <a:effectLst/>
            </c:spPr>
            <c:extLst>
              <c:ext xmlns:c16="http://schemas.microsoft.com/office/drawing/2014/chart" uri="{C3380CC4-5D6E-409C-BE32-E72D297353CC}">
                <c16:uniqueId val="{0000000B-DD1C-4167-AE30-DAF7C650F56F}"/>
              </c:ext>
            </c:extLst>
          </c:dPt>
          <c:dPt>
            <c:idx val="2"/>
            <c:bubble3D val="0"/>
            <c:spPr>
              <a:noFill/>
              <a:ln w="19050">
                <a:noFill/>
              </a:ln>
              <a:effectLst/>
            </c:spPr>
            <c:extLst>
              <c:ext xmlns:c16="http://schemas.microsoft.com/office/drawing/2014/chart" uri="{C3380CC4-5D6E-409C-BE32-E72D297353CC}">
                <c16:uniqueId val="{0000000D-DD1C-4167-AE30-DAF7C650F56F}"/>
              </c:ext>
            </c:extLst>
          </c:dPt>
          <c:val>
            <c:numRef>
              <c:f>Pivot!$D$4:$F$4</c:f>
              <c:numCache>
                <c:formatCode>0%</c:formatCode>
                <c:ptCount val="3"/>
                <c:pt idx="0">
                  <c:v>0.14629146687676972</c:v>
                </c:pt>
                <c:pt idx="1">
                  <c:v>0.85370853312323025</c:v>
                </c:pt>
                <c:pt idx="2">
                  <c:v>1</c:v>
                </c:pt>
              </c:numCache>
            </c:numRef>
          </c:val>
          <c:extLst>
            <c:ext xmlns:c16="http://schemas.microsoft.com/office/drawing/2014/chart" uri="{C3380CC4-5D6E-409C-BE32-E72D297353CC}">
              <c16:uniqueId val="{0000000E-DD1C-4167-AE30-DAF7C650F56F}"/>
            </c:ext>
          </c:extLst>
        </c:ser>
        <c:dLbls>
          <c:showLegendKey val="0"/>
          <c:showVal val="0"/>
          <c:showCatName val="0"/>
          <c:showSerName val="0"/>
          <c:showPercent val="0"/>
          <c:showBubbleSize val="0"/>
          <c:showLeaderLines val="1"/>
        </c:dLbls>
        <c:firstSliceAng val="270"/>
        <c:holeSize val="75"/>
      </c:doughnutChart>
    </c:plotArea>
    <c:plotVisOnly val="1"/>
    <c:dispBlanksAs val="gap"/>
    <c:showDLblsOverMax val="0"/>
    <c:extLst/>
  </c:chart>
  <c:spPr>
    <a:noFill/>
    <a:ln w="9525" cap="flat" cmpd="sng" algn="ctr">
      <a:noFill/>
      <a:round/>
    </a:ln>
    <a:effectLst/>
  </c:spPr>
  <c:txPr>
    <a:bodyPr/>
    <a:lstStyle/>
    <a:p>
      <a:pPr>
        <a:defRPr lang="en-US" sz="10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738765732291168"/>
          <c:y val="7.1428571428571425E-2"/>
          <c:w val="0.5938613939736197"/>
          <c:h val="0.82539682539682535"/>
        </c:manualLayout>
      </c:layout>
      <c:doughnutChart>
        <c:varyColors val="1"/>
        <c:ser>
          <c:idx val="0"/>
          <c:order val="0"/>
          <c:dPt>
            <c:idx val="0"/>
            <c:bubble3D val="0"/>
            <c:spPr>
              <a:solidFill>
                <a:srgbClr val="FF0000"/>
              </a:solidFill>
              <a:ln w="19050">
                <a:noFill/>
              </a:ln>
              <a:effectLst/>
            </c:spPr>
            <c:extLst>
              <c:ext xmlns:c16="http://schemas.microsoft.com/office/drawing/2014/chart" uri="{C3380CC4-5D6E-409C-BE32-E72D297353CC}">
                <c16:uniqueId val="{00000001-15C2-4C22-803E-5C48995C736E}"/>
              </c:ext>
            </c:extLst>
          </c:dPt>
          <c:dPt>
            <c:idx val="1"/>
            <c:bubble3D val="0"/>
            <c:spPr>
              <a:solidFill>
                <a:srgbClr val="FF0000">
                  <a:alpha val="46000"/>
                </a:srgbClr>
              </a:solidFill>
              <a:ln w="19050">
                <a:noFill/>
              </a:ln>
              <a:effectLst/>
            </c:spPr>
            <c:extLst>
              <c:ext xmlns:c16="http://schemas.microsoft.com/office/drawing/2014/chart" uri="{C3380CC4-5D6E-409C-BE32-E72D297353CC}">
                <c16:uniqueId val="{00000003-15C2-4C22-803E-5C48995C736E}"/>
              </c:ext>
            </c:extLst>
          </c:dPt>
          <c:dPt>
            <c:idx val="2"/>
            <c:bubble3D val="0"/>
            <c:spPr>
              <a:noFill/>
              <a:ln w="19050">
                <a:noFill/>
              </a:ln>
              <a:effectLst/>
            </c:spPr>
            <c:extLst>
              <c:ext xmlns:c16="http://schemas.microsoft.com/office/drawing/2014/chart" uri="{C3380CC4-5D6E-409C-BE32-E72D297353CC}">
                <c16:uniqueId val="{00000005-15C2-4C22-803E-5C48995C736E}"/>
              </c:ext>
            </c:extLst>
          </c:dPt>
          <c:val>
            <c:numRef>
              <c:f>Pivot!$D$2:$F$2</c:f>
              <c:numCache>
                <c:formatCode>0%</c:formatCode>
                <c:ptCount val="3"/>
                <c:pt idx="0">
                  <c:v>0.10452997945029976</c:v>
                </c:pt>
                <c:pt idx="1">
                  <c:v>0.89547002054970026</c:v>
                </c:pt>
                <c:pt idx="2">
                  <c:v>1</c:v>
                </c:pt>
              </c:numCache>
            </c:numRef>
          </c:val>
          <c:extLst>
            <c:ext xmlns:c16="http://schemas.microsoft.com/office/drawing/2014/chart" uri="{C3380CC4-5D6E-409C-BE32-E72D297353CC}">
              <c16:uniqueId val="{00000006-15C2-4C22-803E-5C48995C736E}"/>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Debtors</a:t>
            </a:r>
            <a:r>
              <a:rPr lang="en-IN" baseline="0"/>
              <a:t> Wise Sales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30511175233530591"/>
          <c:y val="9.7475994513031558E-2"/>
          <c:w val="0.61212960448909404"/>
          <c:h val="0.7761223982804617"/>
        </c:manualLayout>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6922431865828091"/>
                      <c:h val="4.9038962154270588E-2"/>
                    </c:manualLayout>
                  </c15:layout>
                </c:ext>
                <c:ext xmlns:c16="http://schemas.microsoft.com/office/drawing/2014/chart" uri="{C3380CC4-5D6E-409C-BE32-E72D297353CC}">
                  <c16:uniqueId val="{0000000B-D984-440C-B19A-0F47853CC5F5}"/>
                </c:ext>
              </c:extLst>
            </c:dLbl>
            <c:dLbl>
              <c:idx val="2"/>
              <c:dLblPos val="ctr"/>
              <c:showLegendKey val="0"/>
              <c:showVal val="1"/>
              <c:showCatName val="0"/>
              <c:showSerName val="0"/>
              <c:showPercent val="0"/>
              <c:showBubbleSize val="0"/>
              <c:extLst>
                <c:ext xmlns:c15="http://schemas.microsoft.com/office/drawing/2012/chart" uri="{CE6537A1-D6FC-4f65-9D91-7224C49458BB}">
                  <c15:layout>
                    <c:manualLayout>
                      <c:w val="0.19438155136268342"/>
                      <c:h val="3.813235002066459E-2"/>
                    </c:manualLayout>
                  </c15:layout>
                </c:ext>
                <c:ext xmlns:c16="http://schemas.microsoft.com/office/drawing/2014/chart" uri="{C3380CC4-5D6E-409C-BE32-E72D297353CC}">
                  <c16:uniqueId val="{0000000A-D984-440C-B19A-0F47853CC5F5}"/>
                </c:ext>
              </c:extLst>
            </c:dLbl>
            <c:dLbl>
              <c:idx val="3"/>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5664570230607963"/>
                      <c:h val="4.3585656087467596E-2"/>
                    </c:manualLayout>
                  </c15:layout>
                </c:ext>
                <c:ext xmlns:c16="http://schemas.microsoft.com/office/drawing/2014/chart" uri="{C3380CC4-5D6E-409C-BE32-E72D297353CC}">
                  <c16:uniqueId val="{00000009-D984-440C-B19A-0F47853CC5F5}"/>
                </c:ext>
              </c:extLst>
            </c:dLbl>
            <c:dLbl>
              <c:idx val="4"/>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4050314465408806"/>
                      <c:h val="4.6312309120869088E-2"/>
                    </c:manualLayout>
                  </c15:layout>
                </c:ext>
                <c:ext xmlns:c16="http://schemas.microsoft.com/office/drawing/2014/chart" uri="{C3380CC4-5D6E-409C-BE32-E72D297353CC}">
                  <c16:uniqueId val="{00000008-D984-440C-B19A-0F47853CC5F5}"/>
                </c:ext>
              </c:extLst>
            </c:dLbl>
            <c:dLbl>
              <c:idx val="5"/>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1350104821802934"/>
                      <c:h val="3.813235002066459E-2"/>
                    </c:manualLayout>
                  </c15:layout>
                </c:ext>
                <c:ext xmlns:c16="http://schemas.microsoft.com/office/drawing/2014/chart" uri="{C3380CC4-5D6E-409C-BE32-E72D297353CC}">
                  <c16:uniqueId val="{00000007-D984-440C-B19A-0F47853CC5F5}"/>
                </c:ext>
              </c:extLst>
            </c:dLbl>
            <c:dLbl>
              <c:idx val="6"/>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3865828092243185"/>
                      <c:h val="4.3585656087467596E-2"/>
                    </c:manualLayout>
                  </c15:layout>
                </c:ext>
                <c:ext xmlns:c16="http://schemas.microsoft.com/office/drawing/2014/chart" uri="{C3380CC4-5D6E-409C-BE32-E72D297353CC}">
                  <c16:uniqueId val="{00000006-D984-440C-B19A-0F47853CC5F5}"/>
                </c:ext>
              </c:extLst>
            </c:dLbl>
            <c:dLbl>
              <c:idx val="7"/>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9735849056603775"/>
                      <c:h val="2.9952390920460096E-2"/>
                    </c:manualLayout>
                  </c15:layout>
                </c:ext>
                <c:ext xmlns:c16="http://schemas.microsoft.com/office/drawing/2014/chart" uri="{C3380CC4-5D6E-409C-BE32-E72D297353CC}">
                  <c16:uniqueId val="{00000005-D984-440C-B19A-0F47853CC5F5}"/>
                </c:ext>
              </c:extLst>
            </c:dLbl>
            <c:dLbl>
              <c:idx val="8"/>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6679245283018858"/>
                      <c:h val="4.6312309120869088E-2"/>
                    </c:manualLayout>
                  </c15:layout>
                </c:ext>
                <c:ext xmlns:c16="http://schemas.microsoft.com/office/drawing/2014/chart" uri="{C3380CC4-5D6E-409C-BE32-E72D297353CC}">
                  <c16:uniqueId val="{00000004-D984-440C-B19A-0F47853CC5F5}"/>
                </c:ext>
              </c:extLst>
            </c:dLbl>
            <c:dLbl>
              <c:idx val="9"/>
              <c:dLblPos val="ctr"/>
              <c:showLegendKey val="0"/>
              <c:showVal val="1"/>
              <c:showCatName val="0"/>
              <c:showSerName val="0"/>
              <c:showPercent val="0"/>
              <c:showBubbleSize val="0"/>
              <c:extLst>
                <c:ext xmlns:c15="http://schemas.microsoft.com/office/drawing/2012/chart" uri="{CE6537A1-D6FC-4f65-9D91-7224C49458BB}">
                  <c15:layout>
                    <c:manualLayout>
                      <c:w val="0.39727463312368971"/>
                      <c:h val="6.8084526244035451E-2"/>
                    </c:manualLayout>
                  </c15:layout>
                </c:ext>
                <c:ext xmlns:c16="http://schemas.microsoft.com/office/drawing/2014/chart" uri="{C3380CC4-5D6E-409C-BE32-E72D297353CC}">
                  <c16:uniqueId val="{00000003-D984-440C-B19A-0F47853CC5F5}"/>
                </c:ext>
              </c:extLst>
            </c:dLbl>
            <c:dLbl>
              <c:idx val="10"/>
              <c:dLblPos val="ctr"/>
              <c:showLegendKey val="0"/>
              <c:showVal val="1"/>
              <c:showCatName val="0"/>
              <c:showSerName val="0"/>
              <c:showPercent val="0"/>
              <c:showBubbleSize val="0"/>
              <c:extLst>
                <c:ext xmlns:c15="http://schemas.microsoft.com/office/drawing/2012/chart" uri="{CE6537A1-D6FC-4f65-9D91-7224C49458BB}">
                  <c15:layout>
                    <c:manualLayout>
                      <c:w val="0.41823899371069184"/>
                      <c:h val="6.8084526244035451E-2"/>
                    </c:manualLayout>
                  </c15:layout>
                </c:ext>
                <c:ext xmlns:c16="http://schemas.microsoft.com/office/drawing/2014/chart" uri="{C3380CC4-5D6E-409C-BE32-E72D297353CC}">
                  <c16:uniqueId val="{00000002-D984-440C-B19A-0F47853CC5F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Pivot!$D$21:$D$31</c:f>
              <c:strCache>
                <c:ptCount val="11"/>
                <c:pt idx="0">
                  <c:v>DLSA, Jharkhand</c:v>
                </c:pt>
                <c:pt idx="1">
                  <c:v>JBVNL</c:v>
                </c:pt>
                <c:pt idx="2">
                  <c:v>JSDM, Jharkhand</c:v>
                </c:pt>
                <c:pt idx="3">
                  <c:v>Transport</c:v>
                </c:pt>
                <c:pt idx="4">
                  <c:v>JNV, West Bengal</c:v>
                </c:pt>
                <c:pt idx="5">
                  <c:v>JNV, Jharkhand</c:v>
                </c:pt>
                <c:pt idx="6">
                  <c:v>JAP IT</c:v>
                </c:pt>
                <c:pt idx="7">
                  <c:v>Debtors Health</c:v>
                </c:pt>
                <c:pt idx="8">
                  <c:v>Revenue</c:v>
                </c:pt>
                <c:pt idx="9">
                  <c:v>Debtors Ranchi</c:v>
                </c:pt>
                <c:pt idx="10">
                  <c:v>Grand Total</c:v>
                </c:pt>
              </c:strCache>
            </c:strRef>
          </c:cat>
          <c:val>
            <c:numRef>
              <c:f>Pivot!$E$21:$E$31</c:f>
              <c:numCache>
                <c:formatCode>General</c:formatCode>
                <c:ptCount val="11"/>
                <c:pt idx="0">
                  <c:v>1542986</c:v>
                </c:pt>
                <c:pt idx="1">
                  <c:v>2804123</c:v>
                </c:pt>
                <c:pt idx="2">
                  <c:v>7178002</c:v>
                </c:pt>
                <c:pt idx="3">
                  <c:v>5920498</c:v>
                </c:pt>
                <c:pt idx="4">
                  <c:v>12282982</c:v>
                </c:pt>
                <c:pt idx="5">
                  <c:v>19376230</c:v>
                </c:pt>
                <c:pt idx="6">
                  <c:v>46120593.399999999</c:v>
                </c:pt>
                <c:pt idx="7">
                  <c:v>88287960</c:v>
                </c:pt>
                <c:pt idx="8">
                  <c:v>179605859</c:v>
                </c:pt>
                <c:pt idx="9">
                  <c:v>248780687.42999998</c:v>
                </c:pt>
                <c:pt idx="10">
                  <c:v>611899920.82999992</c:v>
                </c:pt>
              </c:numCache>
            </c:numRef>
          </c:val>
          <c:extLst>
            <c:ext xmlns:c16="http://schemas.microsoft.com/office/drawing/2014/chart" uri="{C3380CC4-5D6E-409C-BE32-E72D297353CC}">
              <c16:uniqueId val="{00000000-D984-440C-B19A-0F47853CC5F5}"/>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Pivot!$D$21:$D$31</c:f>
              <c:strCache>
                <c:ptCount val="11"/>
                <c:pt idx="0">
                  <c:v>DLSA, Jharkhand</c:v>
                </c:pt>
                <c:pt idx="1">
                  <c:v>JBVNL</c:v>
                </c:pt>
                <c:pt idx="2">
                  <c:v>JSDM, Jharkhand</c:v>
                </c:pt>
                <c:pt idx="3">
                  <c:v>Transport</c:v>
                </c:pt>
                <c:pt idx="4">
                  <c:v>JNV, West Bengal</c:v>
                </c:pt>
                <c:pt idx="5">
                  <c:v>JNV, Jharkhand</c:v>
                </c:pt>
                <c:pt idx="6">
                  <c:v>JAP IT</c:v>
                </c:pt>
                <c:pt idx="7">
                  <c:v>Debtors Health</c:v>
                </c:pt>
                <c:pt idx="8">
                  <c:v>Revenue</c:v>
                </c:pt>
                <c:pt idx="9">
                  <c:v>Debtors Ranchi</c:v>
                </c:pt>
                <c:pt idx="10">
                  <c:v>Grand Total</c:v>
                </c:pt>
              </c:strCache>
            </c:strRef>
          </c:cat>
          <c:val>
            <c:numRef>
              <c:f>Pivot!$F$21:$F$31</c:f>
              <c:numCache>
                <c:formatCode>0%</c:formatCode>
                <c:ptCount val="11"/>
                <c:pt idx="0">
                  <c:v>1.6228800363192398E-2</c:v>
                </c:pt>
                <c:pt idx="1">
                  <c:v>3.4077255069627291E-2</c:v>
                </c:pt>
                <c:pt idx="2">
                  <c:v>6.2483389840577518E-2</c:v>
                </c:pt>
                <c:pt idx="3">
                  <c:v>6.3492704883813783E-2</c:v>
                </c:pt>
                <c:pt idx="4">
                  <c:v>0.12090165440402002</c:v>
                </c:pt>
                <c:pt idx="5">
                  <c:v>0.19207195628815579</c:v>
                </c:pt>
                <c:pt idx="6">
                  <c:v>0.47017987133271183</c:v>
                </c:pt>
                <c:pt idx="7">
                  <c:v>0.66731890045782083</c:v>
                </c:pt>
                <c:pt idx="8">
                  <c:v>1.7947589073286399</c:v>
                </c:pt>
                <c:pt idx="9">
                  <c:v>2.5784865600314402</c:v>
                </c:pt>
                <c:pt idx="10">
                  <c:v>5.9999999999999831</c:v>
                </c:pt>
              </c:numCache>
            </c:numRef>
          </c:val>
          <c:extLst>
            <c:ext xmlns:c16="http://schemas.microsoft.com/office/drawing/2014/chart" uri="{C3380CC4-5D6E-409C-BE32-E72D297353CC}">
              <c16:uniqueId val="{00000001-D984-440C-B19A-0F47853CC5F5}"/>
            </c:ext>
          </c:extLst>
        </c:ser>
        <c:dLbls>
          <c:dLblPos val="ctr"/>
          <c:showLegendKey val="0"/>
          <c:showVal val="1"/>
          <c:showCatName val="0"/>
          <c:showSerName val="0"/>
          <c:showPercent val="0"/>
          <c:showBubbleSize val="0"/>
        </c:dLbls>
        <c:gapWidth val="115"/>
        <c:overlap val="-20"/>
        <c:axId val="2049644255"/>
        <c:axId val="2049648575"/>
      </c:barChart>
      <c:catAx>
        <c:axId val="204964425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050"/>
                  <a:t>DEBTORS GROUPS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9648575"/>
        <c:crosses val="autoZero"/>
        <c:auto val="1"/>
        <c:lblAlgn val="ctr"/>
        <c:lblOffset val="100"/>
        <c:noMultiLvlLbl val="0"/>
      </c:catAx>
      <c:valAx>
        <c:axId val="2049648575"/>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050"/>
                  <a:t>Amount</a:t>
                </a:r>
                <a:r>
                  <a:rPr lang="en-US" sz="1050" baseline="0"/>
                  <a:t> in crore</a:t>
                </a:r>
                <a:endParaRPr lang="en-US" sz="1050"/>
              </a:p>
            </c:rich>
          </c:tx>
          <c:layout>
            <c:manualLayout>
              <c:xMode val="edge"/>
              <c:yMode val="edge"/>
              <c:x val="0.51035438098973251"/>
              <c:y val="0.93195350355479589"/>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9644255"/>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[Shiva Protection Force Sales Report.xlsx]Pivot!PivotTable9</c:name>
    <c:fmtId val="9"/>
  </c:pivotSource>
  <c:chart>
    <c:title>
      <c:tx>
        <c:rich>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r>
              <a:rPr lang="en-US" sz="1600">
                <a:solidFill>
                  <a:schemeClr val="bg1"/>
                </a:solidFill>
              </a:rPr>
              <a:t>Sales</a:t>
            </a:r>
            <a:r>
              <a:rPr lang="en-US" sz="1600" baseline="0">
                <a:solidFill>
                  <a:schemeClr val="bg1"/>
                </a:solidFill>
              </a:rPr>
              <a:t> v/s Collection</a:t>
            </a:r>
            <a:endParaRPr lang="en-US" sz="1600">
              <a:solidFill>
                <a:schemeClr val="bg1"/>
              </a:solidFill>
            </a:endParaRPr>
          </a:p>
        </c:rich>
      </c:tx>
      <c:layout>
        <c:manualLayout>
          <c:xMode val="edge"/>
          <c:yMode val="edge"/>
          <c:x val="0.45916458878589655"/>
          <c:y val="1.3545187079890513E-2"/>
        </c:manualLayout>
      </c:layout>
      <c:overlay val="0"/>
      <c:spPr>
        <a:noFill/>
        <a:ln>
          <a:noFill/>
        </a:ln>
        <a:effectLst/>
      </c:spPr>
      <c:txPr>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71409058542206"/>
          <c:y val="0.12970754172274696"/>
          <c:w val="0.79828590941457789"/>
          <c:h val="0.63358432340080051"/>
        </c:manualLayout>
      </c:layout>
      <c:lineChart>
        <c:grouping val="standard"/>
        <c:varyColors val="0"/>
        <c:ser>
          <c:idx val="0"/>
          <c:order val="0"/>
          <c:tx>
            <c:strRef>
              <c:f>Pivot!$B$11</c:f>
              <c:strCache>
                <c:ptCount val="1"/>
                <c:pt idx="0">
                  <c:v>Sum of Total_Billing</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errBars>
            <c:errDir val="y"/>
            <c:errBarType val="both"/>
            <c:errValType val="stdErr"/>
            <c:noEndCap val="0"/>
            <c:spPr>
              <a:noFill/>
              <a:ln w="9525">
                <a:solidFill>
                  <a:schemeClr val="lt1">
                    <a:lumMod val="50000"/>
                  </a:schemeClr>
                </a:solidFill>
                <a:round/>
              </a:ln>
              <a:effectLst/>
            </c:spPr>
          </c:errBars>
          <c:cat>
            <c:strRef>
              <c:f>Pivot!$A$12:$A$18</c:f>
              <c:strCache>
                <c:ptCount val="6"/>
                <c:pt idx="0">
                  <c:v>April</c:v>
                </c:pt>
                <c:pt idx="1">
                  <c:v>May</c:v>
                </c:pt>
                <c:pt idx="2">
                  <c:v>June</c:v>
                </c:pt>
                <c:pt idx="3">
                  <c:v>July</c:v>
                </c:pt>
                <c:pt idx="4">
                  <c:v>August</c:v>
                </c:pt>
                <c:pt idx="5">
                  <c:v>September</c:v>
                </c:pt>
              </c:strCache>
            </c:strRef>
          </c:cat>
          <c:val>
            <c:numRef>
              <c:f>Pivot!$B$12:$B$18</c:f>
              <c:numCache>
                <c:formatCode>_ * #,##0_ ;_ * \-#,##0_ ;_ * "-"??_ ;_ @_ </c:formatCode>
                <c:ptCount val="6"/>
                <c:pt idx="0">
                  <c:v>63961886.149999999</c:v>
                </c:pt>
                <c:pt idx="1">
                  <c:v>86637242.020000011</c:v>
                </c:pt>
                <c:pt idx="2">
                  <c:v>89515737</c:v>
                </c:pt>
                <c:pt idx="3">
                  <c:v>148285532</c:v>
                </c:pt>
                <c:pt idx="4">
                  <c:v>97408539.030000001</c:v>
                </c:pt>
                <c:pt idx="5">
                  <c:v>126090984.63</c:v>
                </c:pt>
              </c:numCache>
            </c:numRef>
          </c:val>
          <c:smooth val="0"/>
          <c:extLst>
            <c:ext xmlns:c16="http://schemas.microsoft.com/office/drawing/2014/chart" uri="{C3380CC4-5D6E-409C-BE32-E72D297353CC}">
              <c16:uniqueId val="{00000000-8393-4C0A-8123-EA53F716B4A6}"/>
            </c:ext>
          </c:extLst>
        </c:ser>
        <c:ser>
          <c:idx val="1"/>
          <c:order val="1"/>
          <c:tx>
            <c:strRef>
              <c:f>Pivot!$C$11</c:f>
              <c:strCache>
                <c:ptCount val="1"/>
                <c:pt idx="0">
                  <c:v>Sum of Total_Collection</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errBars>
            <c:errDir val="y"/>
            <c:errBarType val="both"/>
            <c:errValType val="stdErr"/>
            <c:noEndCap val="0"/>
            <c:spPr>
              <a:noFill/>
              <a:ln w="9525">
                <a:solidFill>
                  <a:schemeClr val="lt1">
                    <a:lumMod val="50000"/>
                  </a:schemeClr>
                </a:solidFill>
                <a:round/>
              </a:ln>
              <a:effectLst/>
            </c:spPr>
          </c:errBars>
          <c:cat>
            <c:strRef>
              <c:f>Pivot!$A$12:$A$18</c:f>
              <c:strCache>
                <c:ptCount val="6"/>
                <c:pt idx="0">
                  <c:v>April</c:v>
                </c:pt>
                <c:pt idx="1">
                  <c:v>May</c:v>
                </c:pt>
                <c:pt idx="2">
                  <c:v>June</c:v>
                </c:pt>
                <c:pt idx="3">
                  <c:v>July</c:v>
                </c:pt>
                <c:pt idx="4">
                  <c:v>August</c:v>
                </c:pt>
                <c:pt idx="5">
                  <c:v>September</c:v>
                </c:pt>
              </c:strCache>
            </c:strRef>
          </c:cat>
          <c:val>
            <c:numRef>
              <c:f>Pivot!$C$12:$C$18</c:f>
              <c:numCache>
                <c:formatCode>_ * #,##0_ ;_ * \-#,##0_ ;_ * "-"??_ ;_ @_ </c:formatCode>
                <c:ptCount val="6"/>
                <c:pt idx="0">
                  <c:v>21819847.640000001</c:v>
                </c:pt>
                <c:pt idx="1">
                  <c:v>71072383.640000001</c:v>
                </c:pt>
                <c:pt idx="2">
                  <c:v>92785241.280000001</c:v>
                </c:pt>
                <c:pt idx="3">
                  <c:v>104951594.56</c:v>
                </c:pt>
                <c:pt idx="4">
                  <c:v>104408515.52000001</c:v>
                </c:pt>
                <c:pt idx="5">
                  <c:v>102876775.48999999</c:v>
                </c:pt>
              </c:numCache>
            </c:numRef>
          </c:val>
          <c:smooth val="0"/>
          <c:extLst>
            <c:ext xmlns:c16="http://schemas.microsoft.com/office/drawing/2014/chart" uri="{C3380CC4-5D6E-409C-BE32-E72D297353CC}">
              <c16:uniqueId val="{00000001-8393-4C0A-8123-EA53F716B4A6}"/>
            </c:ext>
          </c:extLst>
        </c:ser>
        <c:dLbls>
          <c:showLegendKey val="0"/>
          <c:showVal val="0"/>
          <c:showCatName val="0"/>
          <c:showSerName val="0"/>
          <c:showPercent val="0"/>
          <c:showBubbleSize val="0"/>
        </c:dLbls>
        <c:marker val="1"/>
        <c:smooth val="0"/>
        <c:axId val="1277142639"/>
        <c:axId val="1277142159"/>
      </c:lineChart>
      <c:catAx>
        <c:axId val="12771426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sz="1050"/>
                  <a:t>Month</a:t>
                </a:r>
              </a:p>
            </c:rich>
          </c:tx>
          <c:layout>
            <c:manualLayout>
              <c:xMode val="edge"/>
              <c:yMode val="edge"/>
              <c:x val="2.5825077783346664E-2"/>
              <c:y val="0.739030893257950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77142159"/>
        <c:crosses val="autoZero"/>
        <c:auto val="1"/>
        <c:lblAlgn val="ctr"/>
        <c:lblOffset val="100"/>
        <c:noMultiLvlLbl val="0"/>
      </c:catAx>
      <c:valAx>
        <c:axId val="127714215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sz="1050"/>
                  <a:t>Amount In Crore</a:t>
                </a:r>
              </a:p>
            </c:rich>
          </c:tx>
          <c:layout>
            <c:manualLayout>
              <c:xMode val="edge"/>
              <c:yMode val="edge"/>
              <c:x val="3.9342951243667129E-2"/>
              <c:y val="0.2717195742693469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77142639"/>
        <c:crosses val="autoZero"/>
        <c:crossBetween val="between"/>
      </c:valAx>
      <c:dTable>
        <c:showHorzBorder val="1"/>
        <c:showVertBorder val="1"/>
        <c:showOutline val="1"/>
        <c:showKeys val="0"/>
        <c:spPr>
          <a:noFill/>
          <a:ln w="9525">
            <a:solidFill>
              <a:schemeClr val="bg1"/>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absolute">
    <xdr:from>
      <xdr:col>13</xdr:col>
      <xdr:colOff>205740</xdr:colOff>
      <xdr:row>6</xdr:row>
      <xdr:rowOff>3810</xdr:rowOff>
    </xdr:from>
    <xdr:to>
      <xdr:col>20</xdr:col>
      <xdr:colOff>227004</xdr:colOff>
      <xdr:row>18</xdr:row>
      <xdr:rowOff>60716</xdr:rowOff>
    </xdr:to>
    <xdr:sp macro="" textlink="">
      <xdr:nvSpPr>
        <xdr:cNvPr id="42" name="Rectangle 41">
          <a:extLst>
            <a:ext uri="{FF2B5EF4-FFF2-40B4-BE49-F238E27FC236}">
              <a16:creationId xmlns:a16="http://schemas.microsoft.com/office/drawing/2014/main" id="{117DDEC0-EBCE-6460-BD08-5D037F077DC1}"/>
            </a:ext>
          </a:extLst>
        </xdr:cNvPr>
        <xdr:cNvSpPr/>
      </xdr:nvSpPr>
      <xdr:spPr>
        <a:xfrm>
          <a:off x="8130540" y="1101090"/>
          <a:ext cx="6025824" cy="2251466"/>
        </a:xfrm>
        <a:prstGeom prst="rect">
          <a:avLst/>
        </a:prstGeom>
        <a:gradFill flip="none" rotWithShape="1">
          <a:gsLst>
            <a:gs pos="4000">
              <a:schemeClr val="tx1"/>
            </a:gs>
            <a:gs pos="100000">
              <a:schemeClr val="bg2">
                <a:lumMod val="75000"/>
              </a:schemeClr>
            </a:gs>
          </a:gsLst>
          <a:lin ang="162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518160</xdr:colOff>
      <xdr:row>2</xdr:row>
      <xdr:rowOff>106681</xdr:rowOff>
    </xdr:from>
    <xdr:to>
      <xdr:col>20</xdr:col>
      <xdr:colOff>220980</xdr:colOff>
      <xdr:row>5</xdr:row>
      <xdr:rowOff>152401</xdr:rowOff>
    </xdr:to>
    <mc:AlternateContent xmlns:mc="http://schemas.openxmlformats.org/markup-compatibility/2006">
      <mc:Choice xmlns:a14="http://schemas.microsoft.com/office/drawing/2010/main" Requires="a14">
        <xdr:graphicFrame macro="">
          <xdr:nvGraphicFramePr>
            <xdr:cNvPr id="40" name="Month Name">
              <a:extLst>
                <a:ext uri="{FF2B5EF4-FFF2-40B4-BE49-F238E27FC236}">
                  <a16:creationId xmlns:a16="http://schemas.microsoft.com/office/drawing/2014/main" id="{AF860CD4-1843-43EC-9CAE-E3DF946863A6}"/>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1737360" y="472441"/>
              <a:ext cx="12412980" cy="594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12</xdr:col>
      <xdr:colOff>584200</xdr:colOff>
      <xdr:row>4</xdr:row>
      <xdr:rowOff>137159</xdr:rowOff>
    </xdr:from>
    <xdr:to>
      <xdr:col>14</xdr:col>
      <xdr:colOff>984544</xdr:colOff>
      <xdr:row>15</xdr:row>
      <xdr:rowOff>26849</xdr:rowOff>
    </xdr:to>
    <xdr:graphicFrame macro="">
      <xdr:nvGraphicFramePr>
        <xdr:cNvPr id="6" name="Chart 5">
          <a:extLst>
            <a:ext uri="{FF2B5EF4-FFF2-40B4-BE49-F238E27FC236}">
              <a16:creationId xmlns:a16="http://schemas.microsoft.com/office/drawing/2014/main" id="{96879514-9346-40E6-B308-E075CC4585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13</xdr:col>
      <xdr:colOff>681037</xdr:colOff>
      <xdr:row>8</xdr:row>
      <xdr:rowOff>14424</xdr:rowOff>
    </xdr:from>
    <xdr:to>
      <xdr:col>14</xdr:col>
      <xdr:colOff>434850</xdr:colOff>
      <xdr:row>9</xdr:row>
      <xdr:rowOff>2298</xdr:rowOff>
    </xdr:to>
    <xdr:sp macro="" textlink="Pivot!$D$2">
      <xdr:nvSpPr>
        <xdr:cNvPr id="7" name="Rectangle 6">
          <a:extLst>
            <a:ext uri="{FF2B5EF4-FFF2-40B4-BE49-F238E27FC236}">
              <a16:creationId xmlns:a16="http://schemas.microsoft.com/office/drawing/2014/main" id="{90269957-3EB8-4C81-AAE2-04FA8C4E5F7F}"/>
            </a:ext>
          </a:extLst>
        </xdr:cNvPr>
        <xdr:cNvSpPr/>
      </xdr:nvSpPr>
      <xdr:spPr>
        <a:xfrm>
          <a:off x="8605837" y="1477464"/>
          <a:ext cx="1437833" cy="17075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ED28E53-5EBF-450B-92A0-CC50672E2A24}" type="TxLink">
            <a:rPr lang="en-US" sz="1200" b="1" i="0" u="none" strike="noStrike">
              <a:solidFill>
                <a:schemeClr val="bg1"/>
              </a:solidFill>
              <a:latin typeface="Cambria" panose="02040503050406030204" pitchFamily="18" charset="0"/>
              <a:ea typeface="Cambria" panose="02040503050406030204" pitchFamily="18" charset="0"/>
              <a:cs typeface="Calibri"/>
            </a:rPr>
            <a:pPr algn="ctr"/>
            <a:t>10%</a:t>
          </a:fld>
          <a:endParaRPr lang="en-IN" sz="1200" b="1">
            <a:solidFill>
              <a:schemeClr val="bg1"/>
            </a:solidFill>
            <a:latin typeface="Cambria" panose="02040503050406030204" pitchFamily="18" charset="0"/>
            <a:ea typeface="Cambria" panose="02040503050406030204" pitchFamily="18" charset="0"/>
          </a:endParaRPr>
        </a:p>
      </xdr:txBody>
    </xdr:sp>
    <xdr:clientData/>
  </xdr:twoCellAnchor>
  <xdr:twoCellAnchor editAs="absolute">
    <xdr:from>
      <xdr:col>13</xdr:col>
      <xdr:colOff>715327</xdr:colOff>
      <xdr:row>8</xdr:row>
      <xdr:rowOff>179069</xdr:rowOff>
    </xdr:from>
    <xdr:to>
      <xdr:col>14</xdr:col>
      <xdr:colOff>374340</xdr:colOff>
      <xdr:row>10</xdr:row>
      <xdr:rowOff>39634</xdr:rowOff>
    </xdr:to>
    <xdr:sp macro="" textlink="">
      <xdr:nvSpPr>
        <xdr:cNvPr id="8" name="Rectangle 7">
          <a:extLst>
            <a:ext uri="{FF2B5EF4-FFF2-40B4-BE49-F238E27FC236}">
              <a16:creationId xmlns:a16="http://schemas.microsoft.com/office/drawing/2014/main" id="{077E924A-121C-4E9D-976B-3205F384FF3B}"/>
            </a:ext>
          </a:extLst>
        </xdr:cNvPr>
        <xdr:cNvSpPr/>
      </xdr:nvSpPr>
      <xdr:spPr>
        <a:xfrm>
          <a:off x="8640127" y="1642109"/>
          <a:ext cx="1343033" cy="2263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rgbClr val="FFFF00"/>
              </a:solidFill>
              <a:latin typeface="Cambria" panose="02040503050406030204" pitchFamily="18" charset="0"/>
              <a:ea typeface="Cambria" panose="02040503050406030204" pitchFamily="18" charset="0"/>
            </a:rPr>
            <a:t>APRIL</a:t>
          </a:r>
        </a:p>
      </xdr:txBody>
    </xdr:sp>
    <xdr:clientData/>
  </xdr:twoCellAnchor>
  <xdr:twoCellAnchor editAs="absolute">
    <xdr:from>
      <xdr:col>14</xdr:col>
      <xdr:colOff>87630</xdr:colOff>
      <xdr:row>5</xdr:row>
      <xdr:rowOff>112395</xdr:rowOff>
    </xdr:from>
    <xdr:to>
      <xdr:col>17</xdr:col>
      <xdr:colOff>518961</xdr:colOff>
      <xdr:row>16</xdr:row>
      <xdr:rowOff>7977</xdr:rowOff>
    </xdr:to>
    <xdr:graphicFrame macro="">
      <xdr:nvGraphicFramePr>
        <xdr:cNvPr id="9" name="Chart 8">
          <a:extLst>
            <a:ext uri="{FF2B5EF4-FFF2-40B4-BE49-F238E27FC236}">
              <a16:creationId xmlns:a16="http://schemas.microsoft.com/office/drawing/2014/main" id="{E7BBB9BD-F86A-40FC-B9B6-9803103BDE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14</xdr:col>
      <xdr:colOff>809626</xdr:colOff>
      <xdr:row>8</xdr:row>
      <xdr:rowOff>10479</xdr:rowOff>
    </xdr:from>
    <xdr:to>
      <xdr:col>16</xdr:col>
      <xdr:colOff>436420</xdr:colOff>
      <xdr:row>9</xdr:row>
      <xdr:rowOff>59816</xdr:rowOff>
    </xdr:to>
    <xdr:sp macro="" textlink="Pivot!$D$3">
      <xdr:nvSpPr>
        <xdr:cNvPr id="10" name="Rectangle 9">
          <a:extLst>
            <a:ext uri="{FF2B5EF4-FFF2-40B4-BE49-F238E27FC236}">
              <a16:creationId xmlns:a16="http://schemas.microsoft.com/office/drawing/2014/main" id="{0D24254D-989C-43AE-907B-D2CE617E6EA3}"/>
            </a:ext>
          </a:extLst>
        </xdr:cNvPr>
        <xdr:cNvSpPr/>
      </xdr:nvSpPr>
      <xdr:spPr>
        <a:xfrm>
          <a:off x="10418446" y="1473519"/>
          <a:ext cx="1508934" cy="23221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FDC9BBD7-57B9-4481-8D56-84025821F88B}" type="TxLink">
            <a:rPr lang="en-US" sz="1200" b="1" i="0" u="none" strike="noStrike">
              <a:solidFill>
                <a:schemeClr val="bg1"/>
              </a:solidFill>
              <a:latin typeface="Cambria" panose="02040503050406030204" pitchFamily="18" charset="0"/>
              <a:ea typeface="Cambria" panose="02040503050406030204" pitchFamily="18" charset="0"/>
              <a:cs typeface="Calibri"/>
            </a:rPr>
            <a:pPr marL="0" indent="0" algn="ctr"/>
            <a:t>14%</a:t>
          </a:fld>
          <a:endParaRPr lang="en-IN" sz="1200" b="1" i="0" u="none" strike="noStrike">
            <a:solidFill>
              <a:schemeClr val="bg1"/>
            </a:solidFill>
            <a:latin typeface="Cambria" panose="02040503050406030204" pitchFamily="18" charset="0"/>
            <a:ea typeface="Cambria" panose="02040503050406030204" pitchFamily="18" charset="0"/>
            <a:cs typeface="Calibri"/>
          </a:endParaRPr>
        </a:p>
      </xdr:txBody>
    </xdr:sp>
    <xdr:clientData/>
  </xdr:twoCellAnchor>
  <xdr:twoCellAnchor editAs="absolute">
    <xdr:from>
      <xdr:col>14</xdr:col>
      <xdr:colOff>887730</xdr:colOff>
      <xdr:row>9</xdr:row>
      <xdr:rowOff>2858</xdr:rowOff>
    </xdr:from>
    <xdr:to>
      <xdr:col>16</xdr:col>
      <xdr:colOff>348623</xdr:colOff>
      <xdr:row>10</xdr:row>
      <xdr:rowOff>40409</xdr:rowOff>
    </xdr:to>
    <xdr:sp macro="" textlink="">
      <xdr:nvSpPr>
        <xdr:cNvPr id="11" name="Rectangle 10">
          <a:extLst>
            <a:ext uri="{FF2B5EF4-FFF2-40B4-BE49-F238E27FC236}">
              <a16:creationId xmlns:a16="http://schemas.microsoft.com/office/drawing/2014/main" id="{62838C7D-7A2C-48BA-9E60-8BAC855C0CA5}"/>
            </a:ext>
          </a:extLst>
        </xdr:cNvPr>
        <xdr:cNvSpPr/>
      </xdr:nvSpPr>
      <xdr:spPr>
        <a:xfrm>
          <a:off x="10496550" y="1648778"/>
          <a:ext cx="1343033" cy="22043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rgbClr val="FFFF00"/>
              </a:solidFill>
              <a:latin typeface="Cambria" panose="02040503050406030204" pitchFamily="18" charset="0"/>
              <a:ea typeface="Cambria" panose="02040503050406030204" pitchFamily="18" charset="0"/>
              <a:cs typeface="+mn-cs"/>
            </a:rPr>
            <a:t>MAY</a:t>
          </a:r>
        </a:p>
      </xdr:txBody>
    </xdr:sp>
    <xdr:clientData/>
  </xdr:twoCellAnchor>
  <xdr:twoCellAnchor editAs="absolute">
    <xdr:from>
      <xdr:col>13</xdr:col>
      <xdr:colOff>208596</xdr:colOff>
      <xdr:row>9</xdr:row>
      <xdr:rowOff>167639</xdr:rowOff>
    </xdr:from>
    <xdr:to>
      <xdr:col>14</xdr:col>
      <xdr:colOff>810365</xdr:colOff>
      <xdr:row>11</xdr:row>
      <xdr:rowOff>14060</xdr:rowOff>
    </xdr:to>
    <xdr:sp macro="" textlink="Pivot!$C$2">
      <xdr:nvSpPr>
        <xdr:cNvPr id="12" name="Rectangle 11">
          <a:extLst>
            <a:ext uri="{FF2B5EF4-FFF2-40B4-BE49-F238E27FC236}">
              <a16:creationId xmlns:a16="http://schemas.microsoft.com/office/drawing/2014/main" id="{2E4DD4ED-1A0A-46C2-BDA9-143DCEC38A81}"/>
            </a:ext>
          </a:extLst>
        </xdr:cNvPr>
        <xdr:cNvSpPr/>
      </xdr:nvSpPr>
      <xdr:spPr>
        <a:xfrm>
          <a:off x="8133396" y="1813559"/>
          <a:ext cx="2285789" cy="21218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2B38FAE-1AB3-47B9-9DA7-C1455D1151EC}" type="TxLink">
            <a:rPr lang="en-US" sz="1200" b="1" i="0" u="none" strike="noStrike">
              <a:solidFill>
                <a:srgbClr val="00B050"/>
              </a:solidFill>
              <a:latin typeface="Calibri"/>
              <a:ea typeface="Calibri"/>
              <a:cs typeface="Calibri"/>
            </a:rPr>
            <a:pPr algn="ctr"/>
            <a:t> ₹ 6,39,61,886 </a:t>
          </a:fld>
          <a:endParaRPr lang="en-IN" sz="1200" b="1">
            <a:solidFill>
              <a:srgbClr val="00B050"/>
            </a:solidFill>
          </a:endParaRPr>
        </a:p>
      </xdr:txBody>
    </xdr:sp>
    <xdr:clientData/>
  </xdr:twoCellAnchor>
  <xdr:twoCellAnchor editAs="absolute">
    <xdr:from>
      <xdr:col>14</xdr:col>
      <xdr:colOff>450531</xdr:colOff>
      <xdr:row>9</xdr:row>
      <xdr:rowOff>152399</xdr:rowOff>
    </xdr:from>
    <xdr:to>
      <xdr:col>17</xdr:col>
      <xdr:colOff>234046</xdr:colOff>
      <xdr:row>11</xdr:row>
      <xdr:rowOff>12964</xdr:rowOff>
    </xdr:to>
    <xdr:sp macro="" textlink="Pivot!$C$3">
      <xdr:nvSpPr>
        <xdr:cNvPr id="13" name="Rectangle 12">
          <a:extLst>
            <a:ext uri="{FF2B5EF4-FFF2-40B4-BE49-F238E27FC236}">
              <a16:creationId xmlns:a16="http://schemas.microsoft.com/office/drawing/2014/main" id="{37B87B33-D82B-4C95-9164-E76886550070}"/>
            </a:ext>
          </a:extLst>
        </xdr:cNvPr>
        <xdr:cNvSpPr/>
      </xdr:nvSpPr>
      <xdr:spPr>
        <a:xfrm>
          <a:off x="10059351" y="1798319"/>
          <a:ext cx="2275255" cy="2263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CEEFC5A8-DFDC-4371-9C47-10FE0C8DC0FB}" type="TxLink">
            <a:rPr lang="en-US" sz="1200" b="1" i="0" u="none" strike="noStrike">
              <a:solidFill>
                <a:srgbClr val="00B050"/>
              </a:solidFill>
              <a:latin typeface="Calibri"/>
              <a:ea typeface="Calibri"/>
              <a:cs typeface="Calibri"/>
            </a:rPr>
            <a:pPr marL="0" indent="0" algn="ctr"/>
            <a:t> ₹ 8,66,37,242 </a:t>
          </a:fld>
          <a:endParaRPr lang="en-IN" sz="1200" b="1" i="0" u="none" strike="noStrike">
            <a:solidFill>
              <a:srgbClr val="00B050"/>
            </a:solidFill>
            <a:latin typeface="Calibri"/>
            <a:ea typeface="Calibri"/>
            <a:cs typeface="Calibri"/>
          </a:endParaRPr>
        </a:p>
      </xdr:txBody>
    </xdr:sp>
    <xdr:clientData/>
  </xdr:twoCellAnchor>
  <xdr:twoCellAnchor editAs="absolute">
    <xdr:from>
      <xdr:col>13</xdr:col>
      <xdr:colOff>1368741</xdr:colOff>
      <xdr:row>11</xdr:row>
      <xdr:rowOff>177165</xdr:rowOff>
    </xdr:from>
    <xdr:to>
      <xdr:col>18</xdr:col>
      <xdr:colOff>274320</xdr:colOff>
      <xdr:row>22</xdr:row>
      <xdr:rowOff>84534</xdr:rowOff>
    </xdr:to>
    <xdr:graphicFrame macro="">
      <xdr:nvGraphicFramePr>
        <xdr:cNvPr id="14" name="Chart 13">
          <a:extLst>
            <a:ext uri="{FF2B5EF4-FFF2-40B4-BE49-F238E27FC236}">
              <a16:creationId xmlns:a16="http://schemas.microsoft.com/office/drawing/2014/main" id="{66AC295E-F9CC-46B7-82E8-610DD1E25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12</xdr:col>
      <xdr:colOff>100012</xdr:colOff>
      <xdr:row>12</xdr:row>
      <xdr:rowOff>13336</xdr:rowOff>
    </xdr:from>
    <xdr:to>
      <xdr:col>15</xdr:col>
      <xdr:colOff>239041</xdr:colOff>
      <xdr:row>22</xdr:row>
      <xdr:rowOff>91796</xdr:rowOff>
    </xdr:to>
    <xdr:graphicFrame macro="">
      <xdr:nvGraphicFramePr>
        <xdr:cNvPr id="18" name="Chart 17">
          <a:extLst>
            <a:ext uri="{FF2B5EF4-FFF2-40B4-BE49-F238E27FC236}">
              <a16:creationId xmlns:a16="http://schemas.microsoft.com/office/drawing/2014/main" id="{CC6925F6-0458-47D5-9599-C05CD5185F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13</xdr:col>
      <xdr:colOff>643890</xdr:colOff>
      <xdr:row>14</xdr:row>
      <xdr:rowOff>76200</xdr:rowOff>
    </xdr:from>
    <xdr:to>
      <xdr:col>14</xdr:col>
      <xdr:colOff>397703</xdr:colOff>
      <xdr:row>15</xdr:row>
      <xdr:rowOff>78388</xdr:rowOff>
    </xdr:to>
    <xdr:sp macro="" textlink="Pivot!$D$5">
      <xdr:nvSpPr>
        <xdr:cNvPr id="19" name="Rectangle 18">
          <a:extLst>
            <a:ext uri="{FF2B5EF4-FFF2-40B4-BE49-F238E27FC236}">
              <a16:creationId xmlns:a16="http://schemas.microsoft.com/office/drawing/2014/main" id="{5EF74569-404F-4F3F-9CC4-08EBF698168B}"/>
            </a:ext>
          </a:extLst>
        </xdr:cNvPr>
        <xdr:cNvSpPr/>
      </xdr:nvSpPr>
      <xdr:spPr>
        <a:xfrm>
          <a:off x="8568690" y="2636520"/>
          <a:ext cx="1437833" cy="18506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545AB783-E76B-496B-AE06-35A3503C31AE}" type="TxLink">
            <a:rPr lang="en-US" sz="1200" b="1" i="0" u="none" strike="noStrike">
              <a:solidFill>
                <a:schemeClr val="bg1"/>
              </a:solidFill>
              <a:latin typeface="Cambria" panose="02040503050406030204" pitchFamily="18" charset="0"/>
              <a:ea typeface="Cambria" panose="02040503050406030204" pitchFamily="18" charset="0"/>
              <a:cs typeface="Calibri"/>
            </a:rPr>
            <a:pPr marL="0" indent="0" algn="ctr"/>
            <a:t>24%</a:t>
          </a:fld>
          <a:endParaRPr lang="en-IN" sz="1200" b="1" i="0" u="none" strike="noStrike">
            <a:solidFill>
              <a:schemeClr val="bg1"/>
            </a:solidFill>
            <a:latin typeface="Cambria" panose="02040503050406030204" pitchFamily="18" charset="0"/>
            <a:ea typeface="Cambria" panose="02040503050406030204" pitchFamily="18" charset="0"/>
            <a:cs typeface="Calibri"/>
          </a:endParaRPr>
        </a:p>
      </xdr:txBody>
    </xdr:sp>
    <xdr:clientData/>
  </xdr:twoCellAnchor>
  <xdr:twoCellAnchor editAs="absolute">
    <xdr:from>
      <xdr:col>13</xdr:col>
      <xdr:colOff>659130</xdr:colOff>
      <xdr:row>15</xdr:row>
      <xdr:rowOff>31434</xdr:rowOff>
    </xdr:from>
    <xdr:to>
      <xdr:col>14</xdr:col>
      <xdr:colOff>318143</xdr:colOff>
      <xdr:row>16</xdr:row>
      <xdr:rowOff>104348</xdr:rowOff>
    </xdr:to>
    <xdr:sp macro="" textlink="">
      <xdr:nvSpPr>
        <xdr:cNvPr id="20" name="Rectangle 19">
          <a:extLst>
            <a:ext uri="{FF2B5EF4-FFF2-40B4-BE49-F238E27FC236}">
              <a16:creationId xmlns:a16="http://schemas.microsoft.com/office/drawing/2014/main" id="{FED4BCDB-C574-43CD-A6F3-44D454CC9083}"/>
            </a:ext>
          </a:extLst>
        </xdr:cNvPr>
        <xdr:cNvSpPr/>
      </xdr:nvSpPr>
      <xdr:spPr>
        <a:xfrm>
          <a:off x="8583930" y="2774634"/>
          <a:ext cx="1343033" cy="25579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rgbClr val="FFFF00"/>
              </a:solidFill>
              <a:latin typeface="Cambria" panose="02040503050406030204" pitchFamily="18" charset="0"/>
              <a:ea typeface="Cambria" panose="02040503050406030204" pitchFamily="18" charset="0"/>
              <a:cs typeface="+mn-cs"/>
            </a:rPr>
            <a:t>JULY</a:t>
          </a:r>
        </a:p>
      </xdr:txBody>
    </xdr:sp>
    <xdr:clientData/>
  </xdr:twoCellAnchor>
  <xdr:twoCellAnchor editAs="absolute">
    <xdr:from>
      <xdr:col>13</xdr:col>
      <xdr:colOff>179069</xdr:colOff>
      <xdr:row>16</xdr:row>
      <xdr:rowOff>54293</xdr:rowOff>
    </xdr:from>
    <xdr:to>
      <xdr:col>14</xdr:col>
      <xdr:colOff>770304</xdr:colOff>
      <xdr:row>17</xdr:row>
      <xdr:rowOff>56481</xdr:rowOff>
    </xdr:to>
    <xdr:sp macro="" textlink="Pivot!$C$5">
      <xdr:nvSpPr>
        <xdr:cNvPr id="21" name="Rectangle 20">
          <a:extLst>
            <a:ext uri="{FF2B5EF4-FFF2-40B4-BE49-F238E27FC236}">
              <a16:creationId xmlns:a16="http://schemas.microsoft.com/office/drawing/2014/main" id="{F8BBE16B-5160-4188-B82C-57558454453D}"/>
            </a:ext>
          </a:extLst>
        </xdr:cNvPr>
        <xdr:cNvSpPr/>
      </xdr:nvSpPr>
      <xdr:spPr>
        <a:xfrm>
          <a:off x="8103869" y="2980373"/>
          <a:ext cx="2275255" cy="18506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77513EE4-89DC-4861-8CC6-721B2BF911DE}" type="TxLink">
            <a:rPr lang="en-US" sz="1200" b="1" i="0" u="none" strike="noStrike">
              <a:solidFill>
                <a:srgbClr val="00B050"/>
              </a:solidFill>
              <a:latin typeface="Calibri"/>
              <a:ea typeface="Calibri"/>
              <a:cs typeface="Calibri"/>
            </a:rPr>
            <a:pPr marL="0" indent="0" algn="ctr"/>
            <a:t> ₹ 14,82,85,532 </a:t>
          </a:fld>
          <a:endParaRPr lang="en-IN" sz="1200" b="1" i="0" u="none" strike="noStrike">
            <a:solidFill>
              <a:srgbClr val="00B050"/>
            </a:solidFill>
            <a:latin typeface="Calibri"/>
            <a:ea typeface="Calibri"/>
            <a:cs typeface="Calibri"/>
          </a:endParaRPr>
        </a:p>
      </xdr:txBody>
    </xdr:sp>
    <xdr:clientData/>
  </xdr:twoCellAnchor>
  <xdr:twoCellAnchor editAs="absolute">
    <xdr:from>
      <xdr:col>16</xdr:col>
      <xdr:colOff>274320</xdr:colOff>
      <xdr:row>5</xdr:row>
      <xdr:rowOff>2</xdr:rowOff>
    </xdr:from>
    <xdr:to>
      <xdr:col>20</xdr:col>
      <xdr:colOff>449580</xdr:colOff>
      <xdr:row>16</xdr:row>
      <xdr:rowOff>137160</xdr:rowOff>
    </xdr:to>
    <xdr:graphicFrame macro="">
      <xdr:nvGraphicFramePr>
        <xdr:cNvPr id="22" name="Chart 21">
          <a:extLst>
            <a:ext uri="{FF2B5EF4-FFF2-40B4-BE49-F238E27FC236}">
              <a16:creationId xmlns:a16="http://schemas.microsoft.com/office/drawing/2014/main" id="{F2D5A780-DF04-416D-B42D-4B4200C49D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14</xdr:col>
      <xdr:colOff>853440</xdr:colOff>
      <xdr:row>13</xdr:row>
      <xdr:rowOff>180023</xdr:rowOff>
    </xdr:from>
    <xdr:to>
      <xdr:col>16</xdr:col>
      <xdr:colOff>409133</xdr:colOff>
      <xdr:row>15</xdr:row>
      <xdr:rowOff>111314</xdr:rowOff>
    </xdr:to>
    <xdr:sp macro="" textlink="Pivot!$D$6">
      <xdr:nvSpPr>
        <xdr:cNvPr id="23" name="Rectangle 22">
          <a:extLst>
            <a:ext uri="{FF2B5EF4-FFF2-40B4-BE49-F238E27FC236}">
              <a16:creationId xmlns:a16="http://schemas.microsoft.com/office/drawing/2014/main" id="{F826E572-73E0-4375-950C-CC9D45D58DC8}"/>
            </a:ext>
          </a:extLst>
        </xdr:cNvPr>
        <xdr:cNvSpPr/>
      </xdr:nvSpPr>
      <xdr:spPr>
        <a:xfrm>
          <a:off x="10462260" y="2557463"/>
          <a:ext cx="1437833" cy="29705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334FA365-B652-40C1-BD35-5CA4FC2AE57B}" type="TxLink">
            <a:rPr lang="en-US" sz="1200" b="1" i="0" u="none" strike="noStrike">
              <a:solidFill>
                <a:schemeClr val="bg1"/>
              </a:solidFill>
              <a:latin typeface="Cambria" panose="02040503050406030204" pitchFamily="18" charset="0"/>
              <a:ea typeface="Cambria" panose="02040503050406030204" pitchFamily="18" charset="0"/>
              <a:cs typeface="Calibri"/>
            </a:rPr>
            <a:pPr marL="0" indent="0" algn="ctr"/>
            <a:t>16%</a:t>
          </a:fld>
          <a:endParaRPr lang="en-IN" sz="1200" b="1" i="0" u="none" strike="noStrike">
            <a:solidFill>
              <a:schemeClr val="bg1"/>
            </a:solidFill>
            <a:latin typeface="Cambria" panose="02040503050406030204" pitchFamily="18" charset="0"/>
            <a:ea typeface="Cambria" panose="02040503050406030204" pitchFamily="18" charset="0"/>
            <a:cs typeface="Calibri"/>
          </a:endParaRPr>
        </a:p>
      </xdr:txBody>
    </xdr:sp>
    <xdr:clientData/>
  </xdr:twoCellAnchor>
  <xdr:twoCellAnchor editAs="absolute">
    <xdr:from>
      <xdr:col>14</xdr:col>
      <xdr:colOff>933450</xdr:colOff>
      <xdr:row>15</xdr:row>
      <xdr:rowOff>37149</xdr:rowOff>
    </xdr:from>
    <xdr:to>
      <xdr:col>16</xdr:col>
      <xdr:colOff>283740</xdr:colOff>
      <xdr:row>16</xdr:row>
      <xdr:rowOff>86486</xdr:rowOff>
    </xdr:to>
    <xdr:sp macro="" textlink="">
      <xdr:nvSpPr>
        <xdr:cNvPr id="24" name="Rectangle 23">
          <a:extLst>
            <a:ext uri="{FF2B5EF4-FFF2-40B4-BE49-F238E27FC236}">
              <a16:creationId xmlns:a16="http://schemas.microsoft.com/office/drawing/2014/main" id="{353FFBA7-CCE9-4010-8625-5D4A694982F3}"/>
            </a:ext>
          </a:extLst>
        </xdr:cNvPr>
        <xdr:cNvSpPr/>
      </xdr:nvSpPr>
      <xdr:spPr>
        <a:xfrm>
          <a:off x="10542270" y="2780349"/>
          <a:ext cx="1232430" cy="23221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rgbClr val="FFFF00"/>
              </a:solidFill>
              <a:latin typeface="Cambria" panose="02040503050406030204" pitchFamily="18" charset="0"/>
              <a:ea typeface="Cambria" panose="02040503050406030204" pitchFamily="18" charset="0"/>
              <a:cs typeface="+mn-cs"/>
            </a:rPr>
            <a:t>AUGUST</a:t>
          </a:r>
        </a:p>
      </xdr:txBody>
    </xdr:sp>
    <xdr:clientData/>
  </xdr:twoCellAnchor>
  <xdr:twoCellAnchor editAs="absolute">
    <xdr:from>
      <xdr:col>14</xdr:col>
      <xdr:colOff>409574</xdr:colOff>
      <xdr:row>16</xdr:row>
      <xdr:rowOff>31433</xdr:rowOff>
    </xdr:from>
    <xdr:to>
      <xdr:col>17</xdr:col>
      <xdr:colOff>193089</xdr:colOff>
      <xdr:row>17</xdr:row>
      <xdr:rowOff>68984</xdr:rowOff>
    </xdr:to>
    <xdr:sp macro="" textlink="Pivot!$C$6">
      <xdr:nvSpPr>
        <xdr:cNvPr id="25" name="Rectangle 24">
          <a:extLst>
            <a:ext uri="{FF2B5EF4-FFF2-40B4-BE49-F238E27FC236}">
              <a16:creationId xmlns:a16="http://schemas.microsoft.com/office/drawing/2014/main" id="{E7FC75C4-7D65-4B0E-BF15-117B291267DE}"/>
            </a:ext>
          </a:extLst>
        </xdr:cNvPr>
        <xdr:cNvSpPr/>
      </xdr:nvSpPr>
      <xdr:spPr>
        <a:xfrm>
          <a:off x="10018394" y="2957513"/>
          <a:ext cx="2275255" cy="22043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F2424F1E-2D94-4061-AA65-89B9908BBEFD}" type="TxLink">
            <a:rPr lang="en-US" sz="1200" b="1" i="0" u="none" strike="noStrike">
              <a:solidFill>
                <a:srgbClr val="00B050"/>
              </a:solidFill>
              <a:latin typeface="Calibri"/>
              <a:ea typeface="Calibri"/>
              <a:cs typeface="Calibri"/>
            </a:rPr>
            <a:pPr marL="0" indent="0" algn="ctr"/>
            <a:t> ₹ 9,74,08,539 </a:t>
          </a:fld>
          <a:endParaRPr lang="en-IN" sz="1200" b="1" i="0" u="none" strike="noStrike">
            <a:solidFill>
              <a:srgbClr val="00B050"/>
            </a:solidFill>
            <a:latin typeface="Calibri"/>
            <a:ea typeface="Calibri"/>
            <a:cs typeface="Calibri"/>
          </a:endParaRPr>
        </a:p>
      </xdr:txBody>
    </xdr:sp>
    <xdr:clientData/>
  </xdr:twoCellAnchor>
  <xdr:twoCellAnchor editAs="absolute">
    <xdr:from>
      <xdr:col>16</xdr:col>
      <xdr:colOff>113348</xdr:colOff>
      <xdr:row>12</xdr:row>
      <xdr:rowOff>40004</xdr:rowOff>
    </xdr:from>
    <xdr:to>
      <xdr:col>21</xdr:col>
      <xdr:colOff>350520</xdr:colOff>
      <xdr:row>22</xdr:row>
      <xdr:rowOff>106679</xdr:rowOff>
    </xdr:to>
    <xdr:graphicFrame macro="">
      <xdr:nvGraphicFramePr>
        <xdr:cNvPr id="26" name="Chart 25">
          <a:extLst>
            <a:ext uri="{FF2B5EF4-FFF2-40B4-BE49-F238E27FC236}">
              <a16:creationId xmlns:a16="http://schemas.microsoft.com/office/drawing/2014/main" id="{15A2B7BB-024C-477D-B686-59ABB71F81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17</xdr:col>
      <xdr:colOff>337185</xdr:colOff>
      <xdr:row>14</xdr:row>
      <xdr:rowOff>58103</xdr:rowOff>
    </xdr:from>
    <xdr:to>
      <xdr:col>19</xdr:col>
      <xdr:colOff>555818</xdr:colOff>
      <xdr:row>15</xdr:row>
      <xdr:rowOff>24927</xdr:rowOff>
    </xdr:to>
    <xdr:sp macro="" textlink="Pivot!$D$7">
      <xdr:nvSpPr>
        <xdr:cNvPr id="27" name="Rectangle 26">
          <a:extLst>
            <a:ext uri="{FF2B5EF4-FFF2-40B4-BE49-F238E27FC236}">
              <a16:creationId xmlns:a16="http://schemas.microsoft.com/office/drawing/2014/main" id="{FFF5E0CF-C4D9-480B-93CB-65F978BFB89B}"/>
            </a:ext>
          </a:extLst>
        </xdr:cNvPr>
        <xdr:cNvSpPr/>
      </xdr:nvSpPr>
      <xdr:spPr>
        <a:xfrm>
          <a:off x="12437745" y="2618423"/>
          <a:ext cx="1437833" cy="14970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39F7961D-B5D4-4FE1-B60F-845153531929}" type="TxLink">
            <a:rPr lang="en-US" sz="1200" b="1" i="0" u="none" strike="noStrike">
              <a:solidFill>
                <a:schemeClr val="bg1"/>
              </a:solidFill>
              <a:latin typeface="Cambria" panose="02040503050406030204" pitchFamily="18" charset="0"/>
              <a:ea typeface="Cambria" panose="02040503050406030204" pitchFamily="18" charset="0"/>
              <a:cs typeface="Calibri"/>
            </a:rPr>
            <a:pPr marL="0" indent="0" algn="ctr"/>
            <a:t>21%</a:t>
          </a:fld>
          <a:endParaRPr lang="en-IN" sz="1200" b="1" i="0" u="none" strike="noStrike">
            <a:solidFill>
              <a:schemeClr val="bg1"/>
            </a:solidFill>
            <a:latin typeface="Cambria" panose="02040503050406030204" pitchFamily="18" charset="0"/>
            <a:ea typeface="Cambria" panose="02040503050406030204" pitchFamily="18" charset="0"/>
            <a:cs typeface="Calibri"/>
          </a:endParaRPr>
        </a:p>
      </xdr:txBody>
    </xdr:sp>
    <xdr:clientData/>
  </xdr:twoCellAnchor>
  <xdr:twoCellAnchor editAs="absolute">
    <xdr:from>
      <xdr:col>17</xdr:col>
      <xdr:colOff>156209</xdr:colOff>
      <xdr:row>15</xdr:row>
      <xdr:rowOff>56198</xdr:rowOff>
    </xdr:from>
    <xdr:to>
      <xdr:col>20</xdr:col>
      <xdr:colOff>136552</xdr:colOff>
      <xdr:row>16</xdr:row>
      <xdr:rowOff>46598</xdr:rowOff>
    </xdr:to>
    <xdr:sp macro="" textlink="">
      <xdr:nvSpPr>
        <xdr:cNvPr id="28" name="Rectangle 27">
          <a:extLst>
            <a:ext uri="{FF2B5EF4-FFF2-40B4-BE49-F238E27FC236}">
              <a16:creationId xmlns:a16="http://schemas.microsoft.com/office/drawing/2014/main" id="{2B947EF2-3C9A-4201-8DF5-4F1E881EB1F9}"/>
            </a:ext>
          </a:extLst>
        </xdr:cNvPr>
        <xdr:cNvSpPr/>
      </xdr:nvSpPr>
      <xdr:spPr>
        <a:xfrm>
          <a:off x="12256769" y="2799398"/>
          <a:ext cx="1809143" cy="1732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rgbClr val="FFFF00"/>
              </a:solidFill>
              <a:latin typeface="Cambria" panose="02040503050406030204" pitchFamily="18" charset="0"/>
              <a:ea typeface="Cambria" panose="02040503050406030204" pitchFamily="18" charset="0"/>
              <a:cs typeface="+mn-cs"/>
            </a:rPr>
            <a:t>SEPTEMBER</a:t>
          </a:r>
        </a:p>
      </xdr:txBody>
    </xdr:sp>
    <xdr:clientData/>
  </xdr:twoCellAnchor>
  <xdr:twoCellAnchor editAs="absolute">
    <xdr:from>
      <xdr:col>16</xdr:col>
      <xdr:colOff>472439</xdr:colOff>
      <xdr:row>16</xdr:row>
      <xdr:rowOff>69533</xdr:rowOff>
    </xdr:from>
    <xdr:to>
      <xdr:col>20</xdr:col>
      <xdr:colOff>309294</xdr:colOff>
      <xdr:row>17</xdr:row>
      <xdr:rowOff>48145</xdr:rowOff>
    </xdr:to>
    <xdr:sp macro="" textlink="Pivot!$C$7">
      <xdr:nvSpPr>
        <xdr:cNvPr id="29" name="Rectangle 28">
          <a:extLst>
            <a:ext uri="{FF2B5EF4-FFF2-40B4-BE49-F238E27FC236}">
              <a16:creationId xmlns:a16="http://schemas.microsoft.com/office/drawing/2014/main" id="{3DE757C7-0F44-476F-AABE-B57631EEBB6D}"/>
            </a:ext>
          </a:extLst>
        </xdr:cNvPr>
        <xdr:cNvSpPr/>
      </xdr:nvSpPr>
      <xdr:spPr>
        <a:xfrm>
          <a:off x="11963399" y="2995613"/>
          <a:ext cx="2275255" cy="16149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EFF93B8-2B8B-49FB-9A6A-790970172618}" type="TxLink">
            <a:rPr lang="en-US" sz="1200" b="1" i="0" u="none" strike="noStrike">
              <a:solidFill>
                <a:srgbClr val="00B050"/>
              </a:solidFill>
              <a:latin typeface="Calibri"/>
              <a:ea typeface="Calibri"/>
              <a:cs typeface="Calibri"/>
            </a:rPr>
            <a:pPr marL="0" indent="0" algn="ctr"/>
            <a:t> ₹ 12,60,90,985 </a:t>
          </a:fld>
          <a:endParaRPr lang="en-IN" sz="1200" b="1" i="0" u="none" strike="noStrike">
            <a:solidFill>
              <a:srgbClr val="00B050"/>
            </a:solidFill>
            <a:latin typeface="Calibri"/>
            <a:ea typeface="Calibri"/>
            <a:cs typeface="Calibri"/>
          </a:endParaRPr>
        </a:p>
      </xdr:txBody>
    </xdr:sp>
    <xdr:clientData/>
  </xdr:twoCellAnchor>
  <xdr:twoCellAnchor editAs="absolute">
    <xdr:from>
      <xdr:col>0</xdr:col>
      <xdr:colOff>84667</xdr:colOff>
      <xdr:row>6</xdr:row>
      <xdr:rowOff>160021</xdr:rowOff>
    </xdr:from>
    <xdr:to>
      <xdr:col>2</xdr:col>
      <xdr:colOff>480060</xdr:colOff>
      <xdr:row>32</xdr:row>
      <xdr:rowOff>60960</xdr:rowOff>
    </xdr:to>
    <mc:AlternateContent xmlns:mc="http://schemas.openxmlformats.org/markup-compatibility/2006">
      <mc:Choice xmlns:a14="http://schemas.microsoft.com/office/drawing/2010/main" Requires="a14">
        <xdr:graphicFrame macro="">
          <xdr:nvGraphicFramePr>
            <xdr:cNvPr id="36" name="Debtors_Groups">
              <a:extLst>
                <a:ext uri="{FF2B5EF4-FFF2-40B4-BE49-F238E27FC236}">
                  <a16:creationId xmlns:a16="http://schemas.microsoft.com/office/drawing/2014/main" id="{4458F9DA-33BA-4F59-83A4-0259A54F6026}"/>
                </a:ext>
              </a:extLst>
            </xdr:cNvPr>
            <xdr:cNvGraphicFramePr/>
          </xdr:nvGraphicFramePr>
          <xdr:xfrm>
            <a:off x="0" y="0"/>
            <a:ext cx="0" cy="0"/>
          </xdr:xfrm>
          <a:graphic>
            <a:graphicData uri="http://schemas.microsoft.com/office/drawing/2010/slicer">
              <sle:slicer xmlns:sle="http://schemas.microsoft.com/office/drawing/2010/slicer" name="Debtors_Groups"/>
            </a:graphicData>
          </a:graphic>
        </xdr:graphicFrame>
      </mc:Choice>
      <mc:Fallback>
        <xdr:sp macro="" textlink="">
          <xdr:nvSpPr>
            <xdr:cNvPr id="0" name=""/>
            <xdr:cNvSpPr>
              <a:spLocks noTextEdit="1"/>
            </xdr:cNvSpPr>
          </xdr:nvSpPr>
          <xdr:spPr>
            <a:xfrm>
              <a:off x="84667" y="1257301"/>
              <a:ext cx="1614593" cy="4655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xdr:col>
      <xdr:colOff>510540</xdr:colOff>
      <xdr:row>0</xdr:row>
      <xdr:rowOff>38311</xdr:rowOff>
    </xdr:from>
    <xdr:to>
      <xdr:col>20</xdr:col>
      <xdr:colOff>213360</xdr:colOff>
      <xdr:row>2</xdr:row>
      <xdr:rowOff>87218</xdr:rowOff>
    </xdr:to>
    <xdr:sp macro="" textlink="">
      <xdr:nvSpPr>
        <xdr:cNvPr id="37" name="TextBox 36">
          <a:extLst>
            <a:ext uri="{FF2B5EF4-FFF2-40B4-BE49-F238E27FC236}">
              <a16:creationId xmlns:a16="http://schemas.microsoft.com/office/drawing/2014/main" id="{1FA770B4-3E6D-B29D-B2C0-A30C9DCEE9D4}"/>
            </a:ext>
          </a:extLst>
        </xdr:cNvPr>
        <xdr:cNvSpPr txBox="1"/>
      </xdr:nvSpPr>
      <xdr:spPr>
        <a:xfrm>
          <a:off x="1729740" y="38311"/>
          <a:ext cx="12412980" cy="414667"/>
        </a:xfrm>
        <a:prstGeom prst="rect">
          <a:avLst/>
        </a:prstGeom>
        <a:solidFill>
          <a:schemeClr val="accent2">
            <a:lumMod val="40000"/>
            <a:lumOff val="60000"/>
          </a:schemeClr>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000">
              <a:solidFill>
                <a:srgbClr val="C00000"/>
              </a:solidFill>
              <a:latin typeface="Aharoni" panose="02010803020104030203" pitchFamily="2" charset="-79"/>
              <a:cs typeface="Aharoni" panose="02010803020104030203" pitchFamily="2" charset="-79"/>
            </a:rPr>
            <a:t>SHIVA</a:t>
          </a:r>
          <a:r>
            <a:rPr lang="en-IN" sz="3000" baseline="0">
              <a:solidFill>
                <a:srgbClr val="C00000"/>
              </a:solidFill>
              <a:latin typeface="Aharoni" panose="02010803020104030203" pitchFamily="2" charset="-79"/>
              <a:cs typeface="Aharoni" panose="02010803020104030203" pitchFamily="2" charset="-79"/>
            </a:rPr>
            <a:t> PROTECTION FORCE PVT LTD</a:t>
          </a:r>
          <a:endParaRPr lang="en-IN" sz="3000">
            <a:solidFill>
              <a:srgbClr val="C00000"/>
            </a:solidFill>
            <a:latin typeface="Aharoni" panose="02010803020104030203" pitchFamily="2" charset="-79"/>
            <a:cs typeface="Aharoni" panose="02010803020104030203" pitchFamily="2" charset="-79"/>
          </a:endParaRPr>
        </a:p>
      </xdr:txBody>
    </xdr:sp>
    <xdr:clientData/>
  </xdr:twoCellAnchor>
  <xdr:twoCellAnchor editAs="absolute">
    <xdr:from>
      <xdr:col>0</xdr:col>
      <xdr:colOff>84667</xdr:colOff>
      <xdr:row>0</xdr:row>
      <xdr:rowOff>38100</xdr:rowOff>
    </xdr:from>
    <xdr:to>
      <xdr:col>2</xdr:col>
      <xdr:colOff>480060</xdr:colOff>
      <xdr:row>6</xdr:row>
      <xdr:rowOff>129069</xdr:rowOff>
    </xdr:to>
    <xdr:sp macro="" textlink="">
      <xdr:nvSpPr>
        <xdr:cNvPr id="38" name="TextBox 37">
          <a:extLst>
            <a:ext uri="{FF2B5EF4-FFF2-40B4-BE49-F238E27FC236}">
              <a16:creationId xmlns:a16="http://schemas.microsoft.com/office/drawing/2014/main" id="{662C418D-559D-0E35-1949-97CE82F6F711}"/>
            </a:ext>
          </a:extLst>
        </xdr:cNvPr>
        <xdr:cNvSpPr txBox="1"/>
      </xdr:nvSpPr>
      <xdr:spPr>
        <a:xfrm>
          <a:off x="84667" y="38100"/>
          <a:ext cx="1614593" cy="1188249"/>
        </a:xfrm>
        <a:prstGeom prst="rect">
          <a:avLst/>
        </a:prstGeom>
        <a:solidFill>
          <a:schemeClr val="accent2">
            <a:lumMod val="40000"/>
            <a:lumOff val="60000"/>
          </a:schemeClr>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editAs="absolute">
    <xdr:from>
      <xdr:col>0</xdr:col>
      <xdr:colOff>329565</xdr:colOff>
      <xdr:row>0</xdr:row>
      <xdr:rowOff>100965</xdr:rowOff>
    </xdr:from>
    <xdr:to>
      <xdr:col>2</xdr:col>
      <xdr:colOff>205740</xdr:colOff>
      <xdr:row>6</xdr:row>
      <xdr:rowOff>7620</xdr:rowOff>
    </xdr:to>
    <xdr:sp macro="" textlink="">
      <xdr:nvSpPr>
        <xdr:cNvPr id="39" name="TextBox 38">
          <a:extLst>
            <a:ext uri="{FF2B5EF4-FFF2-40B4-BE49-F238E27FC236}">
              <a16:creationId xmlns:a16="http://schemas.microsoft.com/office/drawing/2014/main" id="{1B09E095-667F-03F2-FA99-B42F3B59D46A}"/>
            </a:ext>
          </a:extLst>
        </xdr:cNvPr>
        <xdr:cNvSpPr txBox="1"/>
      </xdr:nvSpPr>
      <xdr:spPr>
        <a:xfrm>
          <a:off x="329565" y="100965"/>
          <a:ext cx="1095375" cy="1003935"/>
        </a:xfrm>
        <a:prstGeom prst="rect">
          <a:avLst/>
        </a:prstGeom>
        <a:blipFill dpi="0" rotWithShape="1">
          <a:blip xmlns:r="http://schemas.openxmlformats.org/officeDocument/2006/relationships" r:embed="rId7">
            <a:extLst>
              <a:ext uri="{28A0092B-C50C-407E-A947-70E740481C1C}">
                <a14:useLocalDpi xmlns:a14="http://schemas.microsoft.com/office/drawing/2010/main" val="0"/>
              </a:ext>
            </a:extLst>
          </a:blip>
          <a:srcRect/>
          <a:stretch>
            <a:fillRect/>
          </a:stretch>
        </a:bli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i="1"/>
        </a:p>
      </xdr:txBody>
    </xdr:sp>
    <xdr:clientData/>
  </xdr:twoCellAnchor>
  <xdr:twoCellAnchor editAs="absolute">
    <xdr:from>
      <xdr:col>6</xdr:col>
      <xdr:colOff>457200</xdr:colOff>
      <xdr:row>6</xdr:row>
      <xdr:rowOff>0</xdr:rowOff>
    </xdr:from>
    <xdr:to>
      <xdr:col>13</xdr:col>
      <xdr:colOff>167640</xdr:colOff>
      <xdr:row>32</xdr:row>
      <xdr:rowOff>76199</xdr:rowOff>
    </xdr:to>
    <xdr:graphicFrame macro="">
      <xdr:nvGraphicFramePr>
        <xdr:cNvPr id="43" name="Chart 42">
          <a:extLst>
            <a:ext uri="{FF2B5EF4-FFF2-40B4-BE49-F238E27FC236}">
              <a16:creationId xmlns:a16="http://schemas.microsoft.com/office/drawing/2014/main" id="{767BD81D-76FF-4326-8CF8-DED7E2B9A1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5</xdr:col>
      <xdr:colOff>164254</xdr:colOff>
      <xdr:row>2</xdr:row>
      <xdr:rowOff>53340</xdr:rowOff>
    </xdr:from>
    <xdr:to>
      <xdr:col>18</xdr:col>
      <xdr:colOff>533580</xdr:colOff>
      <xdr:row>4</xdr:row>
      <xdr:rowOff>57977</xdr:rowOff>
    </xdr:to>
    <xdr:sp macro="" textlink="">
      <xdr:nvSpPr>
        <xdr:cNvPr id="44" name="TextBox 43">
          <a:extLst>
            <a:ext uri="{FF2B5EF4-FFF2-40B4-BE49-F238E27FC236}">
              <a16:creationId xmlns:a16="http://schemas.microsoft.com/office/drawing/2014/main" id="{A9C40954-6751-0C01-E287-6EAAFFC5B90D}"/>
            </a:ext>
          </a:extLst>
        </xdr:cNvPr>
        <xdr:cNvSpPr txBox="1"/>
      </xdr:nvSpPr>
      <xdr:spPr>
        <a:xfrm>
          <a:off x="3212254" y="419100"/>
          <a:ext cx="10031486" cy="370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latin typeface="Cambria" panose="02040503050406030204" pitchFamily="18" charset="0"/>
              <a:ea typeface="Cambria" panose="02040503050406030204" pitchFamily="18" charset="0"/>
            </a:rPr>
            <a:t>SALES</a:t>
          </a:r>
          <a:r>
            <a:rPr lang="en-IN" sz="1600" b="1" baseline="0">
              <a:latin typeface="Cambria" panose="02040503050406030204" pitchFamily="18" charset="0"/>
              <a:ea typeface="Cambria" panose="02040503050406030204" pitchFamily="18" charset="0"/>
            </a:rPr>
            <a:t> REPORT UNDER SIX MONTH (APRIL TO SEPTEMBER-24)</a:t>
          </a:r>
          <a:endParaRPr lang="en-IN" sz="1600" b="1">
            <a:latin typeface="Cambria" panose="02040503050406030204" pitchFamily="18" charset="0"/>
            <a:ea typeface="Cambria" panose="02040503050406030204" pitchFamily="18" charset="0"/>
          </a:endParaRPr>
        </a:p>
      </xdr:txBody>
    </xdr:sp>
    <xdr:clientData/>
  </xdr:twoCellAnchor>
  <xdr:twoCellAnchor editAs="absolute">
    <xdr:from>
      <xdr:col>13</xdr:col>
      <xdr:colOff>190500</xdr:colOff>
      <xdr:row>18</xdr:row>
      <xdr:rowOff>99060</xdr:rowOff>
    </xdr:from>
    <xdr:to>
      <xdr:col>20</xdr:col>
      <xdr:colOff>245399</xdr:colOff>
      <xdr:row>32</xdr:row>
      <xdr:rowOff>76025</xdr:rowOff>
    </xdr:to>
    <xdr:graphicFrame macro="">
      <xdr:nvGraphicFramePr>
        <xdr:cNvPr id="45" name="Chart 44">
          <a:extLst>
            <a:ext uri="{FF2B5EF4-FFF2-40B4-BE49-F238E27FC236}">
              <a16:creationId xmlns:a16="http://schemas.microsoft.com/office/drawing/2014/main" id="{8A97E1E4-0224-42C2-B3E4-6E72FA0416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17</xdr:col>
      <xdr:colOff>171451</xdr:colOff>
      <xdr:row>7</xdr:row>
      <xdr:rowOff>179391</xdr:rowOff>
    </xdr:from>
    <xdr:to>
      <xdr:col>19</xdr:col>
      <xdr:colOff>461185</xdr:colOff>
      <xdr:row>8</xdr:row>
      <xdr:rowOff>181577</xdr:rowOff>
    </xdr:to>
    <xdr:sp macro="" textlink="Pivot!$D$4">
      <xdr:nvSpPr>
        <xdr:cNvPr id="15" name="Rectangle 14">
          <a:extLst>
            <a:ext uri="{FF2B5EF4-FFF2-40B4-BE49-F238E27FC236}">
              <a16:creationId xmlns:a16="http://schemas.microsoft.com/office/drawing/2014/main" id="{91F9CA6D-1700-437A-9871-9105F04620BD}"/>
            </a:ext>
          </a:extLst>
        </xdr:cNvPr>
        <xdr:cNvSpPr/>
      </xdr:nvSpPr>
      <xdr:spPr>
        <a:xfrm>
          <a:off x="12272011" y="1459551"/>
          <a:ext cx="1508934" cy="18506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0751DBD-8FD4-4E5D-A536-8357CE030DD4}" type="TxLink">
            <a:rPr lang="en-US" sz="1200" b="1" i="0" u="none" strike="noStrike">
              <a:solidFill>
                <a:schemeClr val="bg1"/>
              </a:solidFill>
              <a:latin typeface="Cambria" panose="02040503050406030204" pitchFamily="18" charset="0"/>
              <a:ea typeface="Cambria" panose="02040503050406030204" pitchFamily="18" charset="0"/>
              <a:cs typeface="Calibri"/>
            </a:rPr>
            <a:pPr marL="0" indent="0" algn="ctr"/>
            <a:t>15%</a:t>
          </a:fld>
          <a:endParaRPr lang="en-IN" sz="1200" b="1" i="0" u="none" strike="noStrike">
            <a:solidFill>
              <a:schemeClr val="bg1"/>
            </a:solidFill>
            <a:latin typeface="Cambria" panose="02040503050406030204" pitchFamily="18" charset="0"/>
            <a:ea typeface="Cambria" panose="02040503050406030204" pitchFamily="18" charset="0"/>
            <a:cs typeface="Calibri"/>
          </a:endParaRPr>
        </a:p>
      </xdr:txBody>
    </xdr:sp>
    <xdr:clientData/>
  </xdr:twoCellAnchor>
  <xdr:twoCellAnchor editAs="absolute">
    <xdr:from>
      <xdr:col>17</xdr:col>
      <xdr:colOff>241935</xdr:colOff>
      <xdr:row>8</xdr:row>
      <xdr:rowOff>150497</xdr:rowOff>
    </xdr:from>
    <xdr:to>
      <xdr:col>19</xdr:col>
      <xdr:colOff>365768</xdr:colOff>
      <xdr:row>9</xdr:row>
      <xdr:rowOff>176260</xdr:rowOff>
    </xdr:to>
    <xdr:sp macro="" textlink="">
      <xdr:nvSpPr>
        <xdr:cNvPr id="16" name="Rectangle 15">
          <a:extLst>
            <a:ext uri="{FF2B5EF4-FFF2-40B4-BE49-F238E27FC236}">
              <a16:creationId xmlns:a16="http://schemas.microsoft.com/office/drawing/2014/main" id="{8B35AB24-EE46-4017-BFEF-39CE88B8E190}"/>
            </a:ext>
          </a:extLst>
        </xdr:cNvPr>
        <xdr:cNvSpPr/>
      </xdr:nvSpPr>
      <xdr:spPr>
        <a:xfrm>
          <a:off x="12342495" y="1613537"/>
          <a:ext cx="1343033" cy="20864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100" b="1">
              <a:solidFill>
                <a:srgbClr val="FFFF00"/>
              </a:solidFill>
              <a:latin typeface="Cambria" panose="02040503050406030204" pitchFamily="18" charset="0"/>
              <a:ea typeface="Cambria" panose="02040503050406030204" pitchFamily="18" charset="0"/>
              <a:cs typeface="+mn-cs"/>
            </a:rPr>
            <a:t>JUNE</a:t>
          </a:r>
        </a:p>
      </xdr:txBody>
    </xdr:sp>
    <xdr:clientData/>
  </xdr:twoCellAnchor>
  <xdr:twoCellAnchor editAs="absolute">
    <xdr:from>
      <xdr:col>16</xdr:col>
      <xdr:colOff>393381</xdr:colOff>
      <xdr:row>9</xdr:row>
      <xdr:rowOff>151131</xdr:rowOff>
    </xdr:from>
    <xdr:to>
      <xdr:col>20</xdr:col>
      <xdr:colOff>230236</xdr:colOff>
      <xdr:row>10</xdr:row>
      <xdr:rowOff>168643</xdr:rowOff>
    </xdr:to>
    <xdr:sp macro="" textlink="Pivot!$C$4">
      <xdr:nvSpPr>
        <xdr:cNvPr id="17" name="Rectangle 16">
          <a:extLst>
            <a:ext uri="{FF2B5EF4-FFF2-40B4-BE49-F238E27FC236}">
              <a16:creationId xmlns:a16="http://schemas.microsoft.com/office/drawing/2014/main" id="{91D9B702-A4E1-446B-A7E4-FC87E2708FFC}"/>
            </a:ext>
          </a:extLst>
        </xdr:cNvPr>
        <xdr:cNvSpPr/>
      </xdr:nvSpPr>
      <xdr:spPr>
        <a:xfrm>
          <a:off x="11884341" y="1797051"/>
          <a:ext cx="2275255" cy="20039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891A624-CE18-4EE9-BA1B-3931EF5CDE90}" type="TxLink">
            <a:rPr lang="en-US" sz="1200" b="1" i="0" u="none" strike="noStrike">
              <a:solidFill>
                <a:srgbClr val="00B050"/>
              </a:solidFill>
              <a:latin typeface="Calibri"/>
              <a:ea typeface="Calibri"/>
              <a:cs typeface="Calibri"/>
            </a:rPr>
            <a:pPr marL="0" indent="0" algn="ctr"/>
            <a:t> ₹ 8,95,15,737 </a:t>
          </a:fld>
          <a:endParaRPr lang="en-IN" sz="1200" b="1" i="0" u="none" strike="noStrike">
            <a:solidFill>
              <a:srgbClr val="00B050"/>
            </a:solidFill>
            <a:latin typeface="Calibri"/>
            <a:ea typeface="Calibri"/>
            <a:cs typeface="Calibri"/>
          </a:endParaRPr>
        </a:p>
      </xdr:txBody>
    </xdr:sp>
    <xdr:clientData/>
  </xdr:twoCellAnchor>
  <xdr:twoCellAnchor>
    <xdr:from>
      <xdr:col>2</xdr:col>
      <xdr:colOff>518160</xdr:colOff>
      <xdr:row>12</xdr:row>
      <xdr:rowOff>144780</xdr:rowOff>
    </xdr:from>
    <xdr:to>
      <xdr:col>6</xdr:col>
      <xdr:colOff>403860</xdr:colOff>
      <xdr:row>19</xdr:row>
      <xdr:rowOff>0</xdr:rowOff>
    </xdr:to>
    <xdr:sp macro="" textlink="Pivot!L10">
      <xdr:nvSpPr>
        <xdr:cNvPr id="3" name="Rectangle 2">
          <a:extLst>
            <a:ext uri="{FF2B5EF4-FFF2-40B4-BE49-F238E27FC236}">
              <a16:creationId xmlns:a16="http://schemas.microsoft.com/office/drawing/2014/main" id="{D9C39402-61DD-D75E-4472-0AD13C3A462A}"/>
            </a:ext>
          </a:extLst>
        </xdr:cNvPr>
        <xdr:cNvSpPr/>
      </xdr:nvSpPr>
      <xdr:spPr>
        <a:xfrm>
          <a:off x="1737360" y="2339340"/>
          <a:ext cx="2324100" cy="1135380"/>
        </a:xfrm>
        <a:prstGeom prst="rect">
          <a:avLst/>
        </a:prstGeom>
        <a:gradFill flip="none" rotWithShape="1">
          <a:gsLst>
            <a:gs pos="52000">
              <a:schemeClr val="tx1">
                <a:lumMod val="85000"/>
                <a:lumOff val="15000"/>
              </a:schemeClr>
            </a:gs>
            <a:gs pos="84000">
              <a:schemeClr val="tx1">
                <a:lumMod val="95000"/>
                <a:lumOff val="5000"/>
              </a:schemeClr>
            </a:gs>
          </a:gsLst>
          <a:lin ang="2700000" scaled="1"/>
          <a:tileRect/>
        </a:gra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b"/>
        <a:lstStyle/>
        <a:p>
          <a:pPr algn="ctr"/>
          <a:fld id="{7B1D59D9-C255-4710-90AD-62C19A7A0D04}" type="TxLink">
            <a:rPr lang="en-US" sz="2400" b="1" i="0" u="none" strike="noStrike">
              <a:solidFill>
                <a:schemeClr val="bg1"/>
              </a:solidFill>
              <a:latin typeface="Calibri"/>
              <a:ea typeface="Calibri"/>
              <a:cs typeface="Calibri"/>
            </a:rPr>
            <a:t> ₹ 49,79,14,358 </a:t>
          </a:fld>
          <a:endParaRPr lang="en-US" sz="9600" b="1">
            <a:solidFill>
              <a:schemeClr val="bg1"/>
            </a:solidFill>
            <a:latin typeface="Cambria" panose="02040503050406030204" pitchFamily="18" charset="0"/>
            <a:ea typeface="Cambria" panose="02040503050406030204" pitchFamily="18" charset="0"/>
          </a:endParaRPr>
        </a:p>
      </xdr:txBody>
    </xdr:sp>
    <xdr:clientData/>
  </xdr:twoCellAnchor>
  <xdr:twoCellAnchor>
    <xdr:from>
      <xdr:col>2</xdr:col>
      <xdr:colOff>518160</xdr:colOff>
      <xdr:row>19</xdr:row>
      <xdr:rowOff>41910</xdr:rowOff>
    </xdr:from>
    <xdr:to>
      <xdr:col>6</xdr:col>
      <xdr:colOff>403860</xdr:colOff>
      <xdr:row>25</xdr:row>
      <xdr:rowOff>129540</xdr:rowOff>
    </xdr:to>
    <xdr:sp macro="" textlink="Pivot!J10">
      <xdr:nvSpPr>
        <xdr:cNvPr id="4" name="Rectangle 3">
          <a:extLst>
            <a:ext uri="{FF2B5EF4-FFF2-40B4-BE49-F238E27FC236}">
              <a16:creationId xmlns:a16="http://schemas.microsoft.com/office/drawing/2014/main" id="{C34BB2C0-F2C9-2FD3-FCA4-C9CC2750602D}"/>
            </a:ext>
          </a:extLst>
        </xdr:cNvPr>
        <xdr:cNvSpPr/>
      </xdr:nvSpPr>
      <xdr:spPr>
        <a:xfrm>
          <a:off x="1737360" y="3516630"/>
          <a:ext cx="2324100" cy="1184910"/>
        </a:xfrm>
        <a:prstGeom prst="rect">
          <a:avLst/>
        </a:prstGeom>
        <a:gradFill flip="none" rotWithShape="1">
          <a:gsLst>
            <a:gs pos="52000">
              <a:schemeClr val="tx1">
                <a:lumMod val="85000"/>
                <a:lumOff val="15000"/>
              </a:schemeClr>
            </a:gs>
            <a:gs pos="84000">
              <a:schemeClr val="tx1">
                <a:lumMod val="95000"/>
                <a:lumOff val="5000"/>
              </a:schemeClr>
            </a:gs>
          </a:gsLst>
          <a:lin ang="2700000" scaled="1"/>
          <a:tileRect/>
        </a:gra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b"/>
        <a:lstStyle/>
        <a:p>
          <a:pPr algn="ctr"/>
          <a:fld id="{F3332A21-263D-4E4C-A092-8A9CBB6D292D}" type="TxLink">
            <a:rPr lang="en-US" sz="3200" b="1" i="0" u="none" strike="noStrike">
              <a:solidFill>
                <a:schemeClr val="bg1"/>
              </a:solidFill>
              <a:latin typeface="Calibri"/>
              <a:ea typeface="Calibri"/>
              <a:cs typeface="Calibri"/>
            </a:rPr>
            <a:t>100%</a:t>
          </a:fld>
          <a:endParaRPr lang="en-US" sz="11500" b="1">
            <a:solidFill>
              <a:schemeClr val="bg1"/>
            </a:solidFill>
            <a:latin typeface="Cambria" panose="02040503050406030204" pitchFamily="18" charset="0"/>
            <a:ea typeface="Cambria" panose="02040503050406030204" pitchFamily="18" charset="0"/>
          </a:endParaRPr>
        </a:p>
      </xdr:txBody>
    </xdr:sp>
    <xdr:clientData/>
  </xdr:twoCellAnchor>
  <xdr:twoCellAnchor>
    <xdr:from>
      <xdr:col>2</xdr:col>
      <xdr:colOff>525780</xdr:colOff>
      <xdr:row>6</xdr:row>
      <xdr:rowOff>30480</xdr:rowOff>
    </xdr:from>
    <xdr:to>
      <xdr:col>6</xdr:col>
      <xdr:colOff>411480</xdr:colOff>
      <xdr:row>12</xdr:row>
      <xdr:rowOff>99060</xdr:rowOff>
    </xdr:to>
    <xdr:sp macro="" textlink="Pivot!K10">
      <xdr:nvSpPr>
        <xdr:cNvPr id="5" name="Rectangle 4">
          <a:extLst>
            <a:ext uri="{FF2B5EF4-FFF2-40B4-BE49-F238E27FC236}">
              <a16:creationId xmlns:a16="http://schemas.microsoft.com/office/drawing/2014/main" id="{B4F34B33-9D86-F4CC-C6F1-D5854884F4CC}"/>
            </a:ext>
          </a:extLst>
        </xdr:cNvPr>
        <xdr:cNvSpPr/>
      </xdr:nvSpPr>
      <xdr:spPr>
        <a:xfrm>
          <a:off x="1744980" y="1127760"/>
          <a:ext cx="2324100" cy="1165860"/>
        </a:xfrm>
        <a:prstGeom prst="rect">
          <a:avLst/>
        </a:prstGeom>
        <a:gradFill flip="none" rotWithShape="1">
          <a:gsLst>
            <a:gs pos="52000">
              <a:schemeClr val="tx1">
                <a:lumMod val="85000"/>
                <a:lumOff val="15000"/>
              </a:schemeClr>
            </a:gs>
            <a:gs pos="84000">
              <a:schemeClr val="tx1">
                <a:lumMod val="95000"/>
                <a:lumOff val="5000"/>
              </a:schemeClr>
            </a:gs>
          </a:gsLst>
          <a:lin ang="2700000" scaled="1"/>
          <a:tileRect/>
        </a:gra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b"/>
        <a:lstStyle/>
        <a:p>
          <a:pPr algn="ctr"/>
          <a:fld id="{893B8798-569E-48DA-BAA7-B45AF0B8B867}" type="TxLink">
            <a:rPr lang="en-US" sz="2400" b="1" i="0" u="none" strike="noStrike">
              <a:solidFill>
                <a:schemeClr val="bg1"/>
              </a:solidFill>
              <a:latin typeface="Calibri"/>
              <a:ea typeface="Calibri"/>
              <a:cs typeface="Calibri"/>
            </a:rPr>
            <a:t> ₹ 61,18,99,921 </a:t>
          </a:fld>
          <a:endParaRPr lang="en-US" sz="8000" b="1">
            <a:solidFill>
              <a:schemeClr val="bg1"/>
            </a:solidFill>
            <a:latin typeface="Cambria" panose="02040503050406030204" pitchFamily="18" charset="0"/>
            <a:ea typeface="Cambria" panose="02040503050406030204" pitchFamily="18" charset="0"/>
          </a:endParaRPr>
        </a:p>
      </xdr:txBody>
    </xdr:sp>
    <xdr:clientData/>
  </xdr:twoCellAnchor>
  <xdr:twoCellAnchor>
    <xdr:from>
      <xdr:col>2</xdr:col>
      <xdr:colOff>525780</xdr:colOff>
      <xdr:row>25</xdr:row>
      <xdr:rowOff>179070</xdr:rowOff>
    </xdr:from>
    <xdr:to>
      <xdr:col>6</xdr:col>
      <xdr:colOff>411480</xdr:colOff>
      <xdr:row>32</xdr:row>
      <xdr:rowOff>68580</xdr:rowOff>
    </xdr:to>
    <xdr:sp macro="" textlink="Pivot!M10">
      <xdr:nvSpPr>
        <xdr:cNvPr id="30" name="Rectangle 29">
          <a:extLst>
            <a:ext uri="{FF2B5EF4-FFF2-40B4-BE49-F238E27FC236}">
              <a16:creationId xmlns:a16="http://schemas.microsoft.com/office/drawing/2014/main" id="{CC1BB148-AC94-7834-17A1-7C05C3C95140}"/>
            </a:ext>
          </a:extLst>
        </xdr:cNvPr>
        <xdr:cNvSpPr/>
      </xdr:nvSpPr>
      <xdr:spPr>
        <a:xfrm>
          <a:off x="1744980" y="4751070"/>
          <a:ext cx="2324100" cy="1169670"/>
        </a:xfrm>
        <a:prstGeom prst="rect">
          <a:avLst/>
        </a:prstGeom>
        <a:gradFill flip="none" rotWithShape="1">
          <a:gsLst>
            <a:gs pos="52000">
              <a:schemeClr val="tx1">
                <a:lumMod val="85000"/>
                <a:lumOff val="15000"/>
              </a:schemeClr>
            </a:gs>
            <a:gs pos="84000">
              <a:schemeClr val="tx1">
                <a:lumMod val="95000"/>
                <a:lumOff val="5000"/>
              </a:schemeClr>
            </a:gs>
          </a:gsLst>
          <a:lin ang="2700000" scaled="1"/>
          <a:tileRect/>
        </a:gra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b"/>
        <a:lstStyle/>
        <a:p>
          <a:pPr algn="ctr"/>
          <a:fld id="{EC2D83DC-CF08-42E6-9456-3C6E33950DE5}" type="TxLink">
            <a:rPr lang="en-US" sz="3200" b="1" i="0" u="none" strike="noStrike">
              <a:solidFill>
                <a:schemeClr val="bg1"/>
              </a:solidFill>
              <a:latin typeface="Calibri"/>
              <a:ea typeface="Calibri"/>
              <a:cs typeface="Calibri"/>
            </a:rPr>
            <a:t>100%</a:t>
          </a:fld>
          <a:endParaRPr lang="en-US" sz="3200" b="1">
            <a:solidFill>
              <a:schemeClr val="bg1"/>
            </a:solidFill>
          </a:endParaRPr>
        </a:p>
      </xdr:txBody>
    </xdr:sp>
    <xdr:clientData/>
  </xdr:twoCellAnchor>
  <xdr:twoCellAnchor>
    <xdr:from>
      <xdr:col>3</xdr:col>
      <xdr:colOff>266700</xdr:colOff>
      <xdr:row>7</xdr:row>
      <xdr:rowOff>83820</xdr:rowOff>
    </xdr:from>
    <xdr:to>
      <xdr:col>6</xdr:col>
      <xdr:colOff>144780</xdr:colOff>
      <xdr:row>9</xdr:row>
      <xdr:rowOff>137160</xdr:rowOff>
    </xdr:to>
    <xdr:sp macro="" textlink="">
      <xdr:nvSpPr>
        <xdr:cNvPr id="31" name="TextBox 30">
          <a:extLst>
            <a:ext uri="{FF2B5EF4-FFF2-40B4-BE49-F238E27FC236}">
              <a16:creationId xmlns:a16="http://schemas.microsoft.com/office/drawing/2014/main" id="{4F053666-3265-A4D9-1531-D5B2AA7F4EE9}"/>
            </a:ext>
          </a:extLst>
        </xdr:cNvPr>
        <xdr:cNvSpPr txBox="1"/>
      </xdr:nvSpPr>
      <xdr:spPr>
        <a:xfrm>
          <a:off x="2095500" y="1363980"/>
          <a:ext cx="170688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ln>
                <a:noFill/>
              </a:ln>
              <a:solidFill>
                <a:schemeClr val="accent4">
                  <a:lumMod val="60000"/>
                  <a:lumOff val="40000"/>
                </a:schemeClr>
              </a:solidFill>
              <a:latin typeface="Cambria" panose="02040503050406030204" pitchFamily="18" charset="0"/>
              <a:ea typeface="Cambria" panose="02040503050406030204" pitchFamily="18" charset="0"/>
            </a:rPr>
            <a:t>Total Sale</a:t>
          </a:r>
        </a:p>
      </xdr:txBody>
    </xdr:sp>
    <xdr:clientData/>
  </xdr:twoCellAnchor>
  <xdr:twoCellAnchor>
    <xdr:from>
      <xdr:col>3</xdr:col>
      <xdr:colOff>91440</xdr:colOff>
      <xdr:row>13</xdr:row>
      <xdr:rowOff>152400</xdr:rowOff>
    </xdr:from>
    <xdr:to>
      <xdr:col>6</xdr:col>
      <xdr:colOff>342900</xdr:colOff>
      <xdr:row>16</xdr:row>
      <xdr:rowOff>22860</xdr:rowOff>
    </xdr:to>
    <xdr:sp macro="" textlink="">
      <xdr:nvSpPr>
        <xdr:cNvPr id="32" name="TextBox 31">
          <a:extLst>
            <a:ext uri="{FF2B5EF4-FFF2-40B4-BE49-F238E27FC236}">
              <a16:creationId xmlns:a16="http://schemas.microsoft.com/office/drawing/2014/main" id="{06169D2F-9C7A-18F9-CEFF-9D2D1D3CC923}"/>
            </a:ext>
          </a:extLst>
        </xdr:cNvPr>
        <xdr:cNvSpPr txBox="1"/>
      </xdr:nvSpPr>
      <xdr:spPr>
        <a:xfrm>
          <a:off x="1920240" y="2529840"/>
          <a:ext cx="208026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ln>
                <a:noFill/>
              </a:ln>
              <a:solidFill>
                <a:srgbClr val="00B050"/>
              </a:solidFill>
              <a:latin typeface="Cambria" panose="02040503050406030204" pitchFamily="18" charset="0"/>
              <a:ea typeface="Cambria" panose="02040503050406030204" pitchFamily="18" charset="0"/>
            </a:rPr>
            <a:t>Total Collection</a:t>
          </a:r>
        </a:p>
      </xdr:txBody>
    </xdr:sp>
    <xdr:clientData/>
  </xdr:twoCellAnchor>
  <xdr:twoCellAnchor>
    <xdr:from>
      <xdr:col>3</xdr:col>
      <xdr:colOff>152400</xdr:colOff>
      <xdr:row>20</xdr:row>
      <xdr:rowOff>30480</xdr:rowOff>
    </xdr:from>
    <xdr:to>
      <xdr:col>6</xdr:col>
      <xdr:colOff>274320</xdr:colOff>
      <xdr:row>22</xdr:row>
      <xdr:rowOff>83820</xdr:rowOff>
    </xdr:to>
    <xdr:sp macro="" textlink="">
      <xdr:nvSpPr>
        <xdr:cNvPr id="33" name="TextBox 32">
          <a:extLst>
            <a:ext uri="{FF2B5EF4-FFF2-40B4-BE49-F238E27FC236}">
              <a16:creationId xmlns:a16="http://schemas.microsoft.com/office/drawing/2014/main" id="{D74B2981-059C-3F74-514D-0B5B4E11C96E}"/>
            </a:ext>
          </a:extLst>
        </xdr:cNvPr>
        <xdr:cNvSpPr txBox="1"/>
      </xdr:nvSpPr>
      <xdr:spPr>
        <a:xfrm>
          <a:off x="1981200" y="3688080"/>
          <a:ext cx="195072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ln>
                <a:noFill/>
              </a:ln>
              <a:solidFill>
                <a:schemeClr val="accent2"/>
              </a:solidFill>
              <a:latin typeface="Cambria" panose="02040503050406030204" pitchFamily="18" charset="0"/>
              <a:ea typeface="Cambria" panose="02040503050406030204" pitchFamily="18" charset="0"/>
            </a:rPr>
            <a:t>Total Sale %</a:t>
          </a:r>
        </a:p>
      </xdr:txBody>
    </xdr:sp>
    <xdr:clientData/>
  </xdr:twoCellAnchor>
  <xdr:twoCellAnchor>
    <xdr:from>
      <xdr:col>2</xdr:col>
      <xdr:colOff>541020</xdr:colOff>
      <xdr:row>27</xdr:row>
      <xdr:rowOff>38100</xdr:rowOff>
    </xdr:from>
    <xdr:to>
      <xdr:col>6</xdr:col>
      <xdr:colOff>495300</xdr:colOff>
      <xdr:row>29</xdr:row>
      <xdr:rowOff>91440</xdr:rowOff>
    </xdr:to>
    <xdr:sp macro="" textlink="">
      <xdr:nvSpPr>
        <xdr:cNvPr id="34" name="TextBox 33">
          <a:extLst>
            <a:ext uri="{FF2B5EF4-FFF2-40B4-BE49-F238E27FC236}">
              <a16:creationId xmlns:a16="http://schemas.microsoft.com/office/drawing/2014/main" id="{8F3E845D-372C-ED79-B99E-16D4D3C43C3E}"/>
            </a:ext>
          </a:extLst>
        </xdr:cNvPr>
        <xdr:cNvSpPr txBox="1"/>
      </xdr:nvSpPr>
      <xdr:spPr>
        <a:xfrm>
          <a:off x="1760220" y="4975860"/>
          <a:ext cx="239268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ln>
                <a:noFill/>
              </a:ln>
              <a:solidFill>
                <a:srgbClr val="00B0F0"/>
              </a:solidFill>
              <a:latin typeface="Cambria" panose="02040503050406030204" pitchFamily="18" charset="0"/>
              <a:ea typeface="Cambria" panose="02040503050406030204" pitchFamily="18" charset="0"/>
            </a:rPr>
            <a:t>Total Collection %</a:t>
          </a:r>
        </a:p>
      </xdr:txBody>
    </xdr:sp>
    <xdr:clientData/>
  </xdr:twoCellAnchor>
  <xdr:twoCellAnchor>
    <xdr:from>
      <xdr:col>13</xdr:col>
      <xdr:colOff>548640</xdr:colOff>
      <xdr:row>12</xdr:row>
      <xdr:rowOff>7620</xdr:rowOff>
    </xdr:from>
    <xdr:to>
      <xdr:col>19</xdr:col>
      <xdr:colOff>472440</xdr:colOff>
      <xdr:row>12</xdr:row>
      <xdr:rowOff>53339</xdr:rowOff>
    </xdr:to>
    <xdr:sp macro="" textlink="">
      <xdr:nvSpPr>
        <xdr:cNvPr id="48" name="Rectangle 47">
          <a:extLst>
            <a:ext uri="{FF2B5EF4-FFF2-40B4-BE49-F238E27FC236}">
              <a16:creationId xmlns:a16="http://schemas.microsoft.com/office/drawing/2014/main" id="{7C39DC07-D2E3-6731-8083-FDB4E05DE7CC}"/>
            </a:ext>
          </a:extLst>
        </xdr:cNvPr>
        <xdr:cNvSpPr/>
      </xdr:nvSpPr>
      <xdr:spPr>
        <a:xfrm>
          <a:off x="8473440" y="2202180"/>
          <a:ext cx="5318760" cy="4571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U BROTHER'S" refreshedDate="45589.234664351854" backgroundQuery="1" createdVersion="8" refreshedVersion="8" minRefreshableVersion="3" recordCount="0" supportSubquery="1" supportAdvancedDrill="1" xr:uid="{AD055E4C-50E8-4974-BE15-9733B1F9FB53}">
  <cacheSource type="external" connectionId="3"/>
  <cacheFields count="4">
    <cacheField name="[Measures].[Sum of Total_Billing]" caption="Sum of Total_Billing" numFmtId="0" hierarchy="15" level="32767"/>
    <cacheField name="[Sheet1].[Debtors_Groups].[Debtors_Groups]" caption="Debtors_Groups" numFmtId="0" level="1">
      <sharedItems count="10">
        <s v="Debtors Health"/>
        <s v="Debtors Ranchi"/>
        <s v="DLSA, Jharkhand"/>
        <s v="JAP IT"/>
        <s v="JBVNL"/>
        <s v="JNV, Jharkhand"/>
        <s v="JNV, West Bengal"/>
        <s v="JSDM, Jharkhand"/>
        <s v="Revenue"/>
        <s v="Transport"/>
      </sharedItems>
    </cacheField>
    <cacheField name="[Measures].[Sum of Billing_%]" caption="Sum of Billing_%" numFmtId="0" hierarchy="18" level="32767"/>
    <cacheField name="[Sheet1].[Month Name].[Month Name]" caption="Month Name" numFmtId="0" hierarchy="11" level="1">
      <sharedItems containsSemiMixedTypes="0" containsNonDate="0" containsString="0"/>
    </cacheField>
  </cacheFields>
  <cacheHierarchies count="21">
    <cacheHierarchy uniqueName="[Sheet1].[Debtors_Groups]" caption="Debtors_Groups" attribute="1" defaultMemberUniqueName="[Sheet1].[Debtors_Groups].[All]" allUniqueName="[Sheet1].[Debtors_Groups].[All]" dimensionUniqueName="[Sheet1]" displayFolder="" count="2" memberValueDatatype="130" unbalanced="0">
      <fieldsUsage count="2">
        <fieldUsage x="-1"/>
        <fieldUsage x="1"/>
      </fieldsUsage>
    </cacheHierarchy>
    <cacheHierarchy uniqueName="[Sheet1].[Debtors_Name]" caption="Debtors_Name" attribute="1" defaultMemberUniqueName="[Sheet1].[Debtors_Name].[All]" allUniqueName="[Sheet1].[Debtors_Name].[All]" dimensionUniqueName="[Sheet1]" displayFolder="" count="0" memberValueDatatype="130" unbalanced="0"/>
    <cacheHierarchy uniqueName="[Sheet1].[Date]" caption="Date" attribute="1" time="1" defaultMemberUniqueName="[Sheet1].[Date].[All]" allUniqueName="[Sheet1].[Date].[All]" dimensionUniqueName="[Sheet1]" displayFolder="" count="0" memberValueDatatype="7" unbalanced="0"/>
    <cacheHierarchy uniqueName="[Sheet1].[Taxable_value]" caption="Taxable_value" attribute="1" defaultMemberUniqueName="[Sheet1].[Taxable_value].[All]" allUniqueName="[Sheet1].[Taxable_value].[All]" dimensionUniqueName="[Sheet1]" displayFolder="" count="0" memberValueDatatype="5" unbalanced="0"/>
    <cacheHierarchy uniqueName="[Sheet1].[Total_Billing]" caption="Total_Billing" attribute="1" defaultMemberUniqueName="[Sheet1].[Total_Billing].[All]" allUniqueName="[Sheet1].[Total_Billing].[All]" dimensionUniqueName="[Sheet1]" displayFolder="" count="0" memberValueDatatype="5" unbalanced="0"/>
    <cacheHierarchy uniqueName="[Sheet1].[Total_Collection]" caption="Total_Collection" attribute="1" defaultMemberUniqueName="[Sheet1].[Total_Collection].[All]" allUniqueName="[Sheet1].[Total_Collection].[All]" dimensionUniqueName="[Sheet1]" displayFolder="" count="0" memberValueDatatype="5" unbalanced="0"/>
    <cacheHierarchy uniqueName="[Sheet1].[Billing_%]" caption="Billing_%" attribute="1" defaultMemberUniqueName="[Sheet1].[Billing_%].[All]" allUniqueName="[Sheet1].[Billing_%].[All]" dimensionUniqueName="[Sheet1]" displayFolder="" count="0" memberValueDatatype="5" unbalanced="0"/>
    <cacheHierarchy uniqueName="[Sheet1].[Collection_%]" caption="Collection_%" attribute="1" defaultMemberUniqueName="[Sheet1].[Collection_%].[All]" allUniqueName="[Sheet1].[Collection_%].[All]" dimensionUniqueName="[Sheet1]" displayFolder="" count="0" memberValueDatatype="5" unbalanced="0"/>
    <cacheHierarchy uniqueName="[Sheet1].[Deffirence]" caption="Deffirence" attribute="1" defaultMemberUniqueName="[Sheet1].[Deffirence].[All]" allUniqueName="[Sheet1].[Deffirence].[All]" dimensionUniqueName="[Sheet1]" displayFolder="" count="0" memberValueDatatype="5" unbalanced="0"/>
    <cacheHierarchy uniqueName="[Sheet1].[Total_Bill_%]" caption="Total_Bill_%" attribute="1" defaultMemberUniqueName="[Sheet1].[Total_Bill_%].[All]" allUniqueName="[Sheet1].[Total_Bill_%].[All]" dimensionUniqueName="[Sheet1]" displayFolder="" count="0" memberValueDatatype="5" unbalanced="0"/>
    <cacheHierarchy uniqueName="[Sheet1].[Total_Coll_%]" caption="Total_Coll_%" attribute="1" defaultMemberUniqueName="[Sheet1].[Total_Coll_%].[All]" allUniqueName="[Sheet1].[Total_Coll_%].[All]" dimensionUniqueName="[Sheet1]" displayFolder="" count="0" memberValueDatatype="5" unbalanced="0"/>
    <cacheHierarchy uniqueName="[Sheet1].[Month Name]" caption="Month Name" attribute="1" defaultMemberUniqueName="[Sheet1].[Month Name].[All]" allUniqueName="[Sheet1].[Month Name].[All]" dimensionUniqueName="[Sheet1]" displayFolder="" count="2" memberValueDatatype="130" unbalanced="0">
      <fieldsUsage count="2">
        <fieldUsage x="-1"/>
        <fieldUsage x="3"/>
      </fieldsUsage>
    </cacheHierarchy>
    <cacheHierarchy uniqueName="[Sheet1].[Month]" caption="Month" attribute="1" defaultMemberUniqueName="[Sheet1].[Month].[All]" allUniqueName="[Sheet1].[Month].[All]" dimensionUniqueName="[Sheet1]" displayFolder="" count="0" memberValueDatatype="20"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l_Billing]" caption="Sum of Total_Billing" measure="1" displayFolder="" measureGroup="Sheet1"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Total_Bill_%]" caption="Sum of Total_Bill_%" measure="1" displayFolder="" measureGroup="Sheet1" count="0" hidden="1">
      <extLst>
        <ext xmlns:x15="http://schemas.microsoft.com/office/spreadsheetml/2010/11/main" uri="{B97F6D7D-B522-45F9-BDA1-12C45D357490}">
          <x15:cacheHierarchy aggregatedColumn="9"/>
        </ext>
      </extLst>
    </cacheHierarchy>
    <cacheHierarchy uniqueName="[Measures].[Sum of Total_Collection]" caption="Sum of Total_Collection" measure="1" displayFolder="" measureGroup="Sheet1" count="0" hidden="1">
      <extLst>
        <ext xmlns:x15="http://schemas.microsoft.com/office/spreadsheetml/2010/11/main" uri="{B97F6D7D-B522-45F9-BDA1-12C45D357490}">
          <x15:cacheHierarchy aggregatedColumn="5"/>
        </ext>
      </extLst>
    </cacheHierarchy>
    <cacheHierarchy uniqueName="[Measures].[Sum of Billing_%]" caption="Sum of Billing_%" measure="1" displayFolder="" measureGroup="Sheet1"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Collection_%]" caption="Sum of Collection_%" measure="1" displayFolder="" measureGroup="Sheet1" count="0" hidden="1">
      <extLst>
        <ext xmlns:x15="http://schemas.microsoft.com/office/spreadsheetml/2010/11/main" uri="{B97F6D7D-B522-45F9-BDA1-12C45D357490}">
          <x15:cacheHierarchy aggregatedColumn="7"/>
        </ext>
      </extLst>
    </cacheHierarchy>
    <cacheHierarchy uniqueName="[Measures].[Sum of Total_Coll_%]" caption="Sum of Total_Coll_%" measure="1" displayFolder="" measureGroup="Sheet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U BROTHER'S" refreshedDate="45589.234702893518" backgroundQuery="1" createdVersion="8" refreshedVersion="8" minRefreshableVersion="3" recordCount="0" supportSubquery="1" supportAdvancedDrill="1" xr:uid="{0C239573-0C28-4240-86E2-EC2EB79FB80F}">
  <cacheSource type="external" connectionId="3"/>
  <cacheFields count="4">
    <cacheField name="[Sheet1].[Month Name].[Month Name]" caption="Month Name" numFmtId="0" hierarchy="11" level="1">
      <sharedItems count="6">
        <s v="April"/>
        <s v="May"/>
        <s v="June"/>
        <s v="July"/>
        <s v="August"/>
        <s v="September"/>
      </sharedItems>
    </cacheField>
    <cacheField name="[Measures].[Sum of Total_Bill_%]" caption="Sum of Total_Bill_%" numFmtId="0" hierarchy="16" level="32767"/>
    <cacheField name="[Measures].[Sum of Total_Billing]" caption="Sum of Total_Billing" numFmtId="0" hierarchy="15" level="32767"/>
    <cacheField name="[Sheet1].[Debtors_Groups].[Debtors_Groups]" caption="Debtors_Groups" numFmtId="0" level="1">
      <sharedItems containsSemiMixedTypes="0" containsNonDate="0" containsString="0"/>
    </cacheField>
  </cacheFields>
  <cacheHierarchies count="21">
    <cacheHierarchy uniqueName="[Sheet1].[Debtors_Groups]" caption="Debtors_Groups" attribute="1" defaultMemberUniqueName="[Sheet1].[Debtors_Groups].[All]" allUniqueName="[Sheet1].[Debtors_Groups].[All]" dimensionUniqueName="[Sheet1]" displayFolder="" count="2" memberValueDatatype="130" unbalanced="0">
      <fieldsUsage count="2">
        <fieldUsage x="-1"/>
        <fieldUsage x="3"/>
      </fieldsUsage>
    </cacheHierarchy>
    <cacheHierarchy uniqueName="[Sheet1].[Debtors_Name]" caption="Debtors_Name" attribute="1" defaultMemberUniqueName="[Sheet1].[Debtors_Name].[All]" allUniqueName="[Sheet1].[Debtors_Name].[All]" dimensionUniqueName="[Sheet1]" displayFolder="" count="0" memberValueDatatype="130" unbalanced="0"/>
    <cacheHierarchy uniqueName="[Sheet1].[Date]" caption="Date" attribute="1" time="1" defaultMemberUniqueName="[Sheet1].[Date].[All]" allUniqueName="[Sheet1].[Date].[All]" dimensionUniqueName="[Sheet1]" displayFolder="" count="0" memberValueDatatype="7" unbalanced="0"/>
    <cacheHierarchy uniqueName="[Sheet1].[Taxable_value]" caption="Taxable_value" attribute="1" defaultMemberUniqueName="[Sheet1].[Taxable_value].[All]" allUniqueName="[Sheet1].[Taxable_value].[All]" dimensionUniqueName="[Sheet1]" displayFolder="" count="0" memberValueDatatype="5" unbalanced="0"/>
    <cacheHierarchy uniqueName="[Sheet1].[Total_Billing]" caption="Total_Billing" attribute="1" defaultMemberUniqueName="[Sheet1].[Total_Billing].[All]" allUniqueName="[Sheet1].[Total_Billing].[All]" dimensionUniqueName="[Sheet1]" displayFolder="" count="0" memberValueDatatype="5" unbalanced="0"/>
    <cacheHierarchy uniqueName="[Sheet1].[Total_Collection]" caption="Total_Collection" attribute="1" defaultMemberUniqueName="[Sheet1].[Total_Collection].[All]" allUniqueName="[Sheet1].[Total_Collection].[All]" dimensionUniqueName="[Sheet1]" displayFolder="" count="0" memberValueDatatype="5" unbalanced="0"/>
    <cacheHierarchy uniqueName="[Sheet1].[Billing_%]" caption="Billing_%" attribute="1" defaultMemberUniqueName="[Sheet1].[Billing_%].[All]" allUniqueName="[Sheet1].[Billing_%].[All]" dimensionUniqueName="[Sheet1]" displayFolder="" count="0" memberValueDatatype="5" unbalanced="0"/>
    <cacheHierarchy uniqueName="[Sheet1].[Collection_%]" caption="Collection_%" attribute="1" defaultMemberUniqueName="[Sheet1].[Collection_%].[All]" allUniqueName="[Sheet1].[Collection_%].[All]" dimensionUniqueName="[Sheet1]" displayFolder="" count="0" memberValueDatatype="5" unbalanced="0"/>
    <cacheHierarchy uniqueName="[Sheet1].[Deffirence]" caption="Deffirence" attribute="1" defaultMemberUniqueName="[Sheet1].[Deffirence].[All]" allUniqueName="[Sheet1].[Deffirence].[All]" dimensionUniqueName="[Sheet1]" displayFolder="" count="0" memberValueDatatype="5" unbalanced="0"/>
    <cacheHierarchy uniqueName="[Sheet1].[Total_Bill_%]" caption="Total_Bill_%" attribute="1" defaultMemberUniqueName="[Sheet1].[Total_Bill_%].[All]" allUniqueName="[Sheet1].[Total_Bill_%].[All]" dimensionUniqueName="[Sheet1]" displayFolder="" count="0" memberValueDatatype="5" unbalanced="0"/>
    <cacheHierarchy uniqueName="[Sheet1].[Total_Coll_%]" caption="Total_Coll_%" attribute="1" defaultMemberUniqueName="[Sheet1].[Total_Coll_%].[All]" allUniqueName="[Sheet1].[Total_Coll_%].[All]" dimensionUniqueName="[Sheet1]" displayFolder="" count="0" memberValueDatatype="5" unbalanced="0"/>
    <cacheHierarchy uniqueName="[Sheet1].[Month Name]" caption="Month Name" attribute="1" defaultMemberUniqueName="[Sheet1].[Month Name].[All]" allUniqueName="[Sheet1].[Month Name].[All]" dimensionUniqueName="[Sheet1]" displayFolder="" count="2" memberValueDatatype="130" unbalanced="0">
      <fieldsUsage count="2">
        <fieldUsage x="-1"/>
        <fieldUsage x="0"/>
      </fieldsUsage>
    </cacheHierarchy>
    <cacheHierarchy uniqueName="[Sheet1].[Month]" caption="Month" attribute="1" defaultMemberUniqueName="[Sheet1].[Month].[All]" allUniqueName="[Sheet1].[Month].[All]" dimensionUniqueName="[Sheet1]" displayFolder="" count="0" memberValueDatatype="20"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l_Billing]" caption="Sum of Total_Billing" measure="1" displayFolder="" measureGroup="Sheet1"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Total_Bill_%]" caption="Sum of Total_Bill_%" measure="1" displayFolder="" measureGroup="Sheet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Total_Collection]" caption="Sum of Total_Collection" measure="1" displayFolder="" measureGroup="Sheet1" count="0" hidden="1">
      <extLst>
        <ext xmlns:x15="http://schemas.microsoft.com/office/spreadsheetml/2010/11/main" uri="{B97F6D7D-B522-45F9-BDA1-12C45D357490}">
          <x15:cacheHierarchy aggregatedColumn="5"/>
        </ext>
      </extLst>
    </cacheHierarchy>
    <cacheHierarchy uniqueName="[Measures].[Sum of Billing_%]" caption="Sum of Billing_%" measure="1" displayFolder="" measureGroup="Sheet1" count="0" hidden="1">
      <extLst>
        <ext xmlns:x15="http://schemas.microsoft.com/office/spreadsheetml/2010/11/main" uri="{B97F6D7D-B522-45F9-BDA1-12C45D357490}">
          <x15:cacheHierarchy aggregatedColumn="6"/>
        </ext>
      </extLst>
    </cacheHierarchy>
    <cacheHierarchy uniqueName="[Measures].[Sum of Collection_%]" caption="Sum of Collection_%" measure="1" displayFolder="" measureGroup="Sheet1" count="0" hidden="1">
      <extLst>
        <ext xmlns:x15="http://schemas.microsoft.com/office/spreadsheetml/2010/11/main" uri="{B97F6D7D-B522-45F9-BDA1-12C45D357490}">
          <x15:cacheHierarchy aggregatedColumn="7"/>
        </ext>
      </extLst>
    </cacheHierarchy>
    <cacheHierarchy uniqueName="[Measures].[Sum of Total_Coll_%]" caption="Sum of Total_Coll_%" measure="1" displayFolder="" measureGroup="Sheet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U BROTHER'S" refreshedDate="45589.234703472219" backgroundQuery="1" createdVersion="8" refreshedVersion="8" minRefreshableVersion="3" recordCount="0" supportSubquery="1" supportAdvancedDrill="1" xr:uid="{D8F6BE44-ADF4-41E9-803F-5B5D5EC50A5F}">
  <cacheSource type="external" connectionId="3"/>
  <cacheFields count="4">
    <cacheField name="[Sheet1].[Month Name].[Month Name]" caption="Month Name" numFmtId="0" hierarchy="11" level="1">
      <sharedItems count="6">
        <s v="April"/>
        <s v="May"/>
        <s v="June"/>
        <s v="July"/>
        <s v="August"/>
        <s v="September"/>
      </sharedItems>
    </cacheField>
    <cacheField name="[Measures].[Sum of Total_Billing]" caption="Sum of Total_Billing" numFmtId="0" hierarchy="15" level="32767"/>
    <cacheField name="[Measures].[Sum of Total_Collection]" caption="Sum of Total_Collection" numFmtId="0" hierarchy="17" level="32767"/>
    <cacheField name="[Sheet1].[Debtors_Groups].[Debtors_Groups]" caption="Debtors_Groups" numFmtId="0" level="1">
      <sharedItems containsSemiMixedTypes="0" containsNonDate="0" containsString="0"/>
    </cacheField>
  </cacheFields>
  <cacheHierarchies count="21">
    <cacheHierarchy uniqueName="[Sheet1].[Debtors_Groups]" caption="Debtors_Groups" attribute="1" defaultMemberUniqueName="[Sheet1].[Debtors_Groups].[All]" allUniqueName="[Sheet1].[Debtors_Groups].[All]" dimensionUniqueName="[Sheet1]" displayFolder="" count="2" memberValueDatatype="130" unbalanced="0">
      <fieldsUsage count="2">
        <fieldUsage x="-1"/>
        <fieldUsage x="3"/>
      </fieldsUsage>
    </cacheHierarchy>
    <cacheHierarchy uniqueName="[Sheet1].[Debtors_Name]" caption="Debtors_Name" attribute="1" defaultMemberUniqueName="[Sheet1].[Debtors_Name].[All]" allUniqueName="[Sheet1].[Debtors_Name].[All]" dimensionUniqueName="[Sheet1]" displayFolder="" count="0" memberValueDatatype="130" unbalanced="0"/>
    <cacheHierarchy uniqueName="[Sheet1].[Date]" caption="Date" attribute="1" time="1" defaultMemberUniqueName="[Sheet1].[Date].[All]" allUniqueName="[Sheet1].[Date].[All]" dimensionUniqueName="[Sheet1]" displayFolder="" count="0" memberValueDatatype="7" unbalanced="0"/>
    <cacheHierarchy uniqueName="[Sheet1].[Taxable_value]" caption="Taxable_value" attribute="1" defaultMemberUniqueName="[Sheet1].[Taxable_value].[All]" allUniqueName="[Sheet1].[Taxable_value].[All]" dimensionUniqueName="[Sheet1]" displayFolder="" count="0" memberValueDatatype="5" unbalanced="0"/>
    <cacheHierarchy uniqueName="[Sheet1].[Total_Billing]" caption="Total_Billing" attribute="1" defaultMemberUniqueName="[Sheet1].[Total_Billing].[All]" allUniqueName="[Sheet1].[Total_Billing].[All]" dimensionUniqueName="[Sheet1]" displayFolder="" count="0" memberValueDatatype="5" unbalanced="0"/>
    <cacheHierarchy uniqueName="[Sheet1].[Total_Collection]" caption="Total_Collection" attribute="1" defaultMemberUniqueName="[Sheet1].[Total_Collection].[All]" allUniqueName="[Sheet1].[Total_Collection].[All]" dimensionUniqueName="[Sheet1]" displayFolder="" count="0" memberValueDatatype="5" unbalanced="0"/>
    <cacheHierarchy uniqueName="[Sheet1].[Billing_%]" caption="Billing_%" attribute="1" defaultMemberUniqueName="[Sheet1].[Billing_%].[All]" allUniqueName="[Sheet1].[Billing_%].[All]" dimensionUniqueName="[Sheet1]" displayFolder="" count="0" memberValueDatatype="5" unbalanced="0"/>
    <cacheHierarchy uniqueName="[Sheet1].[Collection_%]" caption="Collection_%" attribute="1" defaultMemberUniqueName="[Sheet1].[Collection_%].[All]" allUniqueName="[Sheet1].[Collection_%].[All]" dimensionUniqueName="[Sheet1]" displayFolder="" count="0" memberValueDatatype="5" unbalanced="0"/>
    <cacheHierarchy uniqueName="[Sheet1].[Deffirence]" caption="Deffirence" attribute="1" defaultMemberUniqueName="[Sheet1].[Deffirence].[All]" allUniqueName="[Sheet1].[Deffirence].[All]" dimensionUniqueName="[Sheet1]" displayFolder="" count="0" memberValueDatatype="5" unbalanced="0"/>
    <cacheHierarchy uniqueName="[Sheet1].[Total_Bill_%]" caption="Total_Bill_%" attribute="1" defaultMemberUniqueName="[Sheet1].[Total_Bill_%].[All]" allUniqueName="[Sheet1].[Total_Bill_%].[All]" dimensionUniqueName="[Sheet1]" displayFolder="" count="0" memberValueDatatype="5" unbalanced="0"/>
    <cacheHierarchy uniqueName="[Sheet1].[Total_Coll_%]" caption="Total_Coll_%" attribute="1" defaultMemberUniqueName="[Sheet1].[Total_Coll_%].[All]" allUniqueName="[Sheet1].[Total_Coll_%].[All]" dimensionUniqueName="[Sheet1]" displayFolder="" count="0" memberValueDatatype="5" unbalanced="0"/>
    <cacheHierarchy uniqueName="[Sheet1].[Month Name]" caption="Month Name" attribute="1" defaultMemberUniqueName="[Sheet1].[Month Name].[All]" allUniqueName="[Sheet1].[Month Name].[All]" dimensionUniqueName="[Sheet1]" displayFolder="" count="2" memberValueDatatype="130" unbalanced="0">
      <fieldsUsage count="2">
        <fieldUsage x="-1"/>
        <fieldUsage x="0"/>
      </fieldsUsage>
    </cacheHierarchy>
    <cacheHierarchy uniqueName="[Sheet1].[Month]" caption="Month" attribute="1" defaultMemberUniqueName="[Sheet1].[Month].[All]" allUniqueName="[Sheet1].[Month].[All]" dimensionUniqueName="[Sheet1]" displayFolder="" count="0" memberValueDatatype="20"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l_Billing]" caption="Sum of Total_Billing" measure="1" displayFolder="" measureGroup="Sheet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Total_Bill_%]" caption="Sum of Total_Bill_%" measure="1" displayFolder="" measureGroup="Sheet1" count="0" hidden="1">
      <extLst>
        <ext xmlns:x15="http://schemas.microsoft.com/office/spreadsheetml/2010/11/main" uri="{B97F6D7D-B522-45F9-BDA1-12C45D357490}">
          <x15:cacheHierarchy aggregatedColumn="9"/>
        </ext>
      </extLst>
    </cacheHierarchy>
    <cacheHierarchy uniqueName="[Measures].[Sum of Total_Collection]" caption="Sum of Total_Collection" measure="1" displayFolder="" measureGroup="Sheet1"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Billing_%]" caption="Sum of Billing_%" measure="1" displayFolder="" measureGroup="Sheet1" count="0" hidden="1">
      <extLst>
        <ext xmlns:x15="http://schemas.microsoft.com/office/spreadsheetml/2010/11/main" uri="{B97F6D7D-B522-45F9-BDA1-12C45D357490}">
          <x15:cacheHierarchy aggregatedColumn="6"/>
        </ext>
      </extLst>
    </cacheHierarchy>
    <cacheHierarchy uniqueName="[Measures].[Sum of Collection_%]" caption="Sum of Collection_%" measure="1" displayFolder="" measureGroup="Sheet1" count="0" hidden="1">
      <extLst>
        <ext xmlns:x15="http://schemas.microsoft.com/office/spreadsheetml/2010/11/main" uri="{B97F6D7D-B522-45F9-BDA1-12C45D357490}">
          <x15:cacheHierarchy aggregatedColumn="7"/>
        </ext>
      </extLst>
    </cacheHierarchy>
    <cacheHierarchy uniqueName="[Measures].[Sum of Total_Coll_%]" caption="Sum of Total_Coll_%" measure="1" displayFolder="" measureGroup="Sheet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U BROTHER'S" refreshedDate="45589.234703935188" backgroundQuery="1" createdVersion="8" refreshedVersion="8" minRefreshableVersion="3" recordCount="0" supportSubquery="1" supportAdvancedDrill="1" xr:uid="{34382539-5F72-4F76-B2ED-6F1722209A96}">
  <cacheSource type="external" connectionId="3"/>
  <cacheFields count="6">
    <cacheField name="[Sheet1].[Month Name].[Month Name]" caption="Month Name" numFmtId="0" hierarchy="11" level="1">
      <sharedItems count="6">
        <s v="April"/>
        <s v="May"/>
        <s v="June"/>
        <s v="July"/>
        <s v="August"/>
        <s v="September"/>
      </sharedItems>
    </cacheField>
    <cacheField name="[Measures].[Sum of Total_Bill_%]" caption="Sum of Total_Bill_%" numFmtId="0" hierarchy="16" level="32767"/>
    <cacheField name="[Measures].[Sum of Total_Billing]" caption="Sum of Total_Billing" numFmtId="0" hierarchy="15" level="32767"/>
    <cacheField name="[Measures].[Sum of Total_Collection]" caption="Sum of Total_Collection" numFmtId="0" hierarchy="17" level="32767"/>
    <cacheField name="[Measures].[Sum of Total_Coll_%]" caption="Sum of Total_Coll_%" numFmtId="0" hierarchy="20" level="32767"/>
    <cacheField name="[Sheet1].[Debtors_Groups].[Debtors_Groups]" caption="Debtors_Groups" numFmtId="0" level="1">
      <sharedItems containsSemiMixedTypes="0" containsNonDate="0" containsString="0"/>
    </cacheField>
  </cacheFields>
  <cacheHierarchies count="21">
    <cacheHierarchy uniqueName="[Sheet1].[Debtors_Groups]" caption="Debtors_Groups" attribute="1" defaultMemberUniqueName="[Sheet1].[Debtors_Groups].[All]" allUniqueName="[Sheet1].[Debtors_Groups].[All]" dimensionUniqueName="[Sheet1]" displayFolder="" count="2" memberValueDatatype="130" unbalanced="0">
      <fieldsUsage count="2">
        <fieldUsage x="-1"/>
        <fieldUsage x="5"/>
      </fieldsUsage>
    </cacheHierarchy>
    <cacheHierarchy uniqueName="[Sheet1].[Debtors_Name]" caption="Debtors_Name" attribute="1" defaultMemberUniqueName="[Sheet1].[Debtors_Name].[All]" allUniqueName="[Sheet1].[Debtors_Name].[All]" dimensionUniqueName="[Sheet1]" displayFolder="" count="0" memberValueDatatype="130" unbalanced="0"/>
    <cacheHierarchy uniqueName="[Sheet1].[Date]" caption="Date" attribute="1" time="1" defaultMemberUniqueName="[Sheet1].[Date].[All]" allUniqueName="[Sheet1].[Date].[All]" dimensionUniqueName="[Sheet1]" displayFolder="" count="0" memberValueDatatype="7" unbalanced="0"/>
    <cacheHierarchy uniqueName="[Sheet1].[Taxable_value]" caption="Taxable_value" attribute="1" defaultMemberUniqueName="[Sheet1].[Taxable_value].[All]" allUniqueName="[Sheet1].[Taxable_value].[All]" dimensionUniqueName="[Sheet1]" displayFolder="" count="0" memberValueDatatype="5" unbalanced="0"/>
    <cacheHierarchy uniqueName="[Sheet1].[Total_Billing]" caption="Total_Billing" attribute="1" defaultMemberUniqueName="[Sheet1].[Total_Billing].[All]" allUniqueName="[Sheet1].[Total_Billing].[All]" dimensionUniqueName="[Sheet1]" displayFolder="" count="0" memberValueDatatype="5" unbalanced="0"/>
    <cacheHierarchy uniqueName="[Sheet1].[Total_Collection]" caption="Total_Collection" attribute="1" defaultMemberUniqueName="[Sheet1].[Total_Collection].[All]" allUniqueName="[Sheet1].[Total_Collection].[All]" dimensionUniqueName="[Sheet1]" displayFolder="" count="0" memberValueDatatype="5" unbalanced="0"/>
    <cacheHierarchy uniqueName="[Sheet1].[Billing_%]" caption="Billing_%" attribute="1" defaultMemberUniqueName="[Sheet1].[Billing_%].[All]" allUniqueName="[Sheet1].[Billing_%].[All]" dimensionUniqueName="[Sheet1]" displayFolder="" count="0" memberValueDatatype="5" unbalanced="0"/>
    <cacheHierarchy uniqueName="[Sheet1].[Collection_%]" caption="Collection_%" attribute="1" defaultMemberUniqueName="[Sheet1].[Collection_%].[All]" allUniqueName="[Sheet1].[Collection_%].[All]" dimensionUniqueName="[Sheet1]" displayFolder="" count="0" memberValueDatatype="5" unbalanced="0"/>
    <cacheHierarchy uniqueName="[Sheet1].[Deffirence]" caption="Deffirence" attribute="1" defaultMemberUniqueName="[Sheet1].[Deffirence].[All]" allUniqueName="[Sheet1].[Deffirence].[All]" dimensionUniqueName="[Sheet1]" displayFolder="" count="0" memberValueDatatype="5" unbalanced="0"/>
    <cacheHierarchy uniqueName="[Sheet1].[Total_Bill_%]" caption="Total_Bill_%" attribute="1" defaultMemberUniqueName="[Sheet1].[Total_Bill_%].[All]" allUniqueName="[Sheet1].[Total_Bill_%].[All]" dimensionUniqueName="[Sheet1]" displayFolder="" count="0" memberValueDatatype="5" unbalanced="0"/>
    <cacheHierarchy uniqueName="[Sheet1].[Total_Coll_%]" caption="Total_Coll_%" attribute="1" defaultMemberUniqueName="[Sheet1].[Total_Coll_%].[All]" allUniqueName="[Sheet1].[Total_Coll_%].[All]" dimensionUniqueName="[Sheet1]" displayFolder="" count="0" memberValueDatatype="5" unbalanced="0"/>
    <cacheHierarchy uniqueName="[Sheet1].[Month Name]" caption="Month Name" attribute="1" defaultMemberUniqueName="[Sheet1].[Month Name].[All]" allUniqueName="[Sheet1].[Month Name].[All]" dimensionUniqueName="[Sheet1]" displayFolder="" count="2" memberValueDatatype="130" unbalanced="0">
      <fieldsUsage count="2">
        <fieldUsage x="-1"/>
        <fieldUsage x="0"/>
      </fieldsUsage>
    </cacheHierarchy>
    <cacheHierarchy uniqueName="[Sheet1].[Month]" caption="Month" attribute="1" defaultMemberUniqueName="[Sheet1].[Month].[All]" allUniqueName="[Sheet1].[Month].[All]" dimensionUniqueName="[Sheet1]" displayFolder="" count="0" memberValueDatatype="20"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l_Billing]" caption="Sum of Total_Billing" measure="1" displayFolder="" measureGroup="Sheet1"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Total_Bill_%]" caption="Sum of Total_Bill_%" measure="1" displayFolder="" measureGroup="Sheet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Total_Collection]" caption="Sum of Total_Collection" measure="1" displayFolder="" measureGroup="Sheet1" count="0" oneField="1" hidden="1">
      <fieldsUsage count="1">
        <fieldUsage x="3"/>
      </fieldsUsage>
      <extLst>
        <ext xmlns:x15="http://schemas.microsoft.com/office/spreadsheetml/2010/11/main" uri="{B97F6D7D-B522-45F9-BDA1-12C45D357490}">
          <x15:cacheHierarchy aggregatedColumn="5"/>
        </ext>
      </extLst>
    </cacheHierarchy>
    <cacheHierarchy uniqueName="[Measures].[Sum of Billing_%]" caption="Sum of Billing_%" measure="1" displayFolder="" measureGroup="Sheet1" count="0" hidden="1">
      <extLst>
        <ext xmlns:x15="http://schemas.microsoft.com/office/spreadsheetml/2010/11/main" uri="{B97F6D7D-B522-45F9-BDA1-12C45D357490}">
          <x15:cacheHierarchy aggregatedColumn="6"/>
        </ext>
      </extLst>
    </cacheHierarchy>
    <cacheHierarchy uniqueName="[Measures].[Sum of Collection_%]" caption="Sum of Collection_%" measure="1" displayFolder="" measureGroup="Sheet1" count="0" hidden="1">
      <extLst>
        <ext xmlns:x15="http://schemas.microsoft.com/office/spreadsheetml/2010/11/main" uri="{B97F6D7D-B522-45F9-BDA1-12C45D357490}">
          <x15:cacheHierarchy aggregatedColumn="7"/>
        </ext>
      </extLst>
    </cacheHierarchy>
    <cacheHierarchy uniqueName="[Measures].[Sum of Total_Coll_%]" caption="Sum of Total_Coll_%" measure="1" displayFolder="" measureGroup="Sheet1" count="0" oneField="1" hidden="1">
      <fieldsUsage count="1">
        <fieldUsage x="4"/>
      </fieldsUsage>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Kumar" refreshedDate="45588.557091435185" backgroundQuery="1" createdVersion="3" refreshedVersion="8" minRefreshableVersion="3" recordCount="0" supportSubquery="1" supportAdvancedDrill="1" xr:uid="{CB793034-7588-497B-B9BD-D727BFBFA996}">
  <cacheSource type="external" connectionId="3">
    <extLst>
      <ext xmlns:x14="http://schemas.microsoft.com/office/spreadsheetml/2009/9/main" uri="{F057638F-6D5F-4e77-A914-E7F072B9BCA8}">
        <x14:sourceConnection name="ThisWorkbookDataModel"/>
      </ext>
    </extLst>
  </cacheSource>
  <cacheFields count="0"/>
  <cacheHierarchies count="18">
    <cacheHierarchy uniqueName="[Measures]" caption="Measures" attribute="1" keyAttribute="1" defaultMemberUniqueName="[Measures].[__No measures defined]" dimensionUniqueName="[Measures]" displayFolder="" measures="1" count="1" memberValueDatatype="130" unbalanced="0"/>
    <cacheHierarchy uniqueName="[Sheet1].[Debtors_Groups]" caption="Debtors_Groups" attribute="1" defaultMemberUniqueName="[Sheet1].[Debtors_Groups].[All]" allUniqueName="[Sheet1].[Debtors_Groups].[All]" dimensionUniqueName="[Sheet1]" displayFolder="" count="2" memberValueDatatype="130" unbalanced="0"/>
    <cacheHierarchy uniqueName="[Sheet1].[Debtors_Name]" caption="Debtors_Name" attribute="1" defaultMemberUniqueName="[Sheet1].[Debtors_Name].[All]" allUniqueName="[Sheet1].[Debtors_Name].[All]" dimensionUniqueName="[Sheet1]" displayFolder="" count="2" memberValueDatatype="130" unbalanced="0"/>
    <cacheHierarchy uniqueName="[Sheet1].[Date]" caption="Date" attribute="1" time="1" defaultMemberUniqueName="[Sheet1].[Date].[All]" allUniqueName="[Sheet1].[Date].[All]" dimensionUniqueName="[Sheet1]" displayFolder="" count="2" memberValueDatatype="7" unbalanced="0"/>
    <cacheHierarchy uniqueName="[Sheet1].[Taxable_value]" caption="Taxable_value" attribute="1" defaultMemberUniqueName="[Sheet1].[Taxable_value].[All]" allUniqueName="[Sheet1].[Taxable_value].[All]" dimensionUniqueName="[Sheet1]" displayFolder="" count="2" memberValueDatatype="5" unbalanced="0"/>
    <cacheHierarchy uniqueName="[Sheet1].[Total_Billing]" caption="Total_Billing" attribute="1" defaultMemberUniqueName="[Sheet1].[Total_Billing].[All]" allUniqueName="[Sheet1].[Total_Billing].[All]" dimensionUniqueName="[Sheet1]" displayFolder="" count="2" memberValueDatatype="5" unbalanced="0"/>
    <cacheHierarchy uniqueName="[Sheet1].[Total_Collection]" caption="Total_Collection" attribute="1" defaultMemberUniqueName="[Sheet1].[Total_Collection].[All]" allUniqueName="[Sheet1].[Total_Collection].[All]" dimensionUniqueName="[Sheet1]" displayFolder="" count="2" memberValueDatatype="5" unbalanced="0"/>
    <cacheHierarchy uniqueName="[Sheet1].[Billing_%]" caption="Billing_%" attribute="1" defaultMemberUniqueName="[Sheet1].[Billing_%].[All]" allUniqueName="[Sheet1].[Billing_%].[All]" dimensionUniqueName="[Sheet1]" displayFolder="" count="2" memberValueDatatype="5" unbalanced="0"/>
    <cacheHierarchy uniqueName="[Sheet1].[Collection_%]" caption="Collection_%" attribute="1" defaultMemberUniqueName="[Sheet1].[Collection_%].[All]" allUniqueName="[Sheet1].[Collection_%].[All]" dimensionUniqueName="[Sheet1]" displayFolder="" count="2" memberValueDatatype="5" unbalanced="0"/>
    <cacheHierarchy uniqueName="[Sheet1].[Deffirence]" caption="Deffirence" attribute="1" defaultMemberUniqueName="[Sheet1].[Deffirence].[All]" allUniqueName="[Sheet1].[Deffirence].[All]" dimensionUniqueName="[Sheet1]" displayFolder="" count="2" memberValueDatatype="5" unbalanced="0"/>
    <cacheHierarchy uniqueName="[Sheet1].[Total_Bill_%]" caption="Total_Bill_%" attribute="1" defaultMemberUniqueName="[Sheet1].[Total_Bill_%].[All]" allUniqueName="[Sheet1].[Total_Bill_%].[All]" dimensionUniqueName="[Sheet1]" displayFolder="" count="2" memberValueDatatype="5" unbalanced="0"/>
    <cacheHierarchy uniqueName="[Sheet1].[Total_Coll_%]" caption="Total_Coll_%" attribute="1" defaultMemberUniqueName="[Sheet1].[Total_Coll_%].[All]" allUniqueName="[Sheet1].[Total_Coll_%].[All]" dimensionUniqueName="[Sheet1]" displayFolder="" count="2" memberValueDatatype="5" unbalanced="0"/>
    <cacheHierarchy uniqueName="[Sheet1].[Month Name]" caption="Month Name" attribute="1" defaultMemberUniqueName="[Sheet1].[Month Name].[All]" allUniqueName="[Sheet1].[Month Name].[All]" dimensionUniqueName="[Sheet1]" displayFolder="" count="2" memberValueDatatype="130" unbalanced="0"/>
    <cacheHierarchy uniqueName="[Sheet1].[Month]" caption="Month" attribute="1" defaultMemberUniqueName="[Sheet1].[Month].[All]" allUniqueName="[Sheet1].[Month].[All]" dimensionUniqueName="[Sheet1]" displayFolder="" count="2" memberValueDatatype="20"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l_Billing]" caption="Sum of Total_Billing" measure="1" displayFolder="" measureGroup="Sheet1" count="0" hidden="1">
      <extLst>
        <ext xmlns:x15="http://schemas.microsoft.com/office/spreadsheetml/2010/11/main" uri="{B97F6D7D-B522-45F9-BDA1-12C45D357490}">
          <x15:cacheHierarchy aggregatedColumn="5"/>
        </ext>
      </extLst>
    </cacheHierarchy>
    <cacheHierarchy uniqueName="[Measures].[Sum of Total_Bill_%]" caption="Sum of Total_Bill_%" measure="1" displayFolder="" measureGroup="Sheet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licerData="1" pivotCacheId="403885368"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Kumar" refreshedDate="45588.56524502315" backgroundQuery="1" createdVersion="3" refreshedVersion="8" minRefreshableVersion="3" recordCount="0" supportSubquery="1" supportAdvancedDrill="1" xr:uid="{B88F67C3-96A0-4510-819B-EA62C86771AC}">
  <cacheSource type="external" connectionId="3">
    <extLst>
      <ext xmlns:x14="http://schemas.microsoft.com/office/spreadsheetml/2009/9/main" uri="{F057638F-6D5F-4e77-A914-E7F072B9BCA8}">
        <x14:sourceConnection name="ThisWorkbookDataModel"/>
      </ext>
    </extLst>
  </cacheSource>
  <cacheFields count="0"/>
  <cacheHierarchies count="18">
    <cacheHierarchy uniqueName="[Measures]" caption="Measures" attribute="1" keyAttribute="1" defaultMemberUniqueName="[Measures].[__No measures defined]" dimensionUniqueName="[Measures]" displayFolder="" measures="1" count="1" memberValueDatatype="130" unbalanced="0"/>
    <cacheHierarchy uniqueName="[Sheet1].[Debtors_Groups]" caption="Debtors_Groups" attribute="1" defaultMemberUniqueName="[Sheet1].[Debtors_Groups].[All]" allUniqueName="[Sheet1].[Debtors_Groups].[All]" dimensionUniqueName="[Sheet1]" displayFolder="" count="2" memberValueDatatype="130" unbalanced="0"/>
    <cacheHierarchy uniqueName="[Sheet1].[Debtors_Name]" caption="Debtors_Name" attribute="1" defaultMemberUniqueName="[Sheet1].[Debtors_Name].[All]" allUniqueName="[Sheet1].[Debtors_Name].[All]" dimensionUniqueName="[Sheet1]" displayFolder="" count="2" memberValueDatatype="130" unbalanced="0"/>
    <cacheHierarchy uniqueName="[Sheet1].[Date]" caption="Date" attribute="1" time="1" defaultMemberUniqueName="[Sheet1].[Date].[All]" allUniqueName="[Sheet1].[Date].[All]" dimensionUniqueName="[Sheet1]" displayFolder="" count="2" memberValueDatatype="7" unbalanced="0"/>
    <cacheHierarchy uniqueName="[Sheet1].[Taxable_value]" caption="Taxable_value" attribute="1" defaultMemberUniqueName="[Sheet1].[Taxable_value].[All]" allUniqueName="[Sheet1].[Taxable_value].[All]" dimensionUniqueName="[Sheet1]" displayFolder="" count="2" memberValueDatatype="5" unbalanced="0"/>
    <cacheHierarchy uniqueName="[Sheet1].[Total_Billing]" caption="Total_Billing" attribute="1" defaultMemberUniqueName="[Sheet1].[Total_Billing].[All]" allUniqueName="[Sheet1].[Total_Billing].[All]" dimensionUniqueName="[Sheet1]" displayFolder="" count="2" memberValueDatatype="5" unbalanced="0"/>
    <cacheHierarchy uniqueName="[Sheet1].[Total_Collection]" caption="Total_Collection" attribute="1" defaultMemberUniqueName="[Sheet1].[Total_Collection].[All]" allUniqueName="[Sheet1].[Total_Collection].[All]" dimensionUniqueName="[Sheet1]" displayFolder="" count="2" memberValueDatatype="5" unbalanced="0"/>
    <cacheHierarchy uniqueName="[Sheet1].[Billing_%]" caption="Billing_%" attribute="1" defaultMemberUniqueName="[Sheet1].[Billing_%].[All]" allUniqueName="[Sheet1].[Billing_%].[All]" dimensionUniqueName="[Sheet1]" displayFolder="" count="2" memberValueDatatype="5" unbalanced="0"/>
    <cacheHierarchy uniqueName="[Sheet1].[Collection_%]" caption="Collection_%" attribute="1" defaultMemberUniqueName="[Sheet1].[Collection_%].[All]" allUniqueName="[Sheet1].[Collection_%].[All]" dimensionUniqueName="[Sheet1]" displayFolder="" count="2" memberValueDatatype="5" unbalanced="0"/>
    <cacheHierarchy uniqueName="[Sheet1].[Deffirence]" caption="Deffirence" attribute="1" defaultMemberUniqueName="[Sheet1].[Deffirence].[All]" allUniqueName="[Sheet1].[Deffirence].[All]" dimensionUniqueName="[Sheet1]" displayFolder="" count="2" memberValueDatatype="5" unbalanced="0"/>
    <cacheHierarchy uniqueName="[Sheet1].[Total_Bill_%]" caption="Total_Bill_%" attribute="1" defaultMemberUniqueName="[Sheet1].[Total_Bill_%].[All]" allUniqueName="[Sheet1].[Total_Bill_%].[All]" dimensionUniqueName="[Sheet1]" displayFolder="" count="2" memberValueDatatype="5" unbalanced="0"/>
    <cacheHierarchy uniqueName="[Sheet1].[Total_Coll_%]" caption="Total_Coll_%" attribute="1" defaultMemberUniqueName="[Sheet1].[Total_Coll_%].[All]" allUniqueName="[Sheet1].[Total_Coll_%].[All]" dimensionUniqueName="[Sheet1]" displayFolder="" count="2" memberValueDatatype="5" unbalanced="0"/>
    <cacheHierarchy uniqueName="[Sheet1].[Month Name]" caption="Month Name" attribute="1" defaultMemberUniqueName="[Sheet1].[Month Name].[All]" allUniqueName="[Sheet1].[Month Name].[All]" dimensionUniqueName="[Sheet1]" displayFolder="" count="2" memberValueDatatype="130" unbalanced="0"/>
    <cacheHierarchy uniqueName="[Sheet1].[Month]" caption="Month" attribute="1" defaultMemberUniqueName="[Sheet1].[Month].[All]" allUniqueName="[Sheet1].[Month].[All]" dimensionUniqueName="[Sheet1]" displayFolder="" count="2" memberValueDatatype="20"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l_Billing]" caption="Sum of Total_Billing" measure="1" displayFolder="" measureGroup="Sheet1" count="0" hidden="1">
      <extLst>
        <ext xmlns:x15="http://schemas.microsoft.com/office/spreadsheetml/2010/11/main" uri="{B97F6D7D-B522-45F9-BDA1-12C45D357490}">
          <x15:cacheHierarchy aggregatedColumn="5"/>
        </ext>
      </extLst>
    </cacheHierarchy>
    <cacheHierarchy uniqueName="[Measures].[Sum of Total_Bill_%]" caption="Sum of Total_Bill_%" measure="1" displayFolder="" measureGroup="Sheet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licerData="1" pivotCacheId="3062097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8BA2E2-D690-40B7-B891-AA9A671E2289}" name="PivotTable2" cacheId="1273" applyNumberFormats="0" applyBorderFormats="0" applyFontFormats="0" applyPatternFormats="0" applyAlignmentFormats="0" applyWidthHeightFormats="1" dataCaption="Values" tag="90603c0d-a9c7-40eb-b170-799e45966ca7" updatedVersion="8" minRefreshableVersion="3" useAutoFormatting="1" subtotalHiddenItems="1" rowGrandTotals="0" itemPrintTitles="1" createdVersion="8" indent="0" outline="1" outlineData="1" multipleFieldFilters="0">
  <location ref="I2:M8" firstHeaderRow="0" firstDataRow="1" firstDataCol="1"/>
  <pivotFields count="6">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i>
    <i>
      <x v="1"/>
    </i>
    <i>
      <x v="2"/>
    </i>
    <i>
      <x v="3"/>
    </i>
    <i>
      <x v="4"/>
    </i>
    <i>
      <x v="5"/>
    </i>
  </rowItems>
  <colFields count="1">
    <field x="-2"/>
  </colFields>
  <colItems count="4">
    <i>
      <x/>
    </i>
    <i i="1">
      <x v="1"/>
    </i>
    <i i="2">
      <x v="2"/>
    </i>
    <i i="3">
      <x v="3"/>
    </i>
  </colItems>
  <dataFields count="4">
    <dataField name="Sum of Total_Bill_%" fld="1" baseField="0" baseItem="0"/>
    <dataField name="Sum of Total_Billing" fld="2" baseField="0" baseItem="0" numFmtId="43"/>
    <dataField name="Sum of Total_Collection" fld="3" baseField="0" baseItem="0"/>
    <dataField name="Sum of Total_Coll_%" fld="4" baseField="0" baseItem="0" numFmtId="9"/>
  </dataFields>
  <formats count="5">
    <format dxfId="301">
      <pivotArea collapsedLevelsAreSubtotals="1" fieldPosition="0">
        <references count="1">
          <reference field="0" count="0"/>
        </references>
      </pivotArea>
    </format>
    <format dxfId="302">
      <pivotArea outline="0" collapsedLevelsAreSubtotals="1" fieldPosition="0">
        <references count="1">
          <reference field="4294967294" count="1" selected="0">
            <x v="1"/>
          </reference>
        </references>
      </pivotArea>
    </format>
    <format dxfId="303">
      <pivotArea field="0" grandRow="1" outline="0" collapsedLevelsAreSubtotals="1" axis="axisRow" fieldPosition="0">
        <references count="1">
          <reference field="4294967294" count="1" selected="0">
            <x v="0"/>
          </reference>
        </references>
      </pivotArea>
    </format>
    <format dxfId="304">
      <pivotArea collapsedLevelsAreSubtotals="1" fieldPosition="0">
        <references count="2">
          <reference field="4294967294" count="1" selected="0">
            <x v="1"/>
          </reference>
          <reference field="0" count="0"/>
        </references>
      </pivotArea>
    </format>
    <format dxfId="300">
      <pivotArea outline="0" collapsedLevelsAreSubtotals="1" fieldPosition="0">
        <references count="1">
          <reference field="4294967294" count="1" selected="0">
            <x v="3"/>
          </reference>
        </references>
      </pivotArea>
    </format>
  </formats>
  <pivotHierarchies count="2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DA91EE-0F27-4DE4-A4E9-97D9A6E76129}" name="PivotTable1" cacheId="1267" applyNumberFormats="0" applyBorderFormats="0" applyFontFormats="0" applyPatternFormats="0" applyAlignmentFormats="0" applyWidthHeightFormats="1" dataCaption="Values" tag="90603c0d-a9c7-40eb-b170-799e45966ca7" updatedVersion="8" minRefreshableVersion="3" useAutoFormatting="1" subtotalHiddenItems="1" itemPrintTitles="1" createdVersion="8" indent="0" outline="1" outlineData="1" multipleFieldFilters="0">
  <location ref="A1:C8" firstHeaderRow="0" firstDataRow="1"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2">
    <i>
      <x/>
    </i>
    <i i="1">
      <x v="1"/>
    </i>
  </colItems>
  <dataFields count="2">
    <dataField name="Sum of Total_Bill_%" fld="1" baseField="0" baseItem="0"/>
    <dataField name="Sum of Total_Billing" fld="2" baseField="0" baseItem="0" numFmtId="43"/>
  </dataFields>
  <formats count="4">
    <format dxfId="308">
      <pivotArea collapsedLevelsAreSubtotals="1" fieldPosition="0">
        <references count="1">
          <reference field="0" count="0"/>
        </references>
      </pivotArea>
    </format>
    <format dxfId="307">
      <pivotArea outline="0" collapsedLevelsAreSubtotals="1" fieldPosition="0">
        <references count="1">
          <reference field="4294967294" count="1" selected="0">
            <x v="1"/>
          </reference>
        </references>
      </pivotArea>
    </format>
    <format dxfId="306">
      <pivotArea field="0" grandRow="1" outline="0" collapsedLevelsAreSubtotals="1" axis="axisRow" fieldPosition="0">
        <references count="1">
          <reference field="4294967294" count="1" selected="0">
            <x v="0"/>
          </reference>
        </references>
      </pivotArea>
    </format>
    <format dxfId="305">
      <pivotArea collapsedLevelsAreSubtotals="1" fieldPosition="0">
        <references count="2">
          <reference field="4294967294" count="1" selected="0">
            <x v="1"/>
          </reference>
          <reference field="0" count="0"/>
        </references>
      </pivotArea>
    </format>
  </formats>
  <pivotHierarchies count="2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C645F8-7992-4FAA-971C-146C3692FA65}" name="PivotTable14" cacheId="1258" applyNumberFormats="0" applyBorderFormats="0" applyFontFormats="0" applyPatternFormats="0" applyAlignmentFormats="0" applyWidthHeightFormats="1" dataCaption="Values" tag="3c624860-7094-4852-ae48-c8fd56d45648" updatedVersion="8" minRefreshableVersion="3" useAutoFormatting="1" itemPrintTitles="1" createdVersion="8" indent="0" outline="1" outlineData="1" multipleFieldFilters="0" chartFormat="6">
  <location ref="A20:C31" firstHeaderRow="0" firstDataRow="1" firstDataCol="1"/>
  <pivotFields count="4">
    <pivotField dataField="1" subtotalTop="0" showAll="0" defaultSubtotal="0"/>
    <pivotField axis="axisRow"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1"/>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1">
    <i>
      <x v="2"/>
    </i>
    <i>
      <x v="4"/>
    </i>
    <i>
      <x v="7"/>
    </i>
    <i>
      <x v="9"/>
    </i>
    <i>
      <x v="6"/>
    </i>
    <i>
      <x v="5"/>
    </i>
    <i>
      <x v="3"/>
    </i>
    <i>
      <x/>
    </i>
    <i>
      <x v="8"/>
    </i>
    <i>
      <x v="1"/>
    </i>
    <i t="grand">
      <x/>
    </i>
  </rowItems>
  <colFields count="1">
    <field x="-2"/>
  </colFields>
  <colItems count="2">
    <i>
      <x/>
    </i>
    <i i="1">
      <x v="1"/>
    </i>
  </colItems>
  <dataFields count="2">
    <dataField name="Sum of Total_Billing" fld="0" baseField="0" baseItem="0"/>
    <dataField name="Sum of Billing_%" fld="2" baseField="0" baseItem="0"/>
  </dataFields>
  <formats count="3">
    <format dxfId="311">
      <pivotArea grandRow="1" outline="0" collapsedLevelsAreSubtotals="1" fieldPosition="0"/>
    </format>
    <format dxfId="310">
      <pivotArea collapsedLevelsAreSubtotals="1" fieldPosition="0">
        <references count="2">
          <reference field="4294967294" count="1" selected="0">
            <x v="1"/>
          </reference>
          <reference field="1" count="0"/>
        </references>
      </pivotArea>
    </format>
    <format dxfId="309">
      <pivotArea field="1" grandRow="1" outline="0" collapsedLevelsAreSubtotals="1" axis="axisRow" fieldPosition="0">
        <references count="1">
          <reference field="4294967294" count="1" selected="0">
            <x v="1"/>
          </reference>
        </references>
      </pivotArea>
    </format>
  </formats>
  <chartFormats count="1">
    <chartFormat chart="3" format="4" series="1">
      <pivotArea type="data" outline="0" fieldPosition="0">
        <references count="1">
          <reference field="4294967294" count="1" selected="0">
            <x v="0"/>
          </reference>
        </references>
      </pivotArea>
    </chartFormat>
  </chartFormats>
  <pivotHierarchies count="2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37B553-AD57-4681-8691-64C2EBDD302C}" name="PivotTable9" cacheId="1270" applyNumberFormats="0" applyBorderFormats="0" applyFontFormats="0" applyPatternFormats="0" applyAlignmentFormats="0" applyWidthHeightFormats="1" dataCaption="Values" tag="bc9c91b8-1812-4e47-9cd1-331cfde675f2" updatedVersion="8" minRefreshableVersion="3" useAutoFormatting="1" itemPrintTitles="1" createdVersion="8" indent="0" outline="1" outlineData="1" multipleFieldFilters="0" chartFormat="12">
  <location ref="A11:C18" firstHeaderRow="0" firstDataRow="1"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2">
    <i>
      <x/>
    </i>
    <i i="1">
      <x v="1"/>
    </i>
  </colItems>
  <dataFields count="2">
    <dataField name="Sum of Total_Billing" fld="1" baseField="0" baseItem="0"/>
    <dataField name="Sum of Total_Collection" fld="2" baseField="0" baseItem="0"/>
  </dataFields>
  <formats count="3">
    <format dxfId="314">
      <pivotArea collapsedLevelsAreSubtotals="1" fieldPosition="0">
        <references count="2">
          <reference field="4294967294" count="1" selected="0">
            <x v="0"/>
          </reference>
          <reference field="0" count="0"/>
        </references>
      </pivotArea>
    </format>
    <format dxfId="313">
      <pivotArea grandRow="1" outline="0" collapsedLevelsAreSubtotals="1" fieldPosition="0"/>
    </format>
    <format dxfId="312">
      <pivotArea collapsedLevelsAreSubtotals="1" fieldPosition="0">
        <references count="2">
          <reference field="4294967294" count="1" selected="0">
            <x v="1"/>
          </reference>
          <reference field="0" count="0"/>
        </references>
      </pivotArea>
    </format>
  </formats>
  <chartFormats count="4">
    <chartFormat chart="8"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Hierarchies count="2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7824856-6E8D-4132-9F1A-9778EF0C53EE}" autoFormatId="16" applyNumberFormats="0" applyBorderFormats="0" applyFontFormats="0" applyPatternFormats="0" applyAlignmentFormats="0" applyWidthHeightFormats="0">
  <queryTableRefresh nextId="14">
    <queryTableFields count="13">
      <queryTableField id="1" name="Debtors_Groups" tableColumnId="1"/>
      <queryTableField id="2" name="Debtors_Name" tableColumnId="2"/>
      <queryTableField id="3" name="Date" tableColumnId="3"/>
      <queryTableField id="4" name="Taxable_value" tableColumnId="4"/>
      <queryTableField id="5" name="Total_Billing" tableColumnId="5"/>
      <queryTableField id="6" name="Total_Collection" tableColumnId="6"/>
      <queryTableField id="7" name="Billing_%" tableColumnId="7"/>
      <queryTableField id="8" name="Collection_%" tableColumnId="8"/>
      <queryTableField id="9" name="Deffirence" tableColumnId="9"/>
      <queryTableField id="10" name="Total_Bill_%" tableColumnId="10"/>
      <queryTableField id="11" name="Total_Coll_%" tableColumnId="11"/>
      <queryTableField id="12" name="Month Name" tableColumnId="12"/>
      <queryTableField id="13" name="Month" tableColumnId="13"/>
    </queryTableFields>
  </queryTableRefresh>
  <extLst>
    <ext xmlns:x15="http://schemas.microsoft.com/office/spreadsheetml/2010/11/main" uri="{883FBD77-0823-4a55-B5E3-86C4891E6966}">
      <x15:queryTable sourceDataName="Query - Sheet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btors_Groups" xr10:uid="{247DED4E-14AE-4ABD-9EB7-3305C03733F2}" sourceName="[Sheet1].[Debtors_Groups]">
  <pivotTables>
    <pivotTable tabId="2" name="PivotTable1"/>
    <pivotTable tabId="2" name="PivotTable9"/>
    <pivotTable tabId="2" name="PivotTable2"/>
  </pivotTables>
  <data>
    <olap pivotCacheId="403885368">
      <levels count="2">
        <level uniqueName="[Sheet1].[Debtors_Groups].[(All)]" sourceCaption="(All)" count="0"/>
        <level uniqueName="[Sheet1].[Debtors_Groups].[Debtors_Groups]" sourceCaption="Debtors_Groups" count="11">
          <ranges>
            <range startItem="0">
              <i n="[Sheet1].[Debtors_Groups].&amp;[Debtors Health]" c="Debtors Health"/>
              <i n="[Sheet1].[Debtors_Groups].&amp;[Debtors Ranchi]" c="Debtors Ranchi"/>
              <i n="[Sheet1].[Debtors_Groups].&amp;[DLSA, Jharkhand]" c="DLSA, Jharkhand"/>
              <i n="[Sheet1].[Debtors_Groups].&amp;[JAP IT]" c="JAP IT"/>
              <i n="[Sheet1].[Debtors_Groups].&amp;[JBVNL]" c="JBVNL"/>
              <i n="[Sheet1].[Debtors_Groups].&amp;[JNV, Jharkhand]" c="JNV, Jharkhand"/>
              <i n="[Sheet1].[Debtors_Groups].&amp;[JNV, West Bengal]" c="JNV, West Bengal"/>
              <i n="[Sheet1].[Debtors_Groups].&amp;[JSDM, Jharkhand]" c="JSDM, Jharkhand"/>
              <i n="[Sheet1].[Debtors_Groups].&amp;[Revenue]" c="Revenue"/>
              <i n="[Sheet1].[Debtors_Groups].&amp;[Transport]" c="Transport"/>
              <i n="[Sheet1].[Debtors_Groups].&amp;" c="(blank)" nd="1"/>
            </range>
          </ranges>
        </level>
      </levels>
      <selections count="1">
        <selection n="[Sheet1].[Debtors_Group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8DC36910-3575-4908-8A11-22E331264EA5}" sourceName="[Sheet1].[Month Name]">
  <pivotTables>
    <pivotTable tabId="2" name="PivotTable14"/>
    <pivotTable tabId="2" name="PivotTable2"/>
    <pivotTable tabId="2" name="PivotTable1"/>
  </pivotTables>
  <data>
    <olap pivotCacheId="30620978">
      <levels count="2">
        <level uniqueName="[Sheet1].[Month Name].[(All)]" sourceCaption="(All)" count="0"/>
        <level uniqueName="[Sheet1].[Month Name].[Month Name]" sourceCaption="Month Name" count="7">
          <ranges>
            <range startItem="0">
              <i n="[Sheet1].[Month Name].&amp;[April]" c="April"/>
              <i n="[Sheet1].[Month Name].&amp;[May]" c="May"/>
              <i n="[Sheet1].[Month Name].&amp;[June]" c="June"/>
              <i n="[Sheet1].[Month Name].&amp;[July]" c="July"/>
              <i n="[Sheet1].[Month Name].&amp;[August]" c="August"/>
              <i n="[Sheet1].[Month Name].&amp;[September]" c="September"/>
              <i n="[Sheet1].[Month Name].&amp;" c="(blank)" nd="1"/>
            </range>
          </ranges>
        </level>
      </levels>
      <selections count="1">
        <selection n="[Sheet1].[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btors_Groups" xr10:uid="{DF0C7E0A-E380-44B0-BE86-772CCD069132}" cache="Slicer_Debtors_Groups" caption="Debtors_Groups" level="1" style="SlicerStyleLight2" rowHeight="396000"/>
  <slicer name="Month Name" xr10:uid="{6C8025DB-F92B-48D4-961F-0577AF2B5B28}" cache="Slicer_Month_Name" caption="Month Name" columnCount="6" level="1" style="SlicerStyleDark2" rowHeight="25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4E93C9-7B26-4385-86B0-AED5E3A94B2B}" name="Sheet1" displayName="Sheet1" ref="A1:M2168" tableType="queryTable" totalsRowShown="0">
  <autoFilter ref="A1:M2168" xr:uid="{4F4E93C9-7B26-4385-86B0-AED5E3A94B2B}"/>
  <tableColumns count="13">
    <tableColumn id="1" xr3:uid="{281B362F-EC21-4B69-9564-B6F028038C8E}" uniqueName="1" name="Debtors_Groups" queryTableFieldId="1" dataDxfId="318"/>
    <tableColumn id="2" xr3:uid="{07F0A122-63C4-42B0-BF80-E41CE0737271}" uniqueName="2" name="Debtors_Name" queryTableFieldId="2" dataDxfId="317"/>
    <tableColumn id="3" xr3:uid="{2FEB7FFC-61E5-4C3A-B430-FC330CA0EE60}" uniqueName="3" name="Date" queryTableFieldId="3" dataDxfId="316"/>
    <tableColumn id="4" xr3:uid="{4E6F6320-3117-4C83-A809-77B4A5B73585}" uniqueName="4" name="Taxable_value" queryTableFieldId="4"/>
    <tableColumn id="5" xr3:uid="{3AEAE908-C535-473E-8A62-70912CC1256E}" uniqueName="5" name="Total_Billing" queryTableFieldId="5"/>
    <tableColumn id="6" xr3:uid="{EF77925F-225A-4993-B94D-3F010470DE6A}" uniqueName="6" name="Total_Collection" queryTableFieldId="6"/>
    <tableColumn id="7" xr3:uid="{FCAF41A6-0F72-4904-8FA9-CDB268073D82}" uniqueName="7" name="Billing_%" queryTableFieldId="7"/>
    <tableColumn id="8" xr3:uid="{C8649C16-3343-46A4-8A0A-DD864015E057}" uniqueName="8" name="Collection_%" queryTableFieldId="8"/>
    <tableColumn id="9" xr3:uid="{842C2DBE-D912-4C74-B36E-9E4646558EA2}" uniqueName="9" name="Deffirence" queryTableFieldId="9"/>
    <tableColumn id="10" xr3:uid="{B0F94146-078E-4258-A8C8-96294633A743}" uniqueName="10" name="Total_Bill_%" queryTableFieldId="10"/>
    <tableColumn id="11" xr3:uid="{20B52DBC-546F-438E-904F-443AA9B2B98F}" uniqueName="11" name="Total_Coll_%" queryTableFieldId="11"/>
    <tableColumn id="12" xr3:uid="{0C391CFB-1817-490C-BC12-2880E16CE04F}" uniqueName="12" name="Month Name" queryTableFieldId="12" dataDxfId="315"/>
    <tableColumn id="13" xr3:uid="{F3252879-5E7D-4B44-B585-26E5B1F83B76}" uniqueName="13" name="Month"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168"/>
  <sheetViews>
    <sheetView workbookViewId="0">
      <selection activeCell="F18" sqref="F18"/>
    </sheetView>
  </sheetViews>
  <sheetFormatPr defaultRowHeight="14.4" x14ac:dyDescent="0.3"/>
  <cols>
    <col min="1" max="1" width="17.88671875" bestFit="1" customWidth="1"/>
    <col min="2" max="2" width="62.33203125" bestFit="1" customWidth="1"/>
    <col min="3" max="3" width="10.44140625" bestFit="1" customWidth="1"/>
    <col min="4" max="4" width="16.109375" bestFit="1" customWidth="1"/>
    <col min="5" max="5" width="14.33203125" bestFit="1" customWidth="1"/>
    <col min="6" max="6" width="17.88671875" bestFit="1" customWidth="1"/>
    <col min="7" max="7" width="12" bestFit="1" customWidth="1"/>
    <col min="8" max="8" width="14.88671875" bestFit="1" customWidth="1"/>
    <col min="9" max="9" width="12.6640625" bestFit="1" customWidth="1"/>
    <col min="10" max="10" width="14.109375" bestFit="1" customWidth="1"/>
    <col min="11" max="11" width="14.6640625" bestFit="1" customWidth="1"/>
    <col min="12" max="12" width="15" bestFit="1" customWidth="1"/>
    <col min="13" max="13" width="9.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t="s">
        <v>13</v>
      </c>
      <c r="B2" t="s">
        <v>14</v>
      </c>
      <c r="C2" s="1">
        <v>45383</v>
      </c>
      <c r="D2">
        <v>0</v>
      </c>
      <c r="E2">
        <v>0</v>
      </c>
      <c r="F2">
        <v>0</v>
      </c>
      <c r="G2">
        <v>0</v>
      </c>
      <c r="H2">
        <v>0</v>
      </c>
      <c r="I2">
        <v>0</v>
      </c>
      <c r="J2">
        <v>0</v>
      </c>
      <c r="K2">
        <v>0</v>
      </c>
      <c r="L2" t="s">
        <v>15</v>
      </c>
      <c r="M2">
        <v>4</v>
      </c>
    </row>
    <row r="3" spans="1:13" x14ac:dyDescent="0.3">
      <c r="A3" t="s">
        <v>13</v>
      </c>
      <c r="B3" t="s">
        <v>16</v>
      </c>
      <c r="C3" s="1">
        <v>45383</v>
      </c>
      <c r="D3">
        <v>0</v>
      </c>
      <c r="E3">
        <v>0</v>
      </c>
      <c r="F3">
        <v>0</v>
      </c>
      <c r="G3">
        <v>0</v>
      </c>
      <c r="H3">
        <v>0</v>
      </c>
      <c r="I3">
        <v>0</v>
      </c>
      <c r="J3">
        <v>0</v>
      </c>
      <c r="K3">
        <v>0</v>
      </c>
      <c r="L3" t="s">
        <v>15</v>
      </c>
      <c r="M3">
        <v>4</v>
      </c>
    </row>
    <row r="4" spans="1:13" x14ac:dyDescent="0.3">
      <c r="A4" t="s">
        <v>13</v>
      </c>
      <c r="B4" t="s">
        <v>17</v>
      </c>
      <c r="C4" s="1">
        <v>45383</v>
      </c>
      <c r="D4">
        <v>0</v>
      </c>
      <c r="E4">
        <v>0</v>
      </c>
      <c r="F4">
        <v>0</v>
      </c>
      <c r="G4">
        <v>0</v>
      </c>
      <c r="H4">
        <v>0</v>
      </c>
      <c r="I4">
        <v>0</v>
      </c>
      <c r="J4">
        <v>0</v>
      </c>
      <c r="K4">
        <v>0</v>
      </c>
      <c r="L4" t="s">
        <v>15</v>
      </c>
      <c r="M4">
        <v>4</v>
      </c>
    </row>
    <row r="5" spans="1:13" x14ac:dyDescent="0.3">
      <c r="A5" t="s">
        <v>13</v>
      </c>
      <c r="B5" t="s">
        <v>18</v>
      </c>
      <c r="C5" s="1">
        <v>45383</v>
      </c>
      <c r="D5">
        <v>0</v>
      </c>
      <c r="E5">
        <v>0</v>
      </c>
      <c r="F5">
        <v>0</v>
      </c>
      <c r="G5">
        <v>0</v>
      </c>
      <c r="H5">
        <v>0</v>
      </c>
      <c r="I5">
        <v>0</v>
      </c>
      <c r="J5">
        <v>0</v>
      </c>
      <c r="K5">
        <v>0</v>
      </c>
      <c r="L5" t="s">
        <v>15</v>
      </c>
      <c r="M5">
        <v>4</v>
      </c>
    </row>
    <row r="6" spans="1:13" x14ac:dyDescent="0.3">
      <c r="A6" t="s">
        <v>13</v>
      </c>
      <c r="B6" t="s">
        <v>19</v>
      </c>
      <c r="C6" s="1">
        <v>45383</v>
      </c>
      <c r="D6">
        <v>0</v>
      </c>
      <c r="E6">
        <v>0</v>
      </c>
      <c r="F6">
        <v>0</v>
      </c>
      <c r="G6">
        <v>0</v>
      </c>
      <c r="H6">
        <v>0</v>
      </c>
      <c r="I6">
        <v>0</v>
      </c>
      <c r="J6">
        <v>0</v>
      </c>
      <c r="K6">
        <v>0</v>
      </c>
      <c r="L6" t="s">
        <v>15</v>
      </c>
      <c r="M6">
        <v>4</v>
      </c>
    </row>
    <row r="7" spans="1:13" x14ac:dyDescent="0.3">
      <c r="A7" t="s">
        <v>13</v>
      </c>
      <c r="B7" t="s">
        <v>20</v>
      </c>
      <c r="C7" s="1">
        <v>45383</v>
      </c>
      <c r="D7">
        <v>0</v>
      </c>
      <c r="E7">
        <v>0</v>
      </c>
      <c r="F7">
        <v>0</v>
      </c>
      <c r="G7">
        <v>0</v>
      </c>
      <c r="H7">
        <v>0</v>
      </c>
      <c r="I7">
        <v>0</v>
      </c>
      <c r="J7">
        <v>0</v>
      </c>
      <c r="K7">
        <v>0</v>
      </c>
      <c r="L7" t="s">
        <v>15</v>
      </c>
      <c r="M7">
        <v>4</v>
      </c>
    </row>
    <row r="8" spans="1:13" x14ac:dyDescent="0.3">
      <c r="A8" t="s">
        <v>13</v>
      </c>
      <c r="B8" t="s">
        <v>21</v>
      </c>
      <c r="C8" s="1">
        <v>45383</v>
      </c>
      <c r="D8">
        <v>0</v>
      </c>
      <c r="E8">
        <v>0</v>
      </c>
      <c r="F8">
        <v>0</v>
      </c>
      <c r="G8">
        <v>0</v>
      </c>
      <c r="H8">
        <v>0</v>
      </c>
      <c r="I8">
        <v>0</v>
      </c>
      <c r="J8">
        <v>0</v>
      </c>
      <c r="K8">
        <v>0</v>
      </c>
      <c r="L8" t="s">
        <v>15</v>
      </c>
      <c r="M8">
        <v>4</v>
      </c>
    </row>
    <row r="9" spans="1:13" x14ac:dyDescent="0.3">
      <c r="A9" t="s">
        <v>13</v>
      </c>
      <c r="B9" t="s">
        <v>22</v>
      </c>
      <c r="C9" s="1">
        <v>45383</v>
      </c>
      <c r="D9">
        <v>0</v>
      </c>
      <c r="E9">
        <v>0</v>
      </c>
      <c r="F9">
        <v>0</v>
      </c>
      <c r="G9">
        <v>0</v>
      </c>
      <c r="H9">
        <v>0</v>
      </c>
      <c r="I9">
        <v>0</v>
      </c>
      <c r="J9">
        <v>0</v>
      </c>
      <c r="K9">
        <v>0</v>
      </c>
      <c r="L9" t="s">
        <v>15</v>
      </c>
      <c r="M9">
        <v>4</v>
      </c>
    </row>
    <row r="10" spans="1:13" x14ac:dyDescent="0.3">
      <c r="A10" t="s">
        <v>13</v>
      </c>
      <c r="B10" t="s">
        <v>23</v>
      </c>
      <c r="C10" s="1">
        <v>45383</v>
      </c>
      <c r="D10">
        <v>0</v>
      </c>
      <c r="E10">
        <v>0</v>
      </c>
      <c r="F10">
        <v>0</v>
      </c>
      <c r="G10">
        <v>0</v>
      </c>
      <c r="H10">
        <v>0</v>
      </c>
      <c r="I10">
        <v>0</v>
      </c>
      <c r="J10">
        <v>0</v>
      </c>
      <c r="K10">
        <v>0</v>
      </c>
      <c r="L10" t="s">
        <v>15</v>
      </c>
      <c r="M10">
        <v>4</v>
      </c>
    </row>
    <row r="11" spans="1:13" x14ac:dyDescent="0.3">
      <c r="A11" t="s">
        <v>13</v>
      </c>
      <c r="B11" t="s">
        <v>24</v>
      </c>
      <c r="C11" s="1">
        <v>45383</v>
      </c>
      <c r="D11">
        <v>0</v>
      </c>
      <c r="E11">
        <v>0</v>
      </c>
      <c r="F11">
        <v>0</v>
      </c>
      <c r="G11">
        <v>0</v>
      </c>
      <c r="H11">
        <v>0</v>
      </c>
      <c r="I11">
        <v>0</v>
      </c>
      <c r="J11">
        <v>0</v>
      </c>
      <c r="K11">
        <v>0</v>
      </c>
      <c r="L11" t="s">
        <v>15</v>
      </c>
      <c r="M11">
        <v>4</v>
      </c>
    </row>
    <row r="12" spans="1:13" x14ac:dyDescent="0.3">
      <c r="A12" t="s">
        <v>13</v>
      </c>
      <c r="B12" t="s">
        <v>25</v>
      </c>
      <c r="C12" s="1">
        <v>45383</v>
      </c>
      <c r="D12">
        <v>0</v>
      </c>
      <c r="E12">
        <v>0</v>
      </c>
      <c r="F12">
        <v>0</v>
      </c>
      <c r="G12">
        <v>0</v>
      </c>
      <c r="H12">
        <v>0</v>
      </c>
      <c r="I12">
        <v>0</v>
      </c>
      <c r="J12">
        <v>0</v>
      </c>
      <c r="K12">
        <v>0</v>
      </c>
      <c r="L12" t="s">
        <v>15</v>
      </c>
      <c r="M12">
        <v>4</v>
      </c>
    </row>
    <row r="13" spans="1:13" x14ac:dyDescent="0.3">
      <c r="A13" t="s">
        <v>13</v>
      </c>
      <c r="B13" t="s">
        <v>26</v>
      </c>
      <c r="C13" s="1">
        <v>45383</v>
      </c>
      <c r="D13">
        <v>0</v>
      </c>
      <c r="E13">
        <v>0</v>
      </c>
      <c r="F13">
        <v>0</v>
      </c>
      <c r="G13">
        <v>0</v>
      </c>
      <c r="H13">
        <v>0</v>
      </c>
      <c r="I13">
        <v>0</v>
      </c>
      <c r="J13">
        <v>0</v>
      </c>
      <c r="K13">
        <v>0</v>
      </c>
      <c r="L13" t="s">
        <v>15</v>
      </c>
      <c r="M13">
        <v>4</v>
      </c>
    </row>
    <row r="14" spans="1:13" x14ac:dyDescent="0.3">
      <c r="A14" t="s">
        <v>13</v>
      </c>
      <c r="B14" t="s">
        <v>27</v>
      </c>
      <c r="C14" s="1">
        <v>45383</v>
      </c>
      <c r="D14">
        <v>0</v>
      </c>
      <c r="E14">
        <v>0</v>
      </c>
      <c r="F14">
        <v>0</v>
      </c>
      <c r="G14">
        <v>0</v>
      </c>
      <c r="H14">
        <v>0</v>
      </c>
      <c r="I14">
        <v>0</v>
      </c>
      <c r="J14">
        <v>0</v>
      </c>
      <c r="K14">
        <v>0</v>
      </c>
      <c r="L14" t="s">
        <v>15</v>
      </c>
      <c r="M14">
        <v>4</v>
      </c>
    </row>
    <row r="15" spans="1:13" x14ac:dyDescent="0.3">
      <c r="A15" t="s">
        <v>13</v>
      </c>
      <c r="B15" t="s">
        <v>28</v>
      </c>
      <c r="C15" s="1">
        <v>45383</v>
      </c>
      <c r="D15">
        <v>0</v>
      </c>
      <c r="E15">
        <v>0</v>
      </c>
      <c r="F15">
        <v>0</v>
      </c>
      <c r="G15">
        <v>0</v>
      </c>
      <c r="H15">
        <v>0</v>
      </c>
      <c r="I15">
        <v>0</v>
      </c>
      <c r="J15">
        <v>0</v>
      </c>
      <c r="K15">
        <v>0</v>
      </c>
      <c r="L15" t="s">
        <v>15</v>
      </c>
      <c r="M15">
        <v>4</v>
      </c>
    </row>
    <row r="16" spans="1:13" x14ac:dyDescent="0.3">
      <c r="A16" t="s">
        <v>13</v>
      </c>
      <c r="B16" t="s">
        <v>29</v>
      </c>
      <c r="C16" s="1">
        <v>45383</v>
      </c>
      <c r="D16">
        <v>0</v>
      </c>
      <c r="E16">
        <v>0</v>
      </c>
      <c r="F16">
        <v>0</v>
      </c>
      <c r="G16">
        <v>0</v>
      </c>
      <c r="H16">
        <v>0</v>
      </c>
      <c r="I16">
        <v>0</v>
      </c>
      <c r="J16">
        <v>0</v>
      </c>
      <c r="K16">
        <v>0</v>
      </c>
      <c r="L16" t="s">
        <v>15</v>
      </c>
      <c r="M16">
        <v>4</v>
      </c>
    </row>
    <row r="17" spans="1:13" x14ac:dyDescent="0.3">
      <c r="A17" t="s">
        <v>13</v>
      </c>
      <c r="B17" t="s">
        <v>30</v>
      </c>
      <c r="C17" s="1">
        <v>45383</v>
      </c>
      <c r="D17">
        <v>0</v>
      </c>
      <c r="E17">
        <v>0</v>
      </c>
      <c r="F17">
        <v>0</v>
      </c>
      <c r="G17">
        <v>0</v>
      </c>
      <c r="H17">
        <v>0</v>
      </c>
      <c r="I17">
        <v>0</v>
      </c>
      <c r="J17">
        <v>0</v>
      </c>
      <c r="K17">
        <v>0</v>
      </c>
      <c r="L17" t="s">
        <v>15</v>
      </c>
      <c r="M17">
        <v>4</v>
      </c>
    </row>
    <row r="18" spans="1:13" x14ac:dyDescent="0.3">
      <c r="A18" t="s">
        <v>13</v>
      </c>
      <c r="B18" t="s">
        <v>31</v>
      </c>
      <c r="C18" s="1">
        <v>45383</v>
      </c>
      <c r="D18">
        <v>0</v>
      </c>
      <c r="E18">
        <v>0</v>
      </c>
      <c r="F18">
        <v>0</v>
      </c>
      <c r="G18">
        <v>0</v>
      </c>
      <c r="H18">
        <v>0</v>
      </c>
      <c r="I18">
        <v>0</v>
      </c>
      <c r="J18">
        <v>0</v>
      </c>
      <c r="K18">
        <v>0</v>
      </c>
      <c r="L18" t="s">
        <v>15</v>
      </c>
      <c r="M18">
        <v>4</v>
      </c>
    </row>
    <row r="19" spans="1:13" x14ac:dyDescent="0.3">
      <c r="A19" t="s">
        <v>13</v>
      </c>
      <c r="B19" t="s">
        <v>32</v>
      </c>
      <c r="C19" s="1">
        <v>45383</v>
      </c>
      <c r="D19">
        <v>0</v>
      </c>
      <c r="E19">
        <v>0</v>
      </c>
      <c r="F19">
        <v>0</v>
      </c>
      <c r="G19">
        <v>0</v>
      </c>
      <c r="H19">
        <v>0</v>
      </c>
      <c r="I19">
        <v>0</v>
      </c>
      <c r="J19">
        <v>0</v>
      </c>
      <c r="K19">
        <v>0</v>
      </c>
      <c r="L19" t="s">
        <v>15</v>
      </c>
      <c r="M19">
        <v>4</v>
      </c>
    </row>
    <row r="20" spans="1:13" x14ac:dyDescent="0.3">
      <c r="A20" t="s">
        <v>13</v>
      </c>
      <c r="B20" t="s">
        <v>33</v>
      </c>
      <c r="C20" s="1">
        <v>45383</v>
      </c>
      <c r="D20">
        <v>0</v>
      </c>
      <c r="E20">
        <v>0</v>
      </c>
      <c r="F20">
        <v>0</v>
      </c>
      <c r="G20">
        <v>0</v>
      </c>
      <c r="H20">
        <v>0</v>
      </c>
      <c r="I20">
        <v>0</v>
      </c>
      <c r="J20">
        <v>0</v>
      </c>
      <c r="K20">
        <v>0</v>
      </c>
      <c r="L20" t="s">
        <v>15</v>
      </c>
      <c r="M20">
        <v>4</v>
      </c>
    </row>
    <row r="21" spans="1:13" x14ac:dyDescent="0.3">
      <c r="A21" t="s">
        <v>13</v>
      </c>
      <c r="B21" t="s">
        <v>34</v>
      </c>
      <c r="C21" s="1">
        <v>45383</v>
      </c>
      <c r="D21">
        <v>0</v>
      </c>
      <c r="E21">
        <v>0</v>
      </c>
      <c r="F21">
        <v>0</v>
      </c>
      <c r="G21">
        <v>0</v>
      </c>
      <c r="H21">
        <v>0</v>
      </c>
      <c r="I21">
        <v>0</v>
      </c>
      <c r="J21">
        <v>0</v>
      </c>
      <c r="K21">
        <v>0</v>
      </c>
      <c r="L21" t="s">
        <v>15</v>
      </c>
      <c r="M21">
        <v>4</v>
      </c>
    </row>
    <row r="22" spans="1:13" x14ac:dyDescent="0.3">
      <c r="A22" t="s">
        <v>13</v>
      </c>
      <c r="B22" t="s">
        <v>35</v>
      </c>
      <c r="C22" s="1">
        <v>45383</v>
      </c>
      <c r="D22">
        <v>0</v>
      </c>
      <c r="E22">
        <v>0</v>
      </c>
      <c r="F22">
        <v>0</v>
      </c>
      <c r="G22">
        <v>0</v>
      </c>
      <c r="H22">
        <v>0</v>
      </c>
      <c r="I22">
        <v>0</v>
      </c>
      <c r="J22">
        <v>0</v>
      </c>
      <c r="K22">
        <v>0</v>
      </c>
      <c r="L22" t="s">
        <v>15</v>
      </c>
      <c r="M22">
        <v>4</v>
      </c>
    </row>
    <row r="23" spans="1:13" x14ac:dyDescent="0.3">
      <c r="A23" t="s">
        <v>13</v>
      </c>
      <c r="B23" t="s">
        <v>36</v>
      </c>
      <c r="C23" s="1">
        <v>45383</v>
      </c>
      <c r="D23">
        <v>0</v>
      </c>
      <c r="E23">
        <v>0</v>
      </c>
      <c r="F23">
        <v>0</v>
      </c>
      <c r="G23">
        <v>0</v>
      </c>
      <c r="H23">
        <v>0</v>
      </c>
      <c r="I23">
        <v>0</v>
      </c>
      <c r="J23">
        <v>0</v>
      </c>
      <c r="K23">
        <v>0</v>
      </c>
      <c r="L23" t="s">
        <v>15</v>
      </c>
      <c r="M23">
        <v>4</v>
      </c>
    </row>
    <row r="24" spans="1:13" x14ac:dyDescent="0.3">
      <c r="A24" t="s">
        <v>13</v>
      </c>
      <c r="B24" t="s">
        <v>37</v>
      </c>
      <c r="C24" s="1">
        <v>45383</v>
      </c>
      <c r="D24">
        <v>0</v>
      </c>
      <c r="E24">
        <v>0</v>
      </c>
      <c r="F24">
        <v>0</v>
      </c>
      <c r="G24">
        <v>0</v>
      </c>
      <c r="H24">
        <v>0</v>
      </c>
      <c r="I24">
        <v>0</v>
      </c>
      <c r="J24">
        <v>0</v>
      </c>
      <c r="K24">
        <v>0</v>
      </c>
      <c r="L24" t="s">
        <v>15</v>
      </c>
      <c r="M24">
        <v>4</v>
      </c>
    </row>
    <row r="25" spans="1:13" x14ac:dyDescent="0.3">
      <c r="A25" t="s">
        <v>13</v>
      </c>
      <c r="B25" t="s">
        <v>38</v>
      </c>
      <c r="C25" s="1">
        <v>45383</v>
      </c>
      <c r="D25">
        <v>0</v>
      </c>
      <c r="E25">
        <v>0</v>
      </c>
      <c r="F25">
        <v>0</v>
      </c>
      <c r="G25">
        <v>0</v>
      </c>
      <c r="H25">
        <v>0</v>
      </c>
      <c r="I25">
        <v>0</v>
      </c>
      <c r="J25">
        <v>0</v>
      </c>
      <c r="K25">
        <v>0</v>
      </c>
      <c r="L25" t="s">
        <v>15</v>
      </c>
      <c r="M25">
        <v>4</v>
      </c>
    </row>
    <row r="26" spans="1:13" x14ac:dyDescent="0.3">
      <c r="A26" t="s">
        <v>13</v>
      </c>
      <c r="B26" t="s">
        <v>39</v>
      </c>
      <c r="C26" s="1">
        <v>45383</v>
      </c>
      <c r="D26">
        <v>0</v>
      </c>
      <c r="E26">
        <v>0</v>
      </c>
      <c r="F26">
        <v>0</v>
      </c>
      <c r="G26">
        <v>0</v>
      </c>
      <c r="H26">
        <v>0</v>
      </c>
      <c r="I26">
        <v>0</v>
      </c>
      <c r="J26">
        <v>0</v>
      </c>
      <c r="K26">
        <v>0</v>
      </c>
      <c r="L26" t="s">
        <v>15</v>
      </c>
      <c r="M26">
        <v>4</v>
      </c>
    </row>
    <row r="27" spans="1:13" x14ac:dyDescent="0.3">
      <c r="A27" t="s">
        <v>13</v>
      </c>
      <c r="B27" t="s">
        <v>40</v>
      </c>
      <c r="C27" s="1">
        <v>45383</v>
      </c>
      <c r="D27">
        <v>0</v>
      </c>
      <c r="E27">
        <v>0</v>
      </c>
      <c r="F27">
        <v>0</v>
      </c>
      <c r="G27">
        <v>0</v>
      </c>
      <c r="H27">
        <v>0</v>
      </c>
      <c r="I27">
        <v>0</v>
      </c>
      <c r="J27">
        <v>0</v>
      </c>
      <c r="K27">
        <v>0</v>
      </c>
      <c r="L27" t="s">
        <v>15</v>
      </c>
      <c r="M27">
        <v>4</v>
      </c>
    </row>
    <row r="28" spans="1:13" x14ac:dyDescent="0.3">
      <c r="A28" t="s">
        <v>13</v>
      </c>
      <c r="B28" t="s">
        <v>41</v>
      </c>
      <c r="C28" s="1">
        <v>45383</v>
      </c>
      <c r="D28">
        <v>0</v>
      </c>
      <c r="E28">
        <v>0</v>
      </c>
      <c r="F28">
        <v>0</v>
      </c>
      <c r="G28">
        <v>0</v>
      </c>
      <c r="H28">
        <v>0</v>
      </c>
      <c r="I28">
        <v>0</v>
      </c>
      <c r="J28">
        <v>0</v>
      </c>
      <c r="K28">
        <v>0</v>
      </c>
      <c r="L28" t="s">
        <v>15</v>
      </c>
      <c r="M28">
        <v>4</v>
      </c>
    </row>
    <row r="29" spans="1:13" x14ac:dyDescent="0.3">
      <c r="A29" t="s">
        <v>13</v>
      </c>
      <c r="B29" t="s">
        <v>42</v>
      </c>
      <c r="C29" s="1">
        <v>45383</v>
      </c>
      <c r="D29">
        <v>0</v>
      </c>
      <c r="E29">
        <v>0</v>
      </c>
      <c r="F29">
        <v>0</v>
      </c>
      <c r="G29">
        <v>0</v>
      </c>
      <c r="H29">
        <v>0</v>
      </c>
      <c r="I29">
        <v>0</v>
      </c>
      <c r="J29">
        <v>0</v>
      </c>
      <c r="K29">
        <v>0</v>
      </c>
      <c r="L29" t="s">
        <v>15</v>
      </c>
      <c r="M29">
        <v>4</v>
      </c>
    </row>
    <row r="30" spans="1:13" x14ac:dyDescent="0.3">
      <c r="A30" t="s">
        <v>13</v>
      </c>
      <c r="B30" t="s">
        <v>14</v>
      </c>
      <c r="C30" s="1">
        <v>45413</v>
      </c>
      <c r="D30">
        <v>0</v>
      </c>
      <c r="E30">
        <v>0</v>
      </c>
      <c r="F30">
        <v>0</v>
      </c>
      <c r="G30">
        <v>0</v>
      </c>
      <c r="H30">
        <v>0</v>
      </c>
      <c r="I30">
        <v>0</v>
      </c>
      <c r="J30">
        <v>0</v>
      </c>
      <c r="K30">
        <v>0</v>
      </c>
      <c r="L30" t="s">
        <v>43</v>
      </c>
      <c r="M30">
        <v>5</v>
      </c>
    </row>
    <row r="31" spans="1:13" x14ac:dyDescent="0.3">
      <c r="A31" t="s">
        <v>13</v>
      </c>
      <c r="B31" t="s">
        <v>16</v>
      </c>
      <c r="C31" s="1">
        <v>45413</v>
      </c>
      <c r="D31">
        <v>0</v>
      </c>
      <c r="E31">
        <v>0</v>
      </c>
      <c r="F31">
        <v>0</v>
      </c>
      <c r="G31">
        <v>0</v>
      </c>
      <c r="H31">
        <v>0</v>
      </c>
      <c r="I31">
        <v>0</v>
      </c>
      <c r="J31">
        <v>0</v>
      </c>
      <c r="K31">
        <v>0</v>
      </c>
      <c r="L31" t="s">
        <v>43</v>
      </c>
      <c r="M31">
        <v>5</v>
      </c>
    </row>
    <row r="32" spans="1:13" x14ac:dyDescent="0.3">
      <c r="A32" t="s">
        <v>13</v>
      </c>
      <c r="B32" t="s">
        <v>22</v>
      </c>
      <c r="C32" s="1">
        <v>45413</v>
      </c>
      <c r="D32">
        <v>0</v>
      </c>
      <c r="E32">
        <v>0</v>
      </c>
      <c r="F32">
        <v>0</v>
      </c>
      <c r="G32">
        <v>0</v>
      </c>
      <c r="H32">
        <v>0</v>
      </c>
      <c r="I32">
        <v>0</v>
      </c>
      <c r="J32">
        <v>0</v>
      </c>
      <c r="K32">
        <v>0</v>
      </c>
      <c r="L32" t="s">
        <v>43</v>
      </c>
      <c r="M32">
        <v>5</v>
      </c>
    </row>
    <row r="33" spans="1:13" x14ac:dyDescent="0.3">
      <c r="A33" t="s">
        <v>13</v>
      </c>
      <c r="B33" t="s">
        <v>44</v>
      </c>
      <c r="C33" s="1">
        <v>45413</v>
      </c>
      <c r="D33">
        <v>0</v>
      </c>
      <c r="E33">
        <v>0</v>
      </c>
      <c r="F33">
        <v>0</v>
      </c>
      <c r="G33">
        <v>0</v>
      </c>
      <c r="H33">
        <v>0</v>
      </c>
      <c r="I33">
        <v>0</v>
      </c>
      <c r="J33">
        <v>0</v>
      </c>
      <c r="K33">
        <v>0</v>
      </c>
      <c r="L33" t="s">
        <v>43</v>
      </c>
      <c r="M33">
        <v>5</v>
      </c>
    </row>
    <row r="34" spans="1:13" x14ac:dyDescent="0.3">
      <c r="A34" t="s">
        <v>13</v>
      </c>
      <c r="B34" t="s">
        <v>45</v>
      </c>
      <c r="C34" s="1">
        <v>45413</v>
      </c>
      <c r="D34">
        <v>0</v>
      </c>
      <c r="E34">
        <v>0</v>
      </c>
      <c r="F34">
        <v>0</v>
      </c>
      <c r="G34">
        <v>0</v>
      </c>
      <c r="H34">
        <v>0</v>
      </c>
      <c r="I34">
        <v>0</v>
      </c>
      <c r="J34">
        <v>0</v>
      </c>
      <c r="K34">
        <v>0</v>
      </c>
      <c r="L34" t="s">
        <v>43</v>
      </c>
      <c r="M34">
        <v>5</v>
      </c>
    </row>
    <row r="35" spans="1:13" x14ac:dyDescent="0.3">
      <c r="A35" t="s">
        <v>13</v>
      </c>
      <c r="B35" t="s">
        <v>23</v>
      </c>
      <c r="C35" s="1">
        <v>45413</v>
      </c>
      <c r="D35">
        <v>0</v>
      </c>
      <c r="E35">
        <v>0</v>
      </c>
      <c r="F35">
        <v>0</v>
      </c>
      <c r="G35">
        <v>0</v>
      </c>
      <c r="H35">
        <v>0</v>
      </c>
      <c r="I35">
        <v>0</v>
      </c>
      <c r="J35">
        <v>0</v>
      </c>
      <c r="K35">
        <v>0</v>
      </c>
      <c r="L35" t="s">
        <v>43</v>
      </c>
      <c r="M35">
        <v>5</v>
      </c>
    </row>
    <row r="36" spans="1:13" x14ac:dyDescent="0.3">
      <c r="A36" t="s">
        <v>13</v>
      </c>
      <c r="B36" t="s">
        <v>24</v>
      </c>
      <c r="C36" s="1">
        <v>45413</v>
      </c>
      <c r="D36">
        <v>0</v>
      </c>
      <c r="E36">
        <v>0</v>
      </c>
      <c r="F36">
        <v>0</v>
      </c>
      <c r="G36">
        <v>0</v>
      </c>
      <c r="H36">
        <v>0</v>
      </c>
      <c r="I36">
        <v>0</v>
      </c>
      <c r="J36">
        <v>0</v>
      </c>
      <c r="K36">
        <v>0</v>
      </c>
      <c r="L36" t="s">
        <v>43</v>
      </c>
      <c r="M36">
        <v>5</v>
      </c>
    </row>
    <row r="37" spans="1:13" x14ac:dyDescent="0.3">
      <c r="A37" t="s">
        <v>13</v>
      </c>
      <c r="B37" t="s">
        <v>46</v>
      </c>
      <c r="C37" s="1">
        <v>45413</v>
      </c>
      <c r="D37">
        <v>0</v>
      </c>
      <c r="E37">
        <v>0</v>
      </c>
      <c r="F37">
        <v>0</v>
      </c>
      <c r="G37">
        <v>0</v>
      </c>
      <c r="H37">
        <v>0</v>
      </c>
      <c r="I37">
        <v>0</v>
      </c>
      <c r="J37">
        <v>0</v>
      </c>
      <c r="K37">
        <v>0</v>
      </c>
      <c r="L37" t="s">
        <v>43</v>
      </c>
      <c r="M37">
        <v>5</v>
      </c>
    </row>
    <row r="38" spans="1:13" x14ac:dyDescent="0.3">
      <c r="A38" t="s">
        <v>13</v>
      </c>
      <c r="B38" t="s">
        <v>25</v>
      </c>
      <c r="C38" s="1">
        <v>45413</v>
      </c>
      <c r="D38">
        <v>0</v>
      </c>
      <c r="E38">
        <v>0</v>
      </c>
      <c r="F38">
        <v>0</v>
      </c>
      <c r="G38">
        <v>0</v>
      </c>
      <c r="H38">
        <v>0</v>
      </c>
      <c r="I38">
        <v>0</v>
      </c>
      <c r="J38">
        <v>0</v>
      </c>
      <c r="K38">
        <v>0</v>
      </c>
      <c r="L38" t="s">
        <v>43</v>
      </c>
      <c r="M38">
        <v>5</v>
      </c>
    </row>
    <row r="39" spans="1:13" x14ac:dyDescent="0.3">
      <c r="A39" t="s">
        <v>13</v>
      </c>
      <c r="B39" t="s">
        <v>47</v>
      </c>
      <c r="C39" s="1">
        <v>45413</v>
      </c>
      <c r="D39">
        <v>0</v>
      </c>
      <c r="E39">
        <v>0</v>
      </c>
      <c r="F39">
        <v>0</v>
      </c>
      <c r="G39">
        <v>0</v>
      </c>
      <c r="H39">
        <v>0</v>
      </c>
      <c r="I39">
        <v>0</v>
      </c>
      <c r="J39">
        <v>0</v>
      </c>
      <c r="K39">
        <v>0</v>
      </c>
      <c r="L39" t="s">
        <v>43</v>
      </c>
      <c r="M39">
        <v>5</v>
      </c>
    </row>
    <row r="40" spans="1:13" x14ac:dyDescent="0.3">
      <c r="A40" t="s">
        <v>13</v>
      </c>
      <c r="B40" t="s">
        <v>26</v>
      </c>
      <c r="C40" s="1">
        <v>45413</v>
      </c>
      <c r="D40">
        <v>0</v>
      </c>
      <c r="E40">
        <v>0</v>
      </c>
      <c r="F40">
        <v>0</v>
      </c>
      <c r="G40">
        <v>0</v>
      </c>
      <c r="H40">
        <v>0</v>
      </c>
      <c r="I40">
        <v>0</v>
      </c>
      <c r="J40">
        <v>0</v>
      </c>
      <c r="K40">
        <v>0</v>
      </c>
      <c r="L40" t="s">
        <v>43</v>
      </c>
      <c r="M40">
        <v>5</v>
      </c>
    </row>
    <row r="41" spans="1:13" x14ac:dyDescent="0.3">
      <c r="A41" t="s">
        <v>13</v>
      </c>
      <c r="B41" t="s">
        <v>27</v>
      </c>
      <c r="C41" s="1">
        <v>45413</v>
      </c>
      <c r="D41">
        <v>0</v>
      </c>
      <c r="E41">
        <v>0</v>
      </c>
      <c r="F41">
        <v>0</v>
      </c>
      <c r="G41">
        <v>0</v>
      </c>
      <c r="H41">
        <v>0</v>
      </c>
      <c r="I41">
        <v>0</v>
      </c>
      <c r="J41">
        <v>0</v>
      </c>
      <c r="K41">
        <v>0</v>
      </c>
      <c r="L41" t="s">
        <v>43</v>
      </c>
      <c r="M41">
        <v>5</v>
      </c>
    </row>
    <row r="42" spans="1:13" x14ac:dyDescent="0.3">
      <c r="A42" t="s">
        <v>13</v>
      </c>
      <c r="B42" t="s">
        <v>48</v>
      </c>
      <c r="C42" s="1">
        <v>45413</v>
      </c>
      <c r="D42">
        <v>0</v>
      </c>
      <c r="E42">
        <v>0</v>
      </c>
      <c r="F42">
        <v>0</v>
      </c>
      <c r="G42">
        <v>0</v>
      </c>
      <c r="H42">
        <v>0</v>
      </c>
      <c r="I42">
        <v>0</v>
      </c>
      <c r="J42">
        <v>0</v>
      </c>
      <c r="K42">
        <v>0</v>
      </c>
      <c r="L42" t="s">
        <v>43</v>
      </c>
      <c r="M42">
        <v>5</v>
      </c>
    </row>
    <row r="43" spans="1:13" x14ac:dyDescent="0.3">
      <c r="A43" t="s">
        <v>13</v>
      </c>
      <c r="B43" t="s">
        <v>29</v>
      </c>
      <c r="C43" s="1">
        <v>45413</v>
      </c>
      <c r="D43">
        <v>0</v>
      </c>
      <c r="E43">
        <v>0</v>
      </c>
      <c r="F43">
        <v>0</v>
      </c>
      <c r="G43">
        <v>0</v>
      </c>
      <c r="H43">
        <v>0</v>
      </c>
      <c r="I43">
        <v>0</v>
      </c>
      <c r="J43">
        <v>0</v>
      </c>
      <c r="K43">
        <v>0</v>
      </c>
      <c r="L43" t="s">
        <v>43</v>
      </c>
      <c r="M43">
        <v>5</v>
      </c>
    </row>
    <row r="44" spans="1:13" x14ac:dyDescent="0.3">
      <c r="A44" t="s">
        <v>13</v>
      </c>
      <c r="B44" t="s">
        <v>49</v>
      </c>
      <c r="C44" s="1">
        <v>45413</v>
      </c>
      <c r="D44">
        <v>0</v>
      </c>
      <c r="E44">
        <v>0</v>
      </c>
      <c r="F44">
        <v>0</v>
      </c>
      <c r="G44">
        <v>0</v>
      </c>
      <c r="H44">
        <v>0</v>
      </c>
      <c r="I44">
        <v>0</v>
      </c>
      <c r="J44">
        <v>0</v>
      </c>
      <c r="K44">
        <v>0</v>
      </c>
      <c r="L44" t="s">
        <v>43</v>
      </c>
      <c r="M44">
        <v>5</v>
      </c>
    </row>
    <row r="45" spans="1:13" x14ac:dyDescent="0.3">
      <c r="A45" t="s">
        <v>13</v>
      </c>
      <c r="B45" t="s">
        <v>30</v>
      </c>
      <c r="C45" s="1">
        <v>45413</v>
      </c>
      <c r="D45">
        <v>0</v>
      </c>
      <c r="E45">
        <v>0</v>
      </c>
      <c r="F45">
        <v>0</v>
      </c>
      <c r="G45">
        <v>0</v>
      </c>
      <c r="H45">
        <v>0</v>
      </c>
      <c r="I45">
        <v>0</v>
      </c>
      <c r="J45">
        <v>0</v>
      </c>
      <c r="K45">
        <v>0</v>
      </c>
      <c r="L45" t="s">
        <v>43</v>
      </c>
      <c r="M45">
        <v>5</v>
      </c>
    </row>
    <row r="46" spans="1:13" x14ac:dyDescent="0.3">
      <c r="A46" t="s">
        <v>13</v>
      </c>
      <c r="B46" t="s">
        <v>50</v>
      </c>
      <c r="C46" s="1">
        <v>45413</v>
      </c>
      <c r="D46">
        <v>0</v>
      </c>
      <c r="E46">
        <v>0</v>
      </c>
      <c r="F46">
        <v>0</v>
      </c>
      <c r="G46">
        <v>0</v>
      </c>
      <c r="H46">
        <v>0</v>
      </c>
      <c r="I46">
        <v>0</v>
      </c>
      <c r="J46">
        <v>0</v>
      </c>
      <c r="K46">
        <v>0</v>
      </c>
      <c r="L46" t="s">
        <v>43</v>
      </c>
      <c r="M46">
        <v>5</v>
      </c>
    </row>
    <row r="47" spans="1:13" x14ac:dyDescent="0.3">
      <c r="A47" t="s">
        <v>13</v>
      </c>
      <c r="B47" t="s">
        <v>51</v>
      </c>
      <c r="C47" s="1">
        <v>45413</v>
      </c>
      <c r="D47">
        <v>0</v>
      </c>
      <c r="E47">
        <v>0</v>
      </c>
      <c r="F47">
        <v>0</v>
      </c>
      <c r="G47">
        <v>0</v>
      </c>
      <c r="H47">
        <v>0</v>
      </c>
      <c r="I47">
        <v>0</v>
      </c>
      <c r="J47">
        <v>0</v>
      </c>
      <c r="K47">
        <v>0</v>
      </c>
      <c r="L47" t="s">
        <v>43</v>
      </c>
      <c r="M47">
        <v>5</v>
      </c>
    </row>
    <row r="48" spans="1:13" x14ac:dyDescent="0.3">
      <c r="A48" t="s">
        <v>13</v>
      </c>
      <c r="B48" t="s">
        <v>52</v>
      </c>
      <c r="C48" s="1">
        <v>45413</v>
      </c>
      <c r="D48">
        <v>0</v>
      </c>
      <c r="E48">
        <v>0</v>
      </c>
      <c r="F48">
        <v>0</v>
      </c>
      <c r="G48">
        <v>0</v>
      </c>
      <c r="H48">
        <v>0</v>
      </c>
      <c r="I48">
        <v>0</v>
      </c>
      <c r="J48">
        <v>0</v>
      </c>
      <c r="K48">
        <v>0</v>
      </c>
      <c r="L48" t="s">
        <v>43</v>
      </c>
      <c r="M48">
        <v>5</v>
      </c>
    </row>
    <row r="49" spans="1:13" x14ac:dyDescent="0.3">
      <c r="A49" t="s">
        <v>13</v>
      </c>
      <c r="B49" t="s">
        <v>33</v>
      </c>
      <c r="C49" s="1">
        <v>45413</v>
      </c>
      <c r="D49">
        <v>0</v>
      </c>
      <c r="E49">
        <v>0</v>
      </c>
      <c r="F49">
        <v>0</v>
      </c>
      <c r="G49">
        <v>0</v>
      </c>
      <c r="H49">
        <v>0</v>
      </c>
      <c r="I49">
        <v>0</v>
      </c>
      <c r="J49">
        <v>0</v>
      </c>
      <c r="K49">
        <v>0</v>
      </c>
      <c r="L49" t="s">
        <v>43</v>
      </c>
      <c r="M49">
        <v>5</v>
      </c>
    </row>
    <row r="50" spans="1:13" x14ac:dyDescent="0.3">
      <c r="A50" t="s">
        <v>13</v>
      </c>
      <c r="B50" t="s">
        <v>34</v>
      </c>
      <c r="C50" s="1">
        <v>45413</v>
      </c>
      <c r="D50">
        <v>0</v>
      </c>
      <c r="E50">
        <v>0</v>
      </c>
      <c r="F50">
        <v>0</v>
      </c>
      <c r="G50">
        <v>0</v>
      </c>
      <c r="H50">
        <v>0</v>
      </c>
      <c r="I50">
        <v>0</v>
      </c>
      <c r="J50">
        <v>0</v>
      </c>
      <c r="K50">
        <v>0</v>
      </c>
      <c r="L50" t="s">
        <v>43</v>
      </c>
      <c r="M50">
        <v>5</v>
      </c>
    </row>
    <row r="51" spans="1:13" x14ac:dyDescent="0.3">
      <c r="A51" t="s">
        <v>13</v>
      </c>
      <c r="B51" t="s">
        <v>35</v>
      </c>
      <c r="C51" s="1">
        <v>45413</v>
      </c>
      <c r="D51">
        <v>0</v>
      </c>
      <c r="E51">
        <v>0</v>
      </c>
      <c r="F51">
        <v>0</v>
      </c>
      <c r="G51">
        <v>0</v>
      </c>
      <c r="H51">
        <v>0</v>
      </c>
      <c r="I51">
        <v>0</v>
      </c>
      <c r="J51">
        <v>0</v>
      </c>
      <c r="K51">
        <v>0</v>
      </c>
      <c r="L51" t="s">
        <v>43</v>
      </c>
      <c r="M51">
        <v>5</v>
      </c>
    </row>
    <row r="52" spans="1:13" x14ac:dyDescent="0.3">
      <c r="A52" t="s">
        <v>13</v>
      </c>
      <c r="B52" t="s">
        <v>53</v>
      </c>
      <c r="C52" s="1">
        <v>45413</v>
      </c>
      <c r="D52">
        <v>0</v>
      </c>
      <c r="E52">
        <v>0</v>
      </c>
      <c r="F52">
        <v>0</v>
      </c>
      <c r="G52">
        <v>0</v>
      </c>
      <c r="H52">
        <v>0</v>
      </c>
      <c r="I52">
        <v>0</v>
      </c>
      <c r="J52">
        <v>0</v>
      </c>
      <c r="K52">
        <v>0</v>
      </c>
      <c r="L52" t="s">
        <v>43</v>
      </c>
      <c r="M52">
        <v>5</v>
      </c>
    </row>
    <row r="53" spans="1:13" x14ac:dyDescent="0.3">
      <c r="A53" t="s">
        <v>13</v>
      </c>
      <c r="B53" t="s">
        <v>54</v>
      </c>
      <c r="C53" s="1">
        <v>45413</v>
      </c>
      <c r="D53">
        <v>0</v>
      </c>
      <c r="E53">
        <v>0</v>
      </c>
      <c r="F53">
        <v>0</v>
      </c>
      <c r="G53">
        <v>0</v>
      </c>
      <c r="H53">
        <v>0</v>
      </c>
      <c r="I53">
        <v>0</v>
      </c>
      <c r="J53">
        <v>0</v>
      </c>
      <c r="K53">
        <v>0</v>
      </c>
      <c r="L53" t="s">
        <v>43</v>
      </c>
      <c r="M53">
        <v>5</v>
      </c>
    </row>
    <row r="54" spans="1:13" x14ac:dyDescent="0.3">
      <c r="A54" t="s">
        <v>13</v>
      </c>
      <c r="B54" t="s">
        <v>55</v>
      </c>
      <c r="C54" s="1">
        <v>45413</v>
      </c>
      <c r="D54">
        <v>0</v>
      </c>
      <c r="E54">
        <v>0</v>
      </c>
      <c r="F54">
        <v>0</v>
      </c>
      <c r="G54">
        <v>0</v>
      </c>
      <c r="H54">
        <v>0</v>
      </c>
      <c r="I54">
        <v>0</v>
      </c>
      <c r="J54">
        <v>0</v>
      </c>
      <c r="K54">
        <v>0</v>
      </c>
      <c r="L54" t="s">
        <v>43</v>
      </c>
      <c r="M54">
        <v>5</v>
      </c>
    </row>
    <row r="55" spans="1:13" x14ac:dyDescent="0.3">
      <c r="A55" t="s">
        <v>13</v>
      </c>
      <c r="B55" t="s">
        <v>56</v>
      </c>
      <c r="C55" s="1">
        <v>45413</v>
      </c>
      <c r="D55">
        <v>0</v>
      </c>
      <c r="E55">
        <v>0</v>
      </c>
      <c r="F55">
        <v>0</v>
      </c>
      <c r="G55">
        <v>0</v>
      </c>
      <c r="H55">
        <v>0</v>
      </c>
      <c r="I55">
        <v>0</v>
      </c>
      <c r="J55">
        <v>0</v>
      </c>
      <c r="K55">
        <v>0</v>
      </c>
      <c r="L55" t="s">
        <v>43</v>
      </c>
      <c r="M55">
        <v>5</v>
      </c>
    </row>
    <row r="56" spans="1:13" x14ac:dyDescent="0.3">
      <c r="A56" t="s">
        <v>13</v>
      </c>
      <c r="B56" t="s">
        <v>36</v>
      </c>
      <c r="C56" s="1">
        <v>45413</v>
      </c>
      <c r="D56">
        <v>0</v>
      </c>
      <c r="E56">
        <v>0</v>
      </c>
      <c r="F56">
        <v>0</v>
      </c>
      <c r="G56">
        <v>0</v>
      </c>
      <c r="H56">
        <v>0</v>
      </c>
      <c r="I56">
        <v>0</v>
      </c>
      <c r="J56">
        <v>0</v>
      </c>
      <c r="K56">
        <v>0</v>
      </c>
      <c r="L56" t="s">
        <v>43</v>
      </c>
      <c r="M56">
        <v>5</v>
      </c>
    </row>
    <row r="57" spans="1:13" x14ac:dyDescent="0.3">
      <c r="A57" t="s">
        <v>13</v>
      </c>
      <c r="B57" t="s">
        <v>37</v>
      </c>
      <c r="C57" s="1">
        <v>45413</v>
      </c>
      <c r="D57">
        <v>0</v>
      </c>
      <c r="E57">
        <v>0</v>
      </c>
      <c r="F57">
        <v>0</v>
      </c>
      <c r="G57">
        <v>0</v>
      </c>
      <c r="H57">
        <v>0</v>
      </c>
      <c r="I57">
        <v>0</v>
      </c>
      <c r="J57">
        <v>0</v>
      </c>
      <c r="K57">
        <v>0</v>
      </c>
      <c r="L57" t="s">
        <v>43</v>
      </c>
      <c r="M57">
        <v>5</v>
      </c>
    </row>
    <row r="58" spans="1:13" x14ac:dyDescent="0.3">
      <c r="A58" t="s">
        <v>13</v>
      </c>
      <c r="B58" t="s">
        <v>57</v>
      </c>
      <c r="C58" s="1">
        <v>45413</v>
      </c>
      <c r="D58">
        <v>0</v>
      </c>
      <c r="E58">
        <v>0</v>
      </c>
      <c r="F58">
        <v>0</v>
      </c>
      <c r="G58">
        <v>0</v>
      </c>
      <c r="H58">
        <v>0</v>
      </c>
      <c r="I58">
        <v>0</v>
      </c>
      <c r="J58">
        <v>0</v>
      </c>
      <c r="K58">
        <v>0</v>
      </c>
      <c r="L58" t="s">
        <v>43</v>
      </c>
      <c r="M58">
        <v>5</v>
      </c>
    </row>
    <row r="59" spans="1:13" x14ac:dyDescent="0.3">
      <c r="A59" t="s">
        <v>13</v>
      </c>
      <c r="B59" t="s">
        <v>58</v>
      </c>
      <c r="C59" s="1">
        <v>45413</v>
      </c>
      <c r="D59">
        <v>0</v>
      </c>
      <c r="E59">
        <v>0</v>
      </c>
      <c r="F59">
        <v>0</v>
      </c>
      <c r="G59">
        <v>0</v>
      </c>
      <c r="H59">
        <v>0</v>
      </c>
      <c r="I59">
        <v>0</v>
      </c>
      <c r="J59">
        <v>0</v>
      </c>
      <c r="K59">
        <v>0</v>
      </c>
      <c r="L59" t="s">
        <v>43</v>
      </c>
      <c r="M59">
        <v>5</v>
      </c>
    </row>
    <row r="60" spans="1:13" x14ac:dyDescent="0.3">
      <c r="A60" t="s">
        <v>13</v>
      </c>
      <c r="B60" t="s">
        <v>59</v>
      </c>
      <c r="C60" s="1">
        <v>45413</v>
      </c>
      <c r="D60">
        <v>0</v>
      </c>
      <c r="E60">
        <v>0</v>
      </c>
      <c r="F60">
        <v>0</v>
      </c>
      <c r="G60">
        <v>0</v>
      </c>
      <c r="H60">
        <v>0</v>
      </c>
      <c r="I60">
        <v>0</v>
      </c>
      <c r="J60">
        <v>0</v>
      </c>
      <c r="K60">
        <v>0</v>
      </c>
      <c r="L60" t="s">
        <v>43</v>
      </c>
      <c r="M60">
        <v>5</v>
      </c>
    </row>
    <row r="61" spans="1:13" x14ac:dyDescent="0.3">
      <c r="A61" t="s">
        <v>13</v>
      </c>
      <c r="B61" t="s">
        <v>14</v>
      </c>
      <c r="C61" s="1">
        <v>45444</v>
      </c>
      <c r="D61">
        <v>0</v>
      </c>
      <c r="E61">
        <v>0</v>
      </c>
      <c r="F61">
        <v>0</v>
      </c>
      <c r="G61">
        <v>0</v>
      </c>
      <c r="H61">
        <v>0</v>
      </c>
      <c r="I61">
        <v>0</v>
      </c>
      <c r="J61">
        <v>0</v>
      </c>
      <c r="K61">
        <v>0</v>
      </c>
      <c r="L61" t="s">
        <v>60</v>
      </c>
      <c r="M61">
        <v>6</v>
      </c>
    </row>
    <row r="62" spans="1:13" x14ac:dyDescent="0.3">
      <c r="A62" t="s">
        <v>13</v>
      </c>
      <c r="B62" t="s">
        <v>16</v>
      </c>
      <c r="C62" s="1">
        <v>45444</v>
      </c>
      <c r="D62">
        <v>0</v>
      </c>
      <c r="E62">
        <v>0</v>
      </c>
      <c r="F62">
        <v>0</v>
      </c>
      <c r="G62">
        <v>0</v>
      </c>
      <c r="H62">
        <v>0</v>
      </c>
      <c r="I62">
        <v>0</v>
      </c>
      <c r="J62">
        <v>0</v>
      </c>
      <c r="K62">
        <v>0</v>
      </c>
      <c r="L62" t="s">
        <v>60</v>
      </c>
      <c r="M62">
        <v>6</v>
      </c>
    </row>
    <row r="63" spans="1:13" x14ac:dyDescent="0.3">
      <c r="A63" t="s">
        <v>13</v>
      </c>
      <c r="B63" t="s">
        <v>17</v>
      </c>
      <c r="C63" s="1">
        <v>45444</v>
      </c>
      <c r="D63">
        <v>0</v>
      </c>
      <c r="E63">
        <v>0</v>
      </c>
      <c r="F63">
        <v>0</v>
      </c>
      <c r="G63">
        <v>0</v>
      </c>
      <c r="H63">
        <v>0</v>
      </c>
      <c r="I63">
        <v>0</v>
      </c>
      <c r="J63">
        <v>0</v>
      </c>
      <c r="K63">
        <v>0</v>
      </c>
      <c r="L63" t="s">
        <v>60</v>
      </c>
      <c r="M63">
        <v>6</v>
      </c>
    </row>
    <row r="64" spans="1:13" x14ac:dyDescent="0.3">
      <c r="A64" t="s">
        <v>13</v>
      </c>
      <c r="B64" t="s">
        <v>18</v>
      </c>
      <c r="C64" s="1">
        <v>45444</v>
      </c>
      <c r="D64">
        <v>0</v>
      </c>
      <c r="E64">
        <v>0</v>
      </c>
      <c r="F64">
        <v>0</v>
      </c>
      <c r="G64">
        <v>0</v>
      </c>
      <c r="H64">
        <v>0</v>
      </c>
      <c r="I64">
        <v>0</v>
      </c>
      <c r="J64">
        <v>0</v>
      </c>
      <c r="K64">
        <v>0</v>
      </c>
      <c r="L64" t="s">
        <v>60</v>
      </c>
      <c r="M64">
        <v>6</v>
      </c>
    </row>
    <row r="65" spans="1:13" x14ac:dyDescent="0.3">
      <c r="A65" t="s">
        <v>13</v>
      </c>
      <c r="B65" t="s">
        <v>19</v>
      </c>
      <c r="C65" s="1">
        <v>45444</v>
      </c>
      <c r="D65">
        <v>0</v>
      </c>
      <c r="E65">
        <v>0</v>
      </c>
      <c r="F65">
        <v>0</v>
      </c>
      <c r="G65">
        <v>0</v>
      </c>
      <c r="H65">
        <v>0</v>
      </c>
      <c r="I65">
        <v>0</v>
      </c>
      <c r="J65">
        <v>0</v>
      </c>
      <c r="K65">
        <v>0</v>
      </c>
      <c r="L65" t="s">
        <v>60</v>
      </c>
      <c r="M65">
        <v>6</v>
      </c>
    </row>
    <row r="66" spans="1:13" x14ac:dyDescent="0.3">
      <c r="A66" t="s">
        <v>13</v>
      </c>
      <c r="B66" t="s">
        <v>20</v>
      </c>
      <c r="C66" s="1">
        <v>45444</v>
      </c>
      <c r="D66">
        <v>0</v>
      </c>
      <c r="E66">
        <v>0</v>
      </c>
      <c r="F66">
        <v>0</v>
      </c>
      <c r="G66">
        <v>0</v>
      </c>
      <c r="H66">
        <v>0</v>
      </c>
      <c r="I66">
        <v>0</v>
      </c>
      <c r="J66">
        <v>0</v>
      </c>
      <c r="K66">
        <v>0</v>
      </c>
      <c r="L66" t="s">
        <v>60</v>
      </c>
      <c r="M66">
        <v>6</v>
      </c>
    </row>
    <row r="67" spans="1:13" x14ac:dyDescent="0.3">
      <c r="A67" t="s">
        <v>13</v>
      </c>
      <c r="B67" t="s">
        <v>61</v>
      </c>
      <c r="C67" s="1">
        <v>45444</v>
      </c>
      <c r="D67">
        <v>0</v>
      </c>
      <c r="E67">
        <v>0</v>
      </c>
      <c r="F67">
        <v>0</v>
      </c>
      <c r="G67">
        <v>0</v>
      </c>
      <c r="H67">
        <v>0</v>
      </c>
      <c r="I67">
        <v>0</v>
      </c>
      <c r="J67">
        <v>0</v>
      </c>
      <c r="K67">
        <v>0</v>
      </c>
      <c r="L67" t="s">
        <v>60</v>
      </c>
      <c r="M67">
        <v>6</v>
      </c>
    </row>
    <row r="68" spans="1:13" x14ac:dyDescent="0.3">
      <c r="A68" t="s">
        <v>13</v>
      </c>
      <c r="B68" t="s">
        <v>21</v>
      </c>
      <c r="C68" s="1">
        <v>45444</v>
      </c>
      <c r="D68">
        <v>0</v>
      </c>
      <c r="E68">
        <v>0</v>
      </c>
      <c r="F68">
        <v>0</v>
      </c>
      <c r="G68">
        <v>0</v>
      </c>
      <c r="H68">
        <v>0</v>
      </c>
      <c r="I68">
        <v>0</v>
      </c>
      <c r="J68">
        <v>0</v>
      </c>
      <c r="K68">
        <v>0</v>
      </c>
      <c r="L68" t="s">
        <v>60</v>
      </c>
      <c r="M68">
        <v>6</v>
      </c>
    </row>
    <row r="69" spans="1:13" x14ac:dyDescent="0.3">
      <c r="A69" t="s">
        <v>13</v>
      </c>
      <c r="B69" t="s">
        <v>62</v>
      </c>
      <c r="C69" s="1">
        <v>45444</v>
      </c>
      <c r="D69">
        <v>0</v>
      </c>
      <c r="E69">
        <v>0</v>
      </c>
      <c r="F69">
        <v>0</v>
      </c>
      <c r="G69">
        <v>0</v>
      </c>
      <c r="H69">
        <v>0</v>
      </c>
      <c r="I69">
        <v>0</v>
      </c>
      <c r="J69">
        <v>0</v>
      </c>
      <c r="K69">
        <v>0</v>
      </c>
      <c r="L69" t="s">
        <v>60</v>
      </c>
      <c r="M69">
        <v>6</v>
      </c>
    </row>
    <row r="70" spans="1:13" x14ac:dyDescent="0.3">
      <c r="A70" t="s">
        <v>13</v>
      </c>
      <c r="B70" t="s">
        <v>63</v>
      </c>
      <c r="C70" s="1">
        <v>45444</v>
      </c>
      <c r="D70">
        <v>0</v>
      </c>
      <c r="E70">
        <v>0</v>
      </c>
      <c r="F70">
        <v>0</v>
      </c>
      <c r="G70">
        <v>0</v>
      </c>
      <c r="H70">
        <v>0</v>
      </c>
      <c r="I70">
        <v>0</v>
      </c>
      <c r="J70">
        <v>0</v>
      </c>
      <c r="K70">
        <v>0</v>
      </c>
      <c r="L70" t="s">
        <v>60</v>
      </c>
      <c r="M70">
        <v>6</v>
      </c>
    </row>
    <row r="71" spans="1:13" x14ac:dyDescent="0.3">
      <c r="A71" t="s">
        <v>13</v>
      </c>
      <c r="B71" t="s">
        <v>22</v>
      </c>
      <c r="C71" s="1">
        <v>45444</v>
      </c>
      <c r="D71">
        <v>0</v>
      </c>
      <c r="E71">
        <v>0</v>
      </c>
      <c r="F71">
        <v>0</v>
      </c>
      <c r="G71">
        <v>0</v>
      </c>
      <c r="H71">
        <v>0</v>
      </c>
      <c r="I71">
        <v>0</v>
      </c>
      <c r="J71">
        <v>0</v>
      </c>
      <c r="K71">
        <v>0</v>
      </c>
      <c r="L71" t="s">
        <v>60</v>
      </c>
      <c r="M71">
        <v>6</v>
      </c>
    </row>
    <row r="72" spans="1:13" x14ac:dyDescent="0.3">
      <c r="A72" t="s">
        <v>13</v>
      </c>
      <c r="B72" t="s">
        <v>44</v>
      </c>
      <c r="C72" s="1">
        <v>45444</v>
      </c>
      <c r="D72">
        <v>0</v>
      </c>
      <c r="E72">
        <v>0</v>
      </c>
      <c r="F72">
        <v>0</v>
      </c>
      <c r="G72">
        <v>0</v>
      </c>
      <c r="H72">
        <v>0</v>
      </c>
      <c r="I72">
        <v>0</v>
      </c>
      <c r="J72">
        <v>0</v>
      </c>
      <c r="K72">
        <v>0</v>
      </c>
      <c r="L72" t="s">
        <v>60</v>
      </c>
      <c r="M72">
        <v>6</v>
      </c>
    </row>
    <row r="73" spans="1:13" x14ac:dyDescent="0.3">
      <c r="A73" t="s">
        <v>13</v>
      </c>
      <c r="B73" t="s">
        <v>45</v>
      </c>
      <c r="C73" s="1">
        <v>45444</v>
      </c>
      <c r="D73">
        <v>0</v>
      </c>
      <c r="E73">
        <v>0</v>
      </c>
      <c r="F73">
        <v>0</v>
      </c>
      <c r="G73">
        <v>0</v>
      </c>
      <c r="H73">
        <v>0</v>
      </c>
      <c r="I73">
        <v>0</v>
      </c>
      <c r="J73">
        <v>0</v>
      </c>
      <c r="K73">
        <v>0</v>
      </c>
      <c r="L73" t="s">
        <v>60</v>
      </c>
      <c r="M73">
        <v>6</v>
      </c>
    </row>
    <row r="74" spans="1:13" x14ac:dyDescent="0.3">
      <c r="A74" t="s">
        <v>13</v>
      </c>
      <c r="B74" t="s">
        <v>23</v>
      </c>
      <c r="C74" s="1">
        <v>45444</v>
      </c>
      <c r="D74">
        <v>0</v>
      </c>
      <c r="E74">
        <v>0</v>
      </c>
      <c r="F74">
        <v>0</v>
      </c>
      <c r="G74">
        <v>0</v>
      </c>
      <c r="H74">
        <v>0</v>
      </c>
      <c r="I74">
        <v>0</v>
      </c>
      <c r="J74">
        <v>0</v>
      </c>
      <c r="K74">
        <v>0</v>
      </c>
      <c r="L74" t="s">
        <v>60</v>
      </c>
      <c r="M74">
        <v>6</v>
      </c>
    </row>
    <row r="75" spans="1:13" x14ac:dyDescent="0.3">
      <c r="A75" t="s">
        <v>13</v>
      </c>
      <c r="B75" t="s">
        <v>24</v>
      </c>
      <c r="C75" s="1">
        <v>45444</v>
      </c>
      <c r="D75">
        <v>0</v>
      </c>
      <c r="E75">
        <v>0</v>
      </c>
      <c r="F75">
        <v>0</v>
      </c>
      <c r="G75">
        <v>0</v>
      </c>
      <c r="H75">
        <v>0</v>
      </c>
      <c r="I75">
        <v>0</v>
      </c>
      <c r="J75">
        <v>0</v>
      </c>
      <c r="K75">
        <v>0</v>
      </c>
      <c r="L75" t="s">
        <v>60</v>
      </c>
      <c r="M75">
        <v>6</v>
      </c>
    </row>
    <row r="76" spans="1:13" x14ac:dyDescent="0.3">
      <c r="A76" t="s">
        <v>13</v>
      </c>
      <c r="B76" t="s">
        <v>64</v>
      </c>
      <c r="C76" s="1">
        <v>45444</v>
      </c>
      <c r="D76">
        <v>0</v>
      </c>
      <c r="E76">
        <v>0</v>
      </c>
      <c r="F76">
        <v>0</v>
      </c>
      <c r="G76">
        <v>0</v>
      </c>
      <c r="H76">
        <v>0</v>
      </c>
      <c r="I76">
        <v>0</v>
      </c>
      <c r="J76">
        <v>0</v>
      </c>
      <c r="K76">
        <v>0</v>
      </c>
      <c r="L76" t="s">
        <v>60</v>
      </c>
      <c r="M76">
        <v>6</v>
      </c>
    </row>
    <row r="77" spans="1:13" x14ac:dyDescent="0.3">
      <c r="A77" t="s">
        <v>13</v>
      </c>
      <c r="B77" t="s">
        <v>46</v>
      </c>
      <c r="C77" s="1">
        <v>45444</v>
      </c>
      <c r="D77">
        <v>0</v>
      </c>
      <c r="E77">
        <v>0</v>
      </c>
      <c r="F77">
        <v>0</v>
      </c>
      <c r="G77">
        <v>0</v>
      </c>
      <c r="H77">
        <v>0</v>
      </c>
      <c r="I77">
        <v>0</v>
      </c>
      <c r="J77">
        <v>0</v>
      </c>
      <c r="K77">
        <v>0</v>
      </c>
      <c r="L77" t="s">
        <v>60</v>
      </c>
      <c r="M77">
        <v>6</v>
      </c>
    </row>
    <row r="78" spans="1:13" x14ac:dyDescent="0.3">
      <c r="A78" t="s">
        <v>13</v>
      </c>
      <c r="B78" t="s">
        <v>25</v>
      </c>
      <c r="C78" s="1">
        <v>45444</v>
      </c>
      <c r="D78">
        <v>0</v>
      </c>
      <c r="E78">
        <v>0</v>
      </c>
      <c r="F78">
        <v>0</v>
      </c>
      <c r="G78">
        <v>0</v>
      </c>
      <c r="H78">
        <v>0</v>
      </c>
      <c r="I78">
        <v>0</v>
      </c>
      <c r="J78">
        <v>0</v>
      </c>
      <c r="K78">
        <v>0</v>
      </c>
      <c r="L78" t="s">
        <v>60</v>
      </c>
      <c r="M78">
        <v>6</v>
      </c>
    </row>
    <row r="79" spans="1:13" x14ac:dyDescent="0.3">
      <c r="A79" t="s">
        <v>13</v>
      </c>
      <c r="B79" t="s">
        <v>47</v>
      </c>
      <c r="C79" s="1">
        <v>45444</v>
      </c>
      <c r="D79">
        <v>0</v>
      </c>
      <c r="E79">
        <v>0</v>
      </c>
      <c r="F79">
        <v>0</v>
      </c>
      <c r="G79">
        <v>0</v>
      </c>
      <c r="H79">
        <v>0</v>
      </c>
      <c r="I79">
        <v>0</v>
      </c>
      <c r="J79">
        <v>0</v>
      </c>
      <c r="K79">
        <v>0</v>
      </c>
      <c r="L79" t="s">
        <v>60</v>
      </c>
      <c r="M79">
        <v>6</v>
      </c>
    </row>
    <row r="80" spans="1:13" x14ac:dyDescent="0.3">
      <c r="A80" t="s">
        <v>13</v>
      </c>
      <c r="B80" t="s">
        <v>26</v>
      </c>
      <c r="C80" s="1">
        <v>45444</v>
      </c>
      <c r="D80">
        <v>0</v>
      </c>
      <c r="E80">
        <v>0</v>
      </c>
      <c r="F80">
        <v>0</v>
      </c>
      <c r="G80">
        <v>0</v>
      </c>
      <c r="H80">
        <v>0</v>
      </c>
      <c r="I80">
        <v>0</v>
      </c>
      <c r="J80">
        <v>0</v>
      </c>
      <c r="K80">
        <v>0</v>
      </c>
      <c r="L80" t="s">
        <v>60</v>
      </c>
      <c r="M80">
        <v>6</v>
      </c>
    </row>
    <row r="81" spans="1:13" x14ac:dyDescent="0.3">
      <c r="A81" t="s">
        <v>13</v>
      </c>
      <c r="B81" t="s">
        <v>27</v>
      </c>
      <c r="C81" s="1">
        <v>45444</v>
      </c>
      <c r="D81">
        <v>0</v>
      </c>
      <c r="E81">
        <v>0</v>
      </c>
      <c r="F81">
        <v>0</v>
      </c>
      <c r="G81">
        <v>0</v>
      </c>
      <c r="H81">
        <v>0</v>
      </c>
      <c r="I81">
        <v>0</v>
      </c>
      <c r="J81">
        <v>0</v>
      </c>
      <c r="K81">
        <v>0</v>
      </c>
      <c r="L81" t="s">
        <v>60</v>
      </c>
      <c r="M81">
        <v>6</v>
      </c>
    </row>
    <row r="82" spans="1:13" x14ac:dyDescent="0.3">
      <c r="A82" t="s">
        <v>13</v>
      </c>
      <c r="B82" t="s">
        <v>28</v>
      </c>
      <c r="C82" s="1">
        <v>45444</v>
      </c>
      <c r="D82">
        <v>0</v>
      </c>
      <c r="E82">
        <v>0</v>
      </c>
      <c r="F82">
        <v>0</v>
      </c>
      <c r="G82">
        <v>0</v>
      </c>
      <c r="H82">
        <v>0</v>
      </c>
      <c r="I82">
        <v>0</v>
      </c>
      <c r="J82">
        <v>0</v>
      </c>
      <c r="K82">
        <v>0</v>
      </c>
      <c r="L82" t="s">
        <v>60</v>
      </c>
      <c r="M82">
        <v>6</v>
      </c>
    </row>
    <row r="83" spans="1:13" x14ac:dyDescent="0.3">
      <c r="A83" t="s">
        <v>13</v>
      </c>
      <c r="B83" t="s">
        <v>48</v>
      </c>
      <c r="C83" s="1">
        <v>45444</v>
      </c>
      <c r="D83">
        <v>0</v>
      </c>
      <c r="E83">
        <v>0</v>
      </c>
      <c r="F83">
        <v>0</v>
      </c>
      <c r="G83">
        <v>0</v>
      </c>
      <c r="H83">
        <v>0</v>
      </c>
      <c r="I83">
        <v>0</v>
      </c>
      <c r="J83">
        <v>0</v>
      </c>
      <c r="K83">
        <v>0</v>
      </c>
      <c r="L83" t="s">
        <v>60</v>
      </c>
      <c r="M83">
        <v>6</v>
      </c>
    </row>
    <row r="84" spans="1:13" x14ac:dyDescent="0.3">
      <c r="A84" t="s">
        <v>13</v>
      </c>
      <c r="B84" t="s">
        <v>29</v>
      </c>
      <c r="C84" s="1">
        <v>45444</v>
      </c>
      <c r="D84">
        <v>0</v>
      </c>
      <c r="E84">
        <v>0</v>
      </c>
      <c r="F84">
        <v>0</v>
      </c>
      <c r="G84">
        <v>0</v>
      </c>
      <c r="H84">
        <v>0</v>
      </c>
      <c r="I84">
        <v>0</v>
      </c>
      <c r="J84">
        <v>0</v>
      </c>
      <c r="K84">
        <v>0</v>
      </c>
      <c r="L84" t="s">
        <v>60</v>
      </c>
      <c r="M84">
        <v>6</v>
      </c>
    </row>
    <row r="85" spans="1:13" x14ac:dyDescent="0.3">
      <c r="A85" t="s">
        <v>13</v>
      </c>
      <c r="B85" t="s">
        <v>49</v>
      </c>
      <c r="C85" s="1">
        <v>45444</v>
      </c>
      <c r="D85">
        <v>0</v>
      </c>
      <c r="E85">
        <v>0</v>
      </c>
      <c r="F85">
        <v>0</v>
      </c>
      <c r="G85">
        <v>0</v>
      </c>
      <c r="H85">
        <v>0</v>
      </c>
      <c r="I85">
        <v>0</v>
      </c>
      <c r="J85">
        <v>0</v>
      </c>
      <c r="K85">
        <v>0</v>
      </c>
      <c r="L85" t="s">
        <v>60</v>
      </c>
      <c r="M85">
        <v>6</v>
      </c>
    </row>
    <row r="86" spans="1:13" x14ac:dyDescent="0.3">
      <c r="A86" t="s">
        <v>13</v>
      </c>
      <c r="B86" t="s">
        <v>30</v>
      </c>
      <c r="C86" s="1">
        <v>45444</v>
      </c>
      <c r="D86">
        <v>0</v>
      </c>
      <c r="E86">
        <v>0</v>
      </c>
      <c r="F86">
        <v>0</v>
      </c>
      <c r="G86">
        <v>0</v>
      </c>
      <c r="H86">
        <v>0</v>
      </c>
      <c r="I86">
        <v>0</v>
      </c>
      <c r="J86">
        <v>0</v>
      </c>
      <c r="K86">
        <v>0</v>
      </c>
      <c r="L86" t="s">
        <v>60</v>
      </c>
      <c r="M86">
        <v>6</v>
      </c>
    </row>
    <row r="87" spans="1:13" x14ac:dyDescent="0.3">
      <c r="A87" t="s">
        <v>13</v>
      </c>
      <c r="B87" t="s">
        <v>65</v>
      </c>
      <c r="C87" s="1">
        <v>45444</v>
      </c>
      <c r="D87">
        <v>0</v>
      </c>
      <c r="E87">
        <v>0</v>
      </c>
      <c r="F87">
        <v>0</v>
      </c>
      <c r="G87">
        <v>0</v>
      </c>
      <c r="H87">
        <v>0</v>
      </c>
      <c r="I87">
        <v>0</v>
      </c>
      <c r="J87">
        <v>0</v>
      </c>
      <c r="K87">
        <v>0</v>
      </c>
      <c r="L87" t="s">
        <v>60</v>
      </c>
      <c r="M87">
        <v>6</v>
      </c>
    </row>
    <row r="88" spans="1:13" x14ac:dyDescent="0.3">
      <c r="A88" t="s">
        <v>13</v>
      </c>
      <c r="B88" t="s">
        <v>31</v>
      </c>
      <c r="C88" s="1">
        <v>45444</v>
      </c>
      <c r="D88">
        <v>0</v>
      </c>
      <c r="E88">
        <v>0</v>
      </c>
      <c r="F88">
        <v>0</v>
      </c>
      <c r="G88">
        <v>0</v>
      </c>
      <c r="H88">
        <v>0</v>
      </c>
      <c r="I88">
        <v>0</v>
      </c>
      <c r="J88">
        <v>0</v>
      </c>
      <c r="K88">
        <v>0</v>
      </c>
      <c r="L88" t="s">
        <v>60</v>
      </c>
      <c r="M88">
        <v>6</v>
      </c>
    </row>
    <row r="89" spans="1:13" x14ac:dyDescent="0.3">
      <c r="A89" t="s">
        <v>13</v>
      </c>
      <c r="B89" t="s">
        <v>50</v>
      </c>
      <c r="C89" s="1">
        <v>45444</v>
      </c>
      <c r="D89">
        <v>0</v>
      </c>
      <c r="E89">
        <v>0</v>
      </c>
      <c r="F89">
        <v>0</v>
      </c>
      <c r="G89">
        <v>0</v>
      </c>
      <c r="H89">
        <v>0</v>
      </c>
      <c r="I89">
        <v>0</v>
      </c>
      <c r="J89">
        <v>0</v>
      </c>
      <c r="K89">
        <v>0</v>
      </c>
      <c r="L89" t="s">
        <v>60</v>
      </c>
      <c r="M89">
        <v>6</v>
      </c>
    </row>
    <row r="90" spans="1:13" x14ac:dyDescent="0.3">
      <c r="A90" t="s">
        <v>13</v>
      </c>
      <c r="B90" t="s">
        <v>51</v>
      </c>
      <c r="C90" s="1">
        <v>45444</v>
      </c>
      <c r="D90">
        <v>0</v>
      </c>
      <c r="E90">
        <v>0</v>
      </c>
      <c r="F90">
        <v>0</v>
      </c>
      <c r="G90">
        <v>0</v>
      </c>
      <c r="H90">
        <v>0</v>
      </c>
      <c r="I90">
        <v>0</v>
      </c>
      <c r="J90">
        <v>0</v>
      </c>
      <c r="K90">
        <v>0</v>
      </c>
      <c r="L90" t="s">
        <v>60</v>
      </c>
      <c r="M90">
        <v>6</v>
      </c>
    </row>
    <row r="91" spans="1:13" x14ac:dyDescent="0.3">
      <c r="A91" t="s">
        <v>13</v>
      </c>
      <c r="B91" t="s">
        <v>66</v>
      </c>
      <c r="C91" s="1">
        <v>45444</v>
      </c>
      <c r="D91">
        <v>0</v>
      </c>
      <c r="E91">
        <v>0</v>
      </c>
      <c r="F91">
        <v>0</v>
      </c>
      <c r="G91">
        <v>0</v>
      </c>
      <c r="H91">
        <v>0</v>
      </c>
      <c r="I91">
        <v>0</v>
      </c>
      <c r="J91">
        <v>0</v>
      </c>
      <c r="K91">
        <v>0</v>
      </c>
      <c r="L91" t="s">
        <v>60</v>
      </c>
      <c r="M91">
        <v>6</v>
      </c>
    </row>
    <row r="92" spans="1:13" x14ac:dyDescent="0.3">
      <c r="A92" t="s">
        <v>13</v>
      </c>
      <c r="B92" t="s">
        <v>52</v>
      </c>
      <c r="C92" s="1">
        <v>45444</v>
      </c>
      <c r="D92">
        <v>0</v>
      </c>
      <c r="E92">
        <v>0</v>
      </c>
      <c r="F92">
        <v>0</v>
      </c>
      <c r="G92">
        <v>0</v>
      </c>
      <c r="H92">
        <v>0</v>
      </c>
      <c r="I92">
        <v>0</v>
      </c>
      <c r="J92">
        <v>0</v>
      </c>
      <c r="K92">
        <v>0</v>
      </c>
      <c r="L92" t="s">
        <v>60</v>
      </c>
      <c r="M92">
        <v>6</v>
      </c>
    </row>
    <row r="93" spans="1:13" x14ac:dyDescent="0.3">
      <c r="A93" t="s">
        <v>13</v>
      </c>
      <c r="B93" t="s">
        <v>32</v>
      </c>
      <c r="C93" s="1">
        <v>45444</v>
      </c>
      <c r="D93">
        <v>0</v>
      </c>
      <c r="E93">
        <v>0</v>
      </c>
      <c r="F93">
        <v>0</v>
      </c>
      <c r="G93">
        <v>0</v>
      </c>
      <c r="H93">
        <v>0</v>
      </c>
      <c r="I93">
        <v>0</v>
      </c>
      <c r="J93">
        <v>0</v>
      </c>
      <c r="K93">
        <v>0</v>
      </c>
      <c r="L93" t="s">
        <v>60</v>
      </c>
      <c r="M93">
        <v>6</v>
      </c>
    </row>
    <row r="94" spans="1:13" x14ac:dyDescent="0.3">
      <c r="A94" t="s">
        <v>13</v>
      </c>
      <c r="B94" t="s">
        <v>33</v>
      </c>
      <c r="C94" s="1">
        <v>45444</v>
      </c>
      <c r="D94">
        <v>0</v>
      </c>
      <c r="E94">
        <v>0</v>
      </c>
      <c r="F94">
        <v>0</v>
      </c>
      <c r="G94">
        <v>0</v>
      </c>
      <c r="H94">
        <v>0</v>
      </c>
      <c r="I94">
        <v>0</v>
      </c>
      <c r="J94">
        <v>0</v>
      </c>
      <c r="K94">
        <v>0</v>
      </c>
      <c r="L94" t="s">
        <v>60</v>
      </c>
      <c r="M94">
        <v>6</v>
      </c>
    </row>
    <row r="95" spans="1:13" x14ac:dyDescent="0.3">
      <c r="A95" t="s">
        <v>13</v>
      </c>
      <c r="B95" t="s">
        <v>34</v>
      </c>
      <c r="C95" s="1">
        <v>45444</v>
      </c>
      <c r="D95">
        <v>0</v>
      </c>
      <c r="E95">
        <v>0</v>
      </c>
      <c r="F95">
        <v>0</v>
      </c>
      <c r="G95">
        <v>0</v>
      </c>
      <c r="H95">
        <v>0</v>
      </c>
      <c r="I95">
        <v>0</v>
      </c>
      <c r="J95">
        <v>0</v>
      </c>
      <c r="K95">
        <v>0</v>
      </c>
      <c r="L95" t="s">
        <v>60</v>
      </c>
      <c r="M95">
        <v>6</v>
      </c>
    </row>
    <row r="96" spans="1:13" x14ac:dyDescent="0.3">
      <c r="A96" t="s">
        <v>13</v>
      </c>
      <c r="B96" t="s">
        <v>67</v>
      </c>
      <c r="C96" s="1">
        <v>45444</v>
      </c>
      <c r="D96">
        <v>0</v>
      </c>
      <c r="E96">
        <v>0</v>
      </c>
      <c r="F96">
        <v>0</v>
      </c>
      <c r="G96">
        <v>0</v>
      </c>
      <c r="H96">
        <v>0</v>
      </c>
      <c r="I96">
        <v>0</v>
      </c>
      <c r="J96">
        <v>0</v>
      </c>
      <c r="K96">
        <v>0</v>
      </c>
      <c r="L96" t="s">
        <v>60</v>
      </c>
      <c r="M96">
        <v>6</v>
      </c>
    </row>
    <row r="97" spans="1:13" x14ac:dyDescent="0.3">
      <c r="A97" t="s">
        <v>13</v>
      </c>
      <c r="B97" t="s">
        <v>35</v>
      </c>
      <c r="C97" s="1">
        <v>45444</v>
      </c>
      <c r="D97">
        <v>0</v>
      </c>
      <c r="E97">
        <v>0</v>
      </c>
      <c r="F97">
        <v>0</v>
      </c>
      <c r="G97">
        <v>0</v>
      </c>
      <c r="H97">
        <v>0</v>
      </c>
      <c r="I97">
        <v>0</v>
      </c>
      <c r="J97">
        <v>0</v>
      </c>
      <c r="K97">
        <v>0</v>
      </c>
      <c r="L97" t="s">
        <v>60</v>
      </c>
      <c r="M97">
        <v>6</v>
      </c>
    </row>
    <row r="98" spans="1:13" x14ac:dyDescent="0.3">
      <c r="A98" t="s">
        <v>13</v>
      </c>
      <c r="B98" t="s">
        <v>53</v>
      </c>
      <c r="C98" s="1">
        <v>45444</v>
      </c>
      <c r="D98">
        <v>0</v>
      </c>
      <c r="E98">
        <v>0</v>
      </c>
      <c r="F98">
        <v>0</v>
      </c>
      <c r="G98">
        <v>0</v>
      </c>
      <c r="H98">
        <v>0</v>
      </c>
      <c r="I98">
        <v>0</v>
      </c>
      <c r="J98">
        <v>0</v>
      </c>
      <c r="K98">
        <v>0</v>
      </c>
      <c r="L98" t="s">
        <v>60</v>
      </c>
      <c r="M98">
        <v>6</v>
      </c>
    </row>
    <row r="99" spans="1:13" x14ac:dyDescent="0.3">
      <c r="A99" t="s">
        <v>13</v>
      </c>
      <c r="B99" t="s">
        <v>54</v>
      </c>
      <c r="C99" s="1">
        <v>45444</v>
      </c>
      <c r="D99">
        <v>0</v>
      </c>
      <c r="E99">
        <v>0</v>
      </c>
      <c r="F99">
        <v>0</v>
      </c>
      <c r="G99">
        <v>0</v>
      </c>
      <c r="H99">
        <v>0</v>
      </c>
      <c r="I99">
        <v>0</v>
      </c>
      <c r="J99">
        <v>0</v>
      </c>
      <c r="K99">
        <v>0</v>
      </c>
      <c r="L99" t="s">
        <v>60</v>
      </c>
      <c r="M99">
        <v>6</v>
      </c>
    </row>
    <row r="100" spans="1:13" x14ac:dyDescent="0.3">
      <c r="A100" t="s">
        <v>13</v>
      </c>
      <c r="B100" t="s">
        <v>55</v>
      </c>
      <c r="C100" s="1">
        <v>45444</v>
      </c>
      <c r="D100">
        <v>0</v>
      </c>
      <c r="E100">
        <v>0</v>
      </c>
      <c r="F100">
        <v>0</v>
      </c>
      <c r="G100">
        <v>0</v>
      </c>
      <c r="H100">
        <v>0</v>
      </c>
      <c r="I100">
        <v>0</v>
      </c>
      <c r="J100">
        <v>0</v>
      </c>
      <c r="K100">
        <v>0</v>
      </c>
      <c r="L100" t="s">
        <v>60</v>
      </c>
      <c r="M100">
        <v>6</v>
      </c>
    </row>
    <row r="101" spans="1:13" x14ac:dyDescent="0.3">
      <c r="A101" t="s">
        <v>13</v>
      </c>
      <c r="B101" t="s">
        <v>68</v>
      </c>
      <c r="C101" s="1">
        <v>45444</v>
      </c>
      <c r="D101">
        <v>0</v>
      </c>
      <c r="E101">
        <v>0</v>
      </c>
      <c r="F101">
        <v>0</v>
      </c>
      <c r="G101">
        <v>0</v>
      </c>
      <c r="H101">
        <v>0</v>
      </c>
      <c r="I101">
        <v>0</v>
      </c>
      <c r="J101">
        <v>0</v>
      </c>
      <c r="K101">
        <v>0</v>
      </c>
      <c r="L101" t="s">
        <v>60</v>
      </c>
      <c r="M101">
        <v>6</v>
      </c>
    </row>
    <row r="102" spans="1:13" x14ac:dyDescent="0.3">
      <c r="A102" t="s">
        <v>13</v>
      </c>
      <c r="B102" t="s">
        <v>56</v>
      </c>
      <c r="C102" s="1">
        <v>45444</v>
      </c>
      <c r="D102">
        <v>0</v>
      </c>
      <c r="E102">
        <v>0</v>
      </c>
      <c r="F102">
        <v>0</v>
      </c>
      <c r="G102">
        <v>0</v>
      </c>
      <c r="H102">
        <v>0</v>
      </c>
      <c r="I102">
        <v>0</v>
      </c>
      <c r="J102">
        <v>0</v>
      </c>
      <c r="K102">
        <v>0</v>
      </c>
      <c r="L102" t="s">
        <v>60</v>
      </c>
      <c r="M102">
        <v>6</v>
      </c>
    </row>
    <row r="103" spans="1:13" x14ac:dyDescent="0.3">
      <c r="A103" t="s">
        <v>13</v>
      </c>
      <c r="B103" t="s">
        <v>36</v>
      </c>
      <c r="C103" s="1">
        <v>45444</v>
      </c>
      <c r="D103">
        <v>0</v>
      </c>
      <c r="E103">
        <v>0</v>
      </c>
      <c r="F103">
        <v>0</v>
      </c>
      <c r="G103">
        <v>0</v>
      </c>
      <c r="H103">
        <v>0</v>
      </c>
      <c r="I103">
        <v>0</v>
      </c>
      <c r="J103">
        <v>0</v>
      </c>
      <c r="K103">
        <v>0</v>
      </c>
      <c r="L103" t="s">
        <v>60</v>
      </c>
      <c r="M103">
        <v>6</v>
      </c>
    </row>
    <row r="104" spans="1:13" x14ac:dyDescent="0.3">
      <c r="A104" t="s">
        <v>13</v>
      </c>
      <c r="B104" t="s">
        <v>69</v>
      </c>
      <c r="C104" s="1">
        <v>45444</v>
      </c>
      <c r="D104">
        <v>0</v>
      </c>
      <c r="E104">
        <v>0</v>
      </c>
      <c r="F104">
        <v>0</v>
      </c>
      <c r="G104">
        <v>0</v>
      </c>
      <c r="H104">
        <v>0</v>
      </c>
      <c r="I104">
        <v>0</v>
      </c>
      <c r="J104">
        <v>0</v>
      </c>
      <c r="K104">
        <v>0</v>
      </c>
      <c r="L104" t="s">
        <v>60</v>
      </c>
      <c r="M104">
        <v>6</v>
      </c>
    </row>
    <row r="105" spans="1:13" x14ac:dyDescent="0.3">
      <c r="A105" t="s">
        <v>13</v>
      </c>
      <c r="B105" t="s">
        <v>37</v>
      </c>
      <c r="C105" s="1">
        <v>45444</v>
      </c>
      <c r="D105">
        <v>0</v>
      </c>
      <c r="E105">
        <v>0</v>
      </c>
      <c r="F105">
        <v>0</v>
      </c>
      <c r="G105">
        <v>0</v>
      </c>
      <c r="H105">
        <v>0</v>
      </c>
      <c r="I105">
        <v>0</v>
      </c>
      <c r="J105">
        <v>0</v>
      </c>
      <c r="K105">
        <v>0</v>
      </c>
      <c r="L105" t="s">
        <v>60</v>
      </c>
      <c r="M105">
        <v>6</v>
      </c>
    </row>
    <row r="106" spans="1:13" x14ac:dyDescent="0.3">
      <c r="A106" t="s">
        <v>13</v>
      </c>
      <c r="B106" t="s">
        <v>38</v>
      </c>
      <c r="C106" s="1">
        <v>45444</v>
      </c>
      <c r="D106">
        <v>0</v>
      </c>
      <c r="E106">
        <v>0</v>
      </c>
      <c r="F106">
        <v>0</v>
      </c>
      <c r="G106">
        <v>0</v>
      </c>
      <c r="H106">
        <v>0</v>
      </c>
      <c r="I106">
        <v>0</v>
      </c>
      <c r="J106">
        <v>0</v>
      </c>
      <c r="K106">
        <v>0</v>
      </c>
      <c r="L106" t="s">
        <v>60</v>
      </c>
      <c r="M106">
        <v>6</v>
      </c>
    </row>
    <row r="107" spans="1:13" x14ac:dyDescent="0.3">
      <c r="A107" t="s">
        <v>13</v>
      </c>
      <c r="B107" t="s">
        <v>39</v>
      </c>
      <c r="C107" s="1">
        <v>45444</v>
      </c>
      <c r="D107">
        <v>0</v>
      </c>
      <c r="E107">
        <v>0</v>
      </c>
      <c r="F107">
        <v>0</v>
      </c>
      <c r="G107">
        <v>0</v>
      </c>
      <c r="H107">
        <v>0</v>
      </c>
      <c r="I107">
        <v>0</v>
      </c>
      <c r="J107">
        <v>0</v>
      </c>
      <c r="K107">
        <v>0</v>
      </c>
      <c r="L107" t="s">
        <v>60</v>
      </c>
      <c r="M107">
        <v>6</v>
      </c>
    </row>
    <row r="108" spans="1:13" x14ac:dyDescent="0.3">
      <c r="A108" t="s">
        <v>13</v>
      </c>
      <c r="B108" t="s">
        <v>70</v>
      </c>
      <c r="C108" s="1">
        <v>45444</v>
      </c>
      <c r="D108">
        <v>0</v>
      </c>
      <c r="E108">
        <v>0</v>
      </c>
      <c r="F108">
        <v>0</v>
      </c>
      <c r="G108">
        <v>0</v>
      </c>
      <c r="H108">
        <v>0</v>
      </c>
      <c r="I108">
        <v>0</v>
      </c>
      <c r="J108">
        <v>0</v>
      </c>
      <c r="K108">
        <v>0</v>
      </c>
      <c r="L108" t="s">
        <v>60</v>
      </c>
      <c r="M108">
        <v>6</v>
      </c>
    </row>
    <row r="109" spans="1:13" x14ac:dyDescent="0.3">
      <c r="A109" t="s">
        <v>13</v>
      </c>
      <c r="B109" t="s">
        <v>40</v>
      </c>
      <c r="C109" s="1">
        <v>45444</v>
      </c>
      <c r="D109">
        <v>0</v>
      </c>
      <c r="E109">
        <v>0</v>
      </c>
      <c r="F109">
        <v>0</v>
      </c>
      <c r="G109">
        <v>0</v>
      </c>
      <c r="H109">
        <v>0</v>
      </c>
      <c r="I109">
        <v>0</v>
      </c>
      <c r="J109">
        <v>0</v>
      </c>
      <c r="K109">
        <v>0</v>
      </c>
      <c r="L109" t="s">
        <v>60</v>
      </c>
      <c r="M109">
        <v>6</v>
      </c>
    </row>
    <row r="110" spans="1:13" x14ac:dyDescent="0.3">
      <c r="A110" t="s">
        <v>13</v>
      </c>
      <c r="B110" t="s">
        <v>41</v>
      </c>
      <c r="C110" s="1">
        <v>45444</v>
      </c>
      <c r="D110">
        <v>0</v>
      </c>
      <c r="E110">
        <v>0</v>
      </c>
      <c r="F110">
        <v>0</v>
      </c>
      <c r="G110">
        <v>0</v>
      </c>
      <c r="H110">
        <v>0</v>
      </c>
      <c r="I110">
        <v>0</v>
      </c>
      <c r="J110">
        <v>0</v>
      </c>
      <c r="K110">
        <v>0</v>
      </c>
      <c r="L110" t="s">
        <v>60</v>
      </c>
      <c r="M110">
        <v>6</v>
      </c>
    </row>
    <row r="111" spans="1:13" x14ac:dyDescent="0.3">
      <c r="A111" t="s">
        <v>13</v>
      </c>
      <c r="B111" t="s">
        <v>57</v>
      </c>
      <c r="C111" s="1">
        <v>45444</v>
      </c>
      <c r="D111">
        <v>0</v>
      </c>
      <c r="E111">
        <v>0</v>
      </c>
      <c r="F111">
        <v>0</v>
      </c>
      <c r="G111">
        <v>0</v>
      </c>
      <c r="H111">
        <v>0</v>
      </c>
      <c r="I111">
        <v>0</v>
      </c>
      <c r="J111">
        <v>0</v>
      </c>
      <c r="K111">
        <v>0</v>
      </c>
      <c r="L111" t="s">
        <v>60</v>
      </c>
      <c r="M111">
        <v>6</v>
      </c>
    </row>
    <row r="112" spans="1:13" x14ac:dyDescent="0.3">
      <c r="A112" t="s">
        <v>13</v>
      </c>
      <c r="B112" t="s">
        <v>71</v>
      </c>
      <c r="C112" s="1">
        <v>45444</v>
      </c>
      <c r="D112">
        <v>0</v>
      </c>
      <c r="E112">
        <v>0</v>
      </c>
      <c r="F112">
        <v>0</v>
      </c>
      <c r="G112">
        <v>0</v>
      </c>
      <c r="H112">
        <v>0</v>
      </c>
      <c r="I112">
        <v>0</v>
      </c>
      <c r="J112">
        <v>0</v>
      </c>
      <c r="K112">
        <v>0</v>
      </c>
      <c r="L112" t="s">
        <v>60</v>
      </c>
      <c r="M112">
        <v>6</v>
      </c>
    </row>
    <row r="113" spans="1:13" x14ac:dyDescent="0.3">
      <c r="A113" t="s">
        <v>13</v>
      </c>
      <c r="B113" t="s">
        <v>42</v>
      </c>
      <c r="C113" s="1">
        <v>45444</v>
      </c>
      <c r="D113">
        <v>0</v>
      </c>
      <c r="E113">
        <v>0</v>
      </c>
      <c r="F113">
        <v>0</v>
      </c>
      <c r="G113">
        <v>0</v>
      </c>
      <c r="H113">
        <v>0</v>
      </c>
      <c r="I113">
        <v>0</v>
      </c>
      <c r="J113">
        <v>0</v>
      </c>
      <c r="K113">
        <v>0</v>
      </c>
      <c r="L113" t="s">
        <v>60</v>
      </c>
      <c r="M113">
        <v>6</v>
      </c>
    </row>
    <row r="114" spans="1:13" x14ac:dyDescent="0.3">
      <c r="A114" t="s">
        <v>13</v>
      </c>
      <c r="B114" t="s">
        <v>58</v>
      </c>
      <c r="C114" s="1">
        <v>45444</v>
      </c>
      <c r="D114">
        <v>0</v>
      </c>
      <c r="E114">
        <v>0</v>
      </c>
      <c r="F114">
        <v>0</v>
      </c>
      <c r="G114">
        <v>0</v>
      </c>
      <c r="H114">
        <v>0</v>
      </c>
      <c r="I114">
        <v>0</v>
      </c>
      <c r="J114">
        <v>0</v>
      </c>
      <c r="K114">
        <v>0</v>
      </c>
      <c r="L114" t="s">
        <v>60</v>
      </c>
      <c r="M114">
        <v>6</v>
      </c>
    </row>
    <row r="115" spans="1:13" x14ac:dyDescent="0.3">
      <c r="A115" t="s">
        <v>13</v>
      </c>
      <c r="B115" t="s">
        <v>59</v>
      </c>
      <c r="C115" s="1">
        <v>45444</v>
      </c>
      <c r="D115">
        <v>0</v>
      </c>
      <c r="E115">
        <v>0</v>
      </c>
      <c r="F115">
        <v>0</v>
      </c>
      <c r="G115">
        <v>0</v>
      </c>
      <c r="H115">
        <v>0</v>
      </c>
      <c r="I115">
        <v>0</v>
      </c>
      <c r="J115">
        <v>0</v>
      </c>
      <c r="K115">
        <v>0</v>
      </c>
      <c r="L115" t="s">
        <v>60</v>
      </c>
      <c r="M115">
        <v>6</v>
      </c>
    </row>
    <row r="116" spans="1:13" x14ac:dyDescent="0.3">
      <c r="A116" t="s">
        <v>13</v>
      </c>
      <c r="B116" t="s">
        <v>14</v>
      </c>
      <c r="C116" s="1">
        <v>45474</v>
      </c>
      <c r="D116">
        <v>0</v>
      </c>
      <c r="E116">
        <v>0</v>
      </c>
      <c r="F116">
        <v>0</v>
      </c>
      <c r="G116">
        <v>0</v>
      </c>
      <c r="H116">
        <v>0</v>
      </c>
      <c r="I116">
        <v>0</v>
      </c>
      <c r="J116">
        <v>0</v>
      </c>
      <c r="K116">
        <v>0</v>
      </c>
      <c r="L116" t="s">
        <v>72</v>
      </c>
      <c r="M116">
        <v>7</v>
      </c>
    </row>
    <row r="117" spans="1:13" x14ac:dyDescent="0.3">
      <c r="A117" t="s">
        <v>13</v>
      </c>
      <c r="B117" t="s">
        <v>16</v>
      </c>
      <c r="C117" s="1">
        <v>45474</v>
      </c>
      <c r="D117">
        <v>0</v>
      </c>
      <c r="E117">
        <v>0</v>
      </c>
      <c r="F117">
        <v>0</v>
      </c>
      <c r="G117">
        <v>0</v>
      </c>
      <c r="H117">
        <v>0</v>
      </c>
      <c r="I117">
        <v>0</v>
      </c>
      <c r="J117">
        <v>0</v>
      </c>
      <c r="K117">
        <v>0</v>
      </c>
      <c r="L117" t="s">
        <v>72</v>
      </c>
      <c r="M117">
        <v>7</v>
      </c>
    </row>
    <row r="118" spans="1:13" x14ac:dyDescent="0.3">
      <c r="A118" t="s">
        <v>13</v>
      </c>
      <c r="B118" t="s">
        <v>17</v>
      </c>
      <c r="C118" s="1">
        <v>45474</v>
      </c>
      <c r="D118">
        <v>0</v>
      </c>
      <c r="E118">
        <v>0</v>
      </c>
      <c r="F118">
        <v>0</v>
      </c>
      <c r="G118">
        <v>0</v>
      </c>
      <c r="H118">
        <v>0</v>
      </c>
      <c r="I118">
        <v>0</v>
      </c>
      <c r="J118">
        <v>0</v>
      </c>
      <c r="K118">
        <v>0</v>
      </c>
      <c r="L118" t="s">
        <v>72</v>
      </c>
      <c r="M118">
        <v>7</v>
      </c>
    </row>
    <row r="119" spans="1:13" x14ac:dyDescent="0.3">
      <c r="A119" t="s">
        <v>13</v>
      </c>
      <c r="B119" t="s">
        <v>18</v>
      </c>
      <c r="C119" s="1">
        <v>45474</v>
      </c>
      <c r="D119">
        <v>0</v>
      </c>
      <c r="E119">
        <v>0</v>
      </c>
      <c r="F119">
        <v>0</v>
      </c>
      <c r="G119">
        <v>0</v>
      </c>
      <c r="H119">
        <v>0</v>
      </c>
      <c r="I119">
        <v>0</v>
      </c>
      <c r="J119">
        <v>0</v>
      </c>
      <c r="K119">
        <v>0</v>
      </c>
      <c r="L119" t="s">
        <v>72</v>
      </c>
      <c r="M119">
        <v>7</v>
      </c>
    </row>
    <row r="120" spans="1:13" x14ac:dyDescent="0.3">
      <c r="A120" t="s">
        <v>13</v>
      </c>
      <c r="B120" t="s">
        <v>19</v>
      </c>
      <c r="C120" s="1">
        <v>45474</v>
      </c>
      <c r="D120">
        <v>0</v>
      </c>
      <c r="E120">
        <v>0</v>
      </c>
      <c r="F120">
        <v>0</v>
      </c>
      <c r="G120">
        <v>0</v>
      </c>
      <c r="H120">
        <v>0</v>
      </c>
      <c r="I120">
        <v>0</v>
      </c>
      <c r="J120">
        <v>0</v>
      </c>
      <c r="K120">
        <v>0</v>
      </c>
      <c r="L120" t="s">
        <v>72</v>
      </c>
      <c r="M120">
        <v>7</v>
      </c>
    </row>
    <row r="121" spans="1:13" x14ac:dyDescent="0.3">
      <c r="A121" t="s">
        <v>13</v>
      </c>
      <c r="B121" t="s">
        <v>20</v>
      </c>
      <c r="C121" s="1">
        <v>45474</v>
      </c>
      <c r="D121">
        <v>0</v>
      </c>
      <c r="E121">
        <v>0</v>
      </c>
      <c r="F121">
        <v>0</v>
      </c>
      <c r="G121">
        <v>0</v>
      </c>
      <c r="H121">
        <v>0</v>
      </c>
      <c r="I121">
        <v>0</v>
      </c>
      <c r="J121">
        <v>0</v>
      </c>
      <c r="K121">
        <v>0</v>
      </c>
      <c r="L121" t="s">
        <v>72</v>
      </c>
      <c r="M121">
        <v>7</v>
      </c>
    </row>
    <row r="122" spans="1:13" x14ac:dyDescent="0.3">
      <c r="A122" t="s">
        <v>13</v>
      </c>
      <c r="B122" t="s">
        <v>21</v>
      </c>
      <c r="C122" s="1">
        <v>45474</v>
      </c>
      <c r="D122">
        <v>0</v>
      </c>
      <c r="E122">
        <v>0</v>
      </c>
      <c r="F122">
        <v>0</v>
      </c>
      <c r="G122">
        <v>0</v>
      </c>
      <c r="H122">
        <v>0</v>
      </c>
      <c r="I122">
        <v>0</v>
      </c>
      <c r="J122">
        <v>0</v>
      </c>
      <c r="K122">
        <v>0</v>
      </c>
      <c r="L122" t="s">
        <v>72</v>
      </c>
      <c r="M122">
        <v>7</v>
      </c>
    </row>
    <row r="123" spans="1:13" x14ac:dyDescent="0.3">
      <c r="A123" t="s">
        <v>13</v>
      </c>
      <c r="B123" t="s">
        <v>62</v>
      </c>
      <c r="C123" s="1">
        <v>45474</v>
      </c>
      <c r="D123">
        <v>0</v>
      </c>
      <c r="E123">
        <v>0</v>
      </c>
      <c r="F123">
        <v>0</v>
      </c>
      <c r="G123">
        <v>0</v>
      </c>
      <c r="H123">
        <v>0</v>
      </c>
      <c r="I123">
        <v>0</v>
      </c>
      <c r="J123">
        <v>0</v>
      </c>
      <c r="K123">
        <v>0</v>
      </c>
      <c r="L123" t="s">
        <v>72</v>
      </c>
      <c r="M123">
        <v>7</v>
      </c>
    </row>
    <row r="124" spans="1:13" x14ac:dyDescent="0.3">
      <c r="A124" t="s">
        <v>13</v>
      </c>
      <c r="B124" t="s">
        <v>63</v>
      </c>
      <c r="C124" s="1">
        <v>45474</v>
      </c>
      <c r="D124">
        <v>0</v>
      </c>
      <c r="E124">
        <v>0</v>
      </c>
      <c r="F124">
        <v>0</v>
      </c>
      <c r="G124">
        <v>0</v>
      </c>
      <c r="H124">
        <v>0</v>
      </c>
      <c r="I124">
        <v>0</v>
      </c>
      <c r="J124">
        <v>0</v>
      </c>
      <c r="K124">
        <v>0</v>
      </c>
      <c r="L124" t="s">
        <v>72</v>
      </c>
      <c r="M124">
        <v>7</v>
      </c>
    </row>
    <row r="125" spans="1:13" x14ac:dyDescent="0.3">
      <c r="A125" t="s">
        <v>13</v>
      </c>
      <c r="B125" t="s">
        <v>22</v>
      </c>
      <c r="C125" s="1">
        <v>45474</v>
      </c>
      <c r="D125">
        <v>0</v>
      </c>
      <c r="E125">
        <v>0</v>
      </c>
      <c r="F125">
        <v>0</v>
      </c>
      <c r="G125">
        <v>0</v>
      </c>
      <c r="H125">
        <v>0</v>
      </c>
      <c r="I125">
        <v>0</v>
      </c>
      <c r="J125">
        <v>0</v>
      </c>
      <c r="K125">
        <v>0</v>
      </c>
      <c r="L125" t="s">
        <v>72</v>
      </c>
      <c r="M125">
        <v>7</v>
      </c>
    </row>
    <row r="126" spans="1:13" x14ac:dyDescent="0.3">
      <c r="A126" t="s">
        <v>13</v>
      </c>
      <c r="B126" t="s">
        <v>44</v>
      </c>
      <c r="C126" s="1">
        <v>45474</v>
      </c>
      <c r="D126">
        <v>0</v>
      </c>
      <c r="E126">
        <v>0</v>
      </c>
      <c r="F126">
        <v>0</v>
      </c>
      <c r="G126">
        <v>0</v>
      </c>
      <c r="H126">
        <v>0</v>
      </c>
      <c r="I126">
        <v>0</v>
      </c>
      <c r="J126">
        <v>0</v>
      </c>
      <c r="K126">
        <v>0</v>
      </c>
      <c r="L126" t="s">
        <v>72</v>
      </c>
      <c r="M126">
        <v>7</v>
      </c>
    </row>
    <row r="127" spans="1:13" x14ac:dyDescent="0.3">
      <c r="A127" t="s">
        <v>13</v>
      </c>
      <c r="B127" t="s">
        <v>45</v>
      </c>
      <c r="C127" s="1">
        <v>45474</v>
      </c>
      <c r="D127">
        <v>0</v>
      </c>
      <c r="E127">
        <v>0</v>
      </c>
      <c r="F127">
        <v>0</v>
      </c>
      <c r="G127">
        <v>0</v>
      </c>
      <c r="H127">
        <v>0</v>
      </c>
      <c r="I127">
        <v>0</v>
      </c>
      <c r="J127">
        <v>0</v>
      </c>
      <c r="K127">
        <v>0</v>
      </c>
      <c r="L127" t="s">
        <v>72</v>
      </c>
      <c r="M127">
        <v>7</v>
      </c>
    </row>
    <row r="128" spans="1:13" x14ac:dyDescent="0.3">
      <c r="A128" t="s">
        <v>13</v>
      </c>
      <c r="B128" t="s">
        <v>23</v>
      </c>
      <c r="C128" s="1">
        <v>45474</v>
      </c>
      <c r="D128">
        <v>0</v>
      </c>
      <c r="E128">
        <v>0</v>
      </c>
      <c r="F128">
        <v>0</v>
      </c>
      <c r="G128">
        <v>0</v>
      </c>
      <c r="H128">
        <v>0</v>
      </c>
      <c r="I128">
        <v>0</v>
      </c>
      <c r="J128">
        <v>0</v>
      </c>
      <c r="K128">
        <v>0</v>
      </c>
      <c r="L128" t="s">
        <v>72</v>
      </c>
      <c r="M128">
        <v>7</v>
      </c>
    </row>
    <row r="129" spans="1:13" x14ac:dyDescent="0.3">
      <c r="A129" t="s">
        <v>13</v>
      </c>
      <c r="B129" t="s">
        <v>24</v>
      </c>
      <c r="C129" s="1">
        <v>45474</v>
      </c>
      <c r="D129">
        <v>0</v>
      </c>
      <c r="E129">
        <v>0</v>
      </c>
      <c r="F129">
        <v>0</v>
      </c>
      <c r="G129">
        <v>0</v>
      </c>
      <c r="H129">
        <v>0</v>
      </c>
      <c r="I129">
        <v>0</v>
      </c>
      <c r="J129">
        <v>0</v>
      </c>
      <c r="K129">
        <v>0</v>
      </c>
      <c r="L129" t="s">
        <v>72</v>
      </c>
      <c r="M129">
        <v>7</v>
      </c>
    </row>
    <row r="130" spans="1:13" x14ac:dyDescent="0.3">
      <c r="A130" t="s">
        <v>13</v>
      </c>
      <c r="B130" t="s">
        <v>64</v>
      </c>
      <c r="C130" s="1">
        <v>45474</v>
      </c>
      <c r="D130">
        <v>0</v>
      </c>
      <c r="E130">
        <v>0</v>
      </c>
      <c r="F130">
        <v>0</v>
      </c>
      <c r="G130">
        <v>0</v>
      </c>
      <c r="H130">
        <v>0</v>
      </c>
      <c r="I130">
        <v>0</v>
      </c>
      <c r="J130">
        <v>0</v>
      </c>
      <c r="K130">
        <v>0</v>
      </c>
      <c r="L130" t="s">
        <v>72</v>
      </c>
      <c r="M130">
        <v>7</v>
      </c>
    </row>
    <row r="131" spans="1:13" x14ac:dyDescent="0.3">
      <c r="A131" t="s">
        <v>13</v>
      </c>
      <c r="B131" t="s">
        <v>46</v>
      </c>
      <c r="C131" s="1">
        <v>45474</v>
      </c>
      <c r="D131">
        <v>0</v>
      </c>
      <c r="E131">
        <v>0</v>
      </c>
      <c r="F131">
        <v>0</v>
      </c>
      <c r="G131">
        <v>0</v>
      </c>
      <c r="H131">
        <v>0</v>
      </c>
      <c r="I131">
        <v>0</v>
      </c>
      <c r="J131">
        <v>0</v>
      </c>
      <c r="K131">
        <v>0</v>
      </c>
      <c r="L131" t="s">
        <v>72</v>
      </c>
      <c r="M131">
        <v>7</v>
      </c>
    </row>
    <row r="132" spans="1:13" x14ac:dyDescent="0.3">
      <c r="A132" t="s">
        <v>13</v>
      </c>
      <c r="B132" t="s">
        <v>25</v>
      </c>
      <c r="C132" s="1">
        <v>45474</v>
      </c>
      <c r="D132">
        <v>0</v>
      </c>
      <c r="E132">
        <v>0</v>
      </c>
      <c r="F132">
        <v>0</v>
      </c>
      <c r="G132">
        <v>0</v>
      </c>
      <c r="H132">
        <v>0</v>
      </c>
      <c r="I132">
        <v>0</v>
      </c>
      <c r="J132">
        <v>0</v>
      </c>
      <c r="K132">
        <v>0</v>
      </c>
      <c r="L132" t="s">
        <v>72</v>
      </c>
      <c r="M132">
        <v>7</v>
      </c>
    </row>
    <row r="133" spans="1:13" x14ac:dyDescent="0.3">
      <c r="A133" t="s">
        <v>13</v>
      </c>
      <c r="B133" t="s">
        <v>47</v>
      </c>
      <c r="C133" s="1">
        <v>45474</v>
      </c>
      <c r="D133">
        <v>0</v>
      </c>
      <c r="E133">
        <v>0</v>
      </c>
      <c r="F133">
        <v>0</v>
      </c>
      <c r="G133">
        <v>0</v>
      </c>
      <c r="H133">
        <v>0</v>
      </c>
      <c r="I133">
        <v>0</v>
      </c>
      <c r="J133">
        <v>0</v>
      </c>
      <c r="K133">
        <v>0</v>
      </c>
      <c r="L133" t="s">
        <v>72</v>
      </c>
      <c r="M133">
        <v>7</v>
      </c>
    </row>
    <row r="134" spans="1:13" x14ac:dyDescent="0.3">
      <c r="A134" t="s">
        <v>13</v>
      </c>
      <c r="B134" t="s">
        <v>26</v>
      </c>
      <c r="C134" s="1">
        <v>45474</v>
      </c>
      <c r="D134">
        <v>0</v>
      </c>
      <c r="E134">
        <v>0</v>
      </c>
      <c r="F134">
        <v>0</v>
      </c>
      <c r="G134">
        <v>0</v>
      </c>
      <c r="H134">
        <v>0</v>
      </c>
      <c r="I134">
        <v>0</v>
      </c>
      <c r="J134">
        <v>0</v>
      </c>
      <c r="K134">
        <v>0</v>
      </c>
      <c r="L134" t="s">
        <v>72</v>
      </c>
      <c r="M134">
        <v>7</v>
      </c>
    </row>
    <row r="135" spans="1:13" x14ac:dyDescent="0.3">
      <c r="A135" t="s">
        <v>13</v>
      </c>
      <c r="B135" t="s">
        <v>27</v>
      </c>
      <c r="C135" s="1">
        <v>45474</v>
      </c>
      <c r="D135">
        <v>0</v>
      </c>
      <c r="E135">
        <v>0</v>
      </c>
      <c r="F135">
        <v>0</v>
      </c>
      <c r="G135">
        <v>0</v>
      </c>
      <c r="H135">
        <v>0</v>
      </c>
      <c r="I135">
        <v>0</v>
      </c>
      <c r="J135">
        <v>0</v>
      </c>
      <c r="K135">
        <v>0</v>
      </c>
      <c r="L135" t="s">
        <v>72</v>
      </c>
      <c r="M135">
        <v>7</v>
      </c>
    </row>
    <row r="136" spans="1:13" x14ac:dyDescent="0.3">
      <c r="A136" t="s">
        <v>13</v>
      </c>
      <c r="B136" t="s">
        <v>28</v>
      </c>
      <c r="C136" s="1">
        <v>45474</v>
      </c>
      <c r="D136">
        <v>0</v>
      </c>
      <c r="E136">
        <v>0</v>
      </c>
      <c r="F136">
        <v>0</v>
      </c>
      <c r="G136">
        <v>0</v>
      </c>
      <c r="H136">
        <v>0</v>
      </c>
      <c r="I136">
        <v>0</v>
      </c>
      <c r="J136">
        <v>0</v>
      </c>
      <c r="K136">
        <v>0</v>
      </c>
      <c r="L136" t="s">
        <v>72</v>
      </c>
      <c r="M136">
        <v>7</v>
      </c>
    </row>
    <row r="137" spans="1:13" x14ac:dyDescent="0.3">
      <c r="A137" t="s">
        <v>13</v>
      </c>
      <c r="B137" t="s">
        <v>48</v>
      </c>
      <c r="C137" s="1">
        <v>45474</v>
      </c>
      <c r="D137">
        <v>0</v>
      </c>
      <c r="E137">
        <v>0</v>
      </c>
      <c r="F137">
        <v>0</v>
      </c>
      <c r="G137">
        <v>0</v>
      </c>
      <c r="H137">
        <v>0</v>
      </c>
      <c r="I137">
        <v>0</v>
      </c>
      <c r="J137">
        <v>0</v>
      </c>
      <c r="K137">
        <v>0</v>
      </c>
      <c r="L137" t="s">
        <v>72</v>
      </c>
      <c r="M137">
        <v>7</v>
      </c>
    </row>
    <row r="138" spans="1:13" x14ac:dyDescent="0.3">
      <c r="A138" t="s">
        <v>13</v>
      </c>
      <c r="B138" t="s">
        <v>29</v>
      </c>
      <c r="C138" s="1">
        <v>45474</v>
      </c>
      <c r="D138">
        <v>0</v>
      </c>
      <c r="E138">
        <v>0</v>
      </c>
      <c r="F138">
        <v>0</v>
      </c>
      <c r="G138">
        <v>0</v>
      </c>
      <c r="H138">
        <v>0</v>
      </c>
      <c r="I138">
        <v>0</v>
      </c>
      <c r="J138">
        <v>0</v>
      </c>
      <c r="K138">
        <v>0</v>
      </c>
      <c r="L138" t="s">
        <v>72</v>
      </c>
      <c r="M138">
        <v>7</v>
      </c>
    </row>
    <row r="139" spans="1:13" x14ac:dyDescent="0.3">
      <c r="A139" t="s">
        <v>13</v>
      </c>
      <c r="B139" t="s">
        <v>49</v>
      </c>
      <c r="C139" s="1">
        <v>45474</v>
      </c>
      <c r="D139">
        <v>0</v>
      </c>
      <c r="E139">
        <v>0</v>
      </c>
      <c r="F139">
        <v>0</v>
      </c>
      <c r="G139">
        <v>0</v>
      </c>
      <c r="H139">
        <v>0</v>
      </c>
      <c r="I139">
        <v>0</v>
      </c>
      <c r="J139">
        <v>0</v>
      </c>
      <c r="K139">
        <v>0</v>
      </c>
      <c r="L139" t="s">
        <v>72</v>
      </c>
      <c r="M139">
        <v>7</v>
      </c>
    </row>
    <row r="140" spans="1:13" x14ac:dyDescent="0.3">
      <c r="A140" t="s">
        <v>13</v>
      </c>
      <c r="B140" t="s">
        <v>30</v>
      </c>
      <c r="C140" s="1">
        <v>45474</v>
      </c>
      <c r="D140">
        <v>0</v>
      </c>
      <c r="E140">
        <v>0</v>
      </c>
      <c r="F140">
        <v>0</v>
      </c>
      <c r="G140">
        <v>0</v>
      </c>
      <c r="H140">
        <v>0</v>
      </c>
      <c r="I140">
        <v>0</v>
      </c>
      <c r="J140">
        <v>0</v>
      </c>
      <c r="K140">
        <v>0</v>
      </c>
      <c r="L140" t="s">
        <v>72</v>
      </c>
      <c r="M140">
        <v>7</v>
      </c>
    </row>
    <row r="141" spans="1:13" x14ac:dyDescent="0.3">
      <c r="A141" t="s">
        <v>13</v>
      </c>
      <c r="B141" t="s">
        <v>65</v>
      </c>
      <c r="C141" s="1">
        <v>45474</v>
      </c>
      <c r="D141">
        <v>0</v>
      </c>
      <c r="E141">
        <v>0</v>
      </c>
      <c r="F141">
        <v>0</v>
      </c>
      <c r="G141">
        <v>0</v>
      </c>
      <c r="H141">
        <v>0</v>
      </c>
      <c r="I141">
        <v>0</v>
      </c>
      <c r="J141">
        <v>0</v>
      </c>
      <c r="K141">
        <v>0</v>
      </c>
      <c r="L141" t="s">
        <v>72</v>
      </c>
      <c r="M141">
        <v>7</v>
      </c>
    </row>
    <row r="142" spans="1:13" x14ac:dyDescent="0.3">
      <c r="A142" t="s">
        <v>13</v>
      </c>
      <c r="B142" t="s">
        <v>31</v>
      </c>
      <c r="C142" s="1">
        <v>45474</v>
      </c>
      <c r="D142">
        <v>0</v>
      </c>
      <c r="E142">
        <v>0</v>
      </c>
      <c r="F142">
        <v>0</v>
      </c>
      <c r="G142">
        <v>0</v>
      </c>
      <c r="H142">
        <v>0</v>
      </c>
      <c r="I142">
        <v>0</v>
      </c>
      <c r="J142">
        <v>0</v>
      </c>
      <c r="K142">
        <v>0</v>
      </c>
      <c r="L142" t="s">
        <v>72</v>
      </c>
      <c r="M142">
        <v>7</v>
      </c>
    </row>
    <row r="143" spans="1:13" x14ac:dyDescent="0.3">
      <c r="A143" t="s">
        <v>13</v>
      </c>
      <c r="B143" t="s">
        <v>50</v>
      </c>
      <c r="C143" s="1">
        <v>45474</v>
      </c>
      <c r="D143">
        <v>0</v>
      </c>
      <c r="E143">
        <v>0</v>
      </c>
      <c r="F143">
        <v>0</v>
      </c>
      <c r="G143">
        <v>0</v>
      </c>
      <c r="H143">
        <v>0</v>
      </c>
      <c r="I143">
        <v>0</v>
      </c>
      <c r="J143">
        <v>0</v>
      </c>
      <c r="K143">
        <v>0</v>
      </c>
      <c r="L143" t="s">
        <v>72</v>
      </c>
      <c r="M143">
        <v>7</v>
      </c>
    </row>
    <row r="144" spans="1:13" x14ac:dyDescent="0.3">
      <c r="A144" t="s">
        <v>13</v>
      </c>
      <c r="B144" t="s">
        <v>51</v>
      </c>
      <c r="C144" s="1">
        <v>45474</v>
      </c>
      <c r="D144">
        <v>0</v>
      </c>
      <c r="E144">
        <v>0</v>
      </c>
      <c r="F144">
        <v>0</v>
      </c>
      <c r="G144">
        <v>0</v>
      </c>
      <c r="H144">
        <v>0</v>
      </c>
      <c r="I144">
        <v>0</v>
      </c>
      <c r="J144">
        <v>0</v>
      </c>
      <c r="K144">
        <v>0</v>
      </c>
      <c r="L144" t="s">
        <v>72</v>
      </c>
      <c r="M144">
        <v>7</v>
      </c>
    </row>
    <row r="145" spans="1:13" x14ac:dyDescent="0.3">
      <c r="A145" t="s">
        <v>13</v>
      </c>
      <c r="B145" t="s">
        <v>66</v>
      </c>
      <c r="C145" s="1">
        <v>45474</v>
      </c>
      <c r="D145">
        <v>0</v>
      </c>
      <c r="E145">
        <v>0</v>
      </c>
      <c r="F145">
        <v>0</v>
      </c>
      <c r="G145">
        <v>0</v>
      </c>
      <c r="H145">
        <v>0</v>
      </c>
      <c r="I145">
        <v>0</v>
      </c>
      <c r="J145">
        <v>0</v>
      </c>
      <c r="K145">
        <v>0</v>
      </c>
      <c r="L145" t="s">
        <v>72</v>
      </c>
      <c r="M145">
        <v>7</v>
      </c>
    </row>
    <row r="146" spans="1:13" x14ac:dyDescent="0.3">
      <c r="A146" t="s">
        <v>13</v>
      </c>
      <c r="B146" t="s">
        <v>52</v>
      </c>
      <c r="C146" s="1">
        <v>45474</v>
      </c>
      <c r="D146">
        <v>0</v>
      </c>
      <c r="E146">
        <v>0</v>
      </c>
      <c r="F146">
        <v>0</v>
      </c>
      <c r="G146">
        <v>0</v>
      </c>
      <c r="H146">
        <v>0</v>
      </c>
      <c r="I146">
        <v>0</v>
      </c>
      <c r="J146">
        <v>0</v>
      </c>
      <c r="K146">
        <v>0</v>
      </c>
      <c r="L146" t="s">
        <v>72</v>
      </c>
      <c r="M146">
        <v>7</v>
      </c>
    </row>
    <row r="147" spans="1:13" x14ac:dyDescent="0.3">
      <c r="A147" t="s">
        <v>13</v>
      </c>
      <c r="B147" t="s">
        <v>33</v>
      </c>
      <c r="C147" s="1">
        <v>45474</v>
      </c>
      <c r="D147">
        <v>0</v>
      </c>
      <c r="E147">
        <v>0</v>
      </c>
      <c r="F147">
        <v>0</v>
      </c>
      <c r="G147">
        <v>0</v>
      </c>
      <c r="H147">
        <v>0</v>
      </c>
      <c r="I147">
        <v>0</v>
      </c>
      <c r="J147">
        <v>0</v>
      </c>
      <c r="K147">
        <v>0</v>
      </c>
      <c r="L147" t="s">
        <v>72</v>
      </c>
      <c r="M147">
        <v>7</v>
      </c>
    </row>
    <row r="148" spans="1:13" x14ac:dyDescent="0.3">
      <c r="A148" t="s">
        <v>13</v>
      </c>
      <c r="B148" t="s">
        <v>34</v>
      </c>
      <c r="C148" s="1">
        <v>45474</v>
      </c>
      <c r="D148">
        <v>0</v>
      </c>
      <c r="E148">
        <v>0</v>
      </c>
      <c r="F148">
        <v>0</v>
      </c>
      <c r="G148">
        <v>0</v>
      </c>
      <c r="H148">
        <v>0</v>
      </c>
      <c r="I148">
        <v>0</v>
      </c>
      <c r="J148">
        <v>0</v>
      </c>
      <c r="K148">
        <v>0</v>
      </c>
      <c r="L148" t="s">
        <v>72</v>
      </c>
      <c r="M148">
        <v>7</v>
      </c>
    </row>
    <row r="149" spans="1:13" x14ac:dyDescent="0.3">
      <c r="A149" t="s">
        <v>13</v>
      </c>
      <c r="B149" t="s">
        <v>67</v>
      </c>
      <c r="C149" s="1">
        <v>45474</v>
      </c>
      <c r="D149">
        <v>0</v>
      </c>
      <c r="E149">
        <v>0</v>
      </c>
      <c r="F149">
        <v>0</v>
      </c>
      <c r="G149">
        <v>0</v>
      </c>
      <c r="H149">
        <v>0</v>
      </c>
      <c r="I149">
        <v>0</v>
      </c>
      <c r="J149">
        <v>0</v>
      </c>
      <c r="K149">
        <v>0</v>
      </c>
      <c r="L149" t="s">
        <v>72</v>
      </c>
      <c r="M149">
        <v>7</v>
      </c>
    </row>
    <row r="150" spans="1:13" x14ac:dyDescent="0.3">
      <c r="A150" t="s">
        <v>13</v>
      </c>
      <c r="B150" t="s">
        <v>35</v>
      </c>
      <c r="C150" s="1">
        <v>45474</v>
      </c>
      <c r="D150">
        <v>0</v>
      </c>
      <c r="E150">
        <v>0</v>
      </c>
      <c r="F150">
        <v>0</v>
      </c>
      <c r="G150">
        <v>0</v>
      </c>
      <c r="H150">
        <v>0</v>
      </c>
      <c r="I150">
        <v>0</v>
      </c>
      <c r="J150">
        <v>0</v>
      </c>
      <c r="K150">
        <v>0</v>
      </c>
      <c r="L150" t="s">
        <v>72</v>
      </c>
      <c r="M150">
        <v>7</v>
      </c>
    </row>
    <row r="151" spans="1:13" x14ac:dyDescent="0.3">
      <c r="A151" t="s">
        <v>13</v>
      </c>
      <c r="B151" t="s">
        <v>53</v>
      </c>
      <c r="C151" s="1">
        <v>45474</v>
      </c>
      <c r="D151">
        <v>0</v>
      </c>
      <c r="E151">
        <v>0</v>
      </c>
      <c r="F151">
        <v>0</v>
      </c>
      <c r="G151">
        <v>0</v>
      </c>
      <c r="H151">
        <v>0</v>
      </c>
      <c r="I151">
        <v>0</v>
      </c>
      <c r="J151">
        <v>0</v>
      </c>
      <c r="K151">
        <v>0</v>
      </c>
      <c r="L151" t="s">
        <v>72</v>
      </c>
      <c r="M151">
        <v>7</v>
      </c>
    </row>
    <row r="152" spans="1:13" x14ac:dyDescent="0.3">
      <c r="A152" t="s">
        <v>13</v>
      </c>
      <c r="B152" t="s">
        <v>54</v>
      </c>
      <c r="C152" s="1">
        <v>45474</v>
      </c>
      <c r="D152">
        <v>0</v>
      </c>
      <c r="E152">
        <v>0</v>
      </c>
      <c r="F152">
        <v>0</v>
      </c>
      <c r="G152">
        <v>0</v>
      </c>
      <c r="H152">
        <v>0</v>
      </c>
      <c r="I152">
        <v>0</v>
      </c>
      <c r="J152">
        <v>0</v>
      </c>
      <c r="K152">
        <v>0</v>
      </c>
      <c r="L152" t="s">
        <v>72</v>
      </c>
      <c r="M152">
        <v>7</v>
      </c>
    </row>
    <row r="153" spans="1:13" x14ac:dyDescent="0.3">
      <c r="A153" t="s">
        <v>13</v>
      </c>
      <c r="B153" t="s">
        <v>55</v>
      </c>
      <c r="C153" s="1">
        <v>45474</v>
      </c>
      <c r="D153">
        <v>0</v>
      </c>
      <c r="E153">
        <v>0</v>
      </c>
      <c r="F153">
        <v>0</v>
      </c>
      <c r="G153">
        <v>0</v>
      </c>
      <c r="H153">
        <v>0</v>
      </c>
      <c r="I153">
        <v>0</v>
      </c>
      <c r="J153">
        <v>0</v>
      </c>
      <c r="K153">
        <v>0</v>
      </c>
      <c r="L153" t="s">
        <v>72</v>
      </c>
      <c r="M153">
        <v>7</v>
      </c>
    </row>
    <row r="154" spans="1:13" x14ac:dyDescent="0.3">
      <c r="A154" t="s">
        <v>13</v>
      </c>
      <c r="B154" t="s">
        <v>68</v>
      </c>
      <c r="C154" s="1">
        <v>45474</v>
      </c>
      <c r="D154">
        <v>0</v>
      </c>
      <c r="E154">
        <v>0</v>
      </c>
      <c r="F154">
        <v>0</v>
      </c>
      <c r="G154">
        <v>0</v>
      </c>
      <c r="H154">
        <v>0</v>
      </c>
      <c r="I154">
        <v>0</v>
      </c>
      <c r="J154">
        <v>0</v>
      </c>
      <c r="K154">
        <v>0</v>
      </c>
      <c r="L154" t="s">
        <v>72</v>
      </c>
      <c r="M154">
        <v>7</v>
      </c>
    </row>
    <row r="155" spans="1:13" x14ac:dyDescent="0.3">
      <c r="A155" t="s">
        <v>13</v>
      </c>
      <c r="B155" t="s">
        <v>56</v>
      </c>
      <c r="C155" s="1">
        <v>45474</v>
      </c>
      <c r="D155">
        <v>0</v>
      </c>
      <c r="E155">
        <v>0</v>
      </c>
      <c r="F155">
        <v>0</v>
      </c>
      <c r="G155">
        <v>0</v>
      </c>
      <c r="H155">
        <v>0</v>
      </c>
      <c r="I155">
        <v>0</v>
      </c>
      <c r="J155">
        <v>0</v>
      </c>
      <c r="K155">
        <v>0</v>
      </c>
      <c r="L155" t="s">
        <v>72</v>
      </c>
      <c r="M155">
        <v>7</v>
      </c>
    </row>
    <row r="156" spans="1:13" x14ac:dyDescent="0.3">
      <c r="A156" t="s">
        <v>13</v>
      </c>
      <c r="B156" t="s">
        <v>36</v>
      </c>
      <c r="C156" s="1">
        <v>45474</v>
      </c>
      <c r="D156">
        <v>0</v>
      </c>
      <c r="E156">
        <v>0</v>
      </c>
      <c r="F156">
        <v>0</v>
      </c>
      <c r="G156">
        <v>0</v>
      </c>
      <c r="H156">
        <v>0</v>
      </c>
      <c r="I156">
        <v>0</v>
      </c>
      <c r="J156">
        <v>0</v>
      </c>
      <c r="K156">
        <v>0</v>
      </c>
      <c r="L156" t="s">
        <v>72</v>
      </c>
      <c r="M156">
        <v>7</v>
      </c>
    </row>
    <row r="157" spans="1:13" x14ac:dyDescent="0.3">
      <c r="A157" t="s">
        <v>13</v>
      </c>
      <c r="B157" t="s">
        <v>69</v>
      </c>
      <c r="C157" s="1">
        <v>45474</v>
      </c>
      <c r="D157">
        <v>0</v>
      </c>
      <c r="E157">
        <v>0</v>
      </c>
      <c r="F157">
        <v>0</v>
      </c>
      <c r="G157">
        <v>0</v>
      </c>
      <c r="H157">
        <v>0</v>
      </c>
      <c r="I157">
        <v>0</v>
      </c>
      <c r="J157">
        <v>0</v>
      </c>
      <c r="K157">
        <v>0</v>
      </c>
      <c r="L157" t="s">
        <v>72</v>
      </c>
      <c r="M157">
        <v>7</v>
      </c>
    </row>
    <row r="158" spans="1:13" x14ac:dyDescent="0.3">
      <c r="A158" t="s">
        <v>13</v>
      </c>
      <c r="B158" t="s">
        <v>37</v>
      </c>
      <c r="C158" s="1">
        <v>45474</v>
      </c>
      <c r="D158">
        <v>0</v>
      </c>
      <c r="E158">
        <v>0</v>
      </c>
      <c r="F158">
        <v>0</v>
      </c>
      <c r="G158">
        <v>0</v>
      </c>
      <c r="H158">
        <v>0</v>
      </c>
      <c r="I158">
        <v>0</v>
      </c>
      <c r="J158">
        <v>0</v>
      </c>
      <c r="K158">
        <v>0</v>
      </c>
      <c r="L158" t="s">
        <v>72</v>
      </c>
      <c r="M158">
        <v>7</v>
      </c>
    </row>
    <row r="159" spans="1:13" x14ac:dyDescent="0.3">
      <c r="A159" t="s">
        <v>13</v>
      </c>
      <c r="B159" t="s">
        <v>38</v>
      </c>
      <c r="C159" s="1">
        <v>45474</v>
      </c>
      <c r="D159">
        <v>0</v>
      </c>
      <c r="E159">
        <v>0</v>
      </c>
      <c r="F159">
        <v>0</v>
      </c>
      <c r="G159">
        <v>0</v>
      </c>
      <c r="H159">
        <v>0</v>
      </c>
      <c r="I159">
        <v>0</v>
      </c>
      <c r="J159">
        <v>0</v>
      </c>
      <c r="K159">
        <v>0</v>
      </c>
      <c r="L159" t="s">
        <v>72</v>
      </c>
      <c r="M159">
        <v>7</v>
      </c>
    </row>
    <row r="160" spans="1:13" x14ac:dyDescent="0.3">
      <c r="A160" t="s">
        <v>13</v>
      </c>
      <c r="B160" t="s">
        <v>39</v>
      </c>
      <c r="C160" s="1">
        <v>45474</v>
      </c>
      <c r="D160">
        <v>0</v>
      </c>
      <c r="E160">
        <v>0</v>
      </c>
      <c r="F160">
        <v>0</v>
      </c>
      <c r="G160">
        <v>0</v>
      </c>
      <c r="H160">
        <v>0</v>
      </c>
      <c r="I160">
        <v>0</v>
      </c>
      <c r="J160">
        <v>0</v>
      </c>
      <c r="K160">
        <v>0</v>
      </c>
      <c r="L160" t="s">
        <v>72</v>
      </c>
      <c r="M160">
        <v>7</v>
      </c>
    </row>
    <row r="161" spans="1:13" x14ac:dyDescent="0.3">
      <c r="A161" t="s">
        <v>13</v>
      </c>
      <c r="B161" t="s">
        <v>70</v>
      </c>
      <c r="C161" s="1">
        <v>45474</v>
      </c>
      <c r="D161">
        <v>0</v>
      </c>
      <c r="E161">
        <v>0</v>
      </c>
      <c r="F161">
        <v>0</v>
      </c>
      <c r="G161">
        <v>0</v>
      </c>
      <c r="H161">
        <v>0</v>
      </c>
      <c r="I161">
        <v>0</v>
      </c>
      <c r="J161">
        <v>0</v>
      </c>
      <c r="K161">
        <v>0</v>
      </c>
      <c r="L161" t="s">
        <v>72</v>
      </c>
      <c r="M161">
        <v>7</v>
      </c>
    </row>
    <row r="162" spans="1:13" x14ac:dyDescent="0.3">
      <c r="A162" t="s">
        <v>13</v>
      </c>
      <c r="B162" t="s">
        <v>40</v>
      </c>
      <c r="C162" s="1">
        <v>45474</v>
      </c>
      <c r="D162">
        <v>0</v>
      </c>
      <c r="E162">
        <v>0</v>
      </c>
      <c r="F162">
        <v>0</v>
      </c>
      <c r="G162">
        <v>0</v>
      </c>
      <c r="H162">
        <v>0</v>
      </c>
      <c r="I162">
        <v>0</v>
      </c>
      <c r="J162">
        <v>0</v>
      </c>
      <c r="K162">
        <v>0</v>
      </c>
      <c r="L162" t="s">
        <v>72</v>
      </c>
      <c r="M162">
        <v>7</v>
      </c>
    </row>
    <row r="163" spans="1:13" x14ac:dyDescent="0.3">
      <c r="A163" t="s">
        <v>13</v>
      </c>
      <c r="B163" t="s">
        <v>41</v>
      </c>
      <c r="C163" s="1">
        <v>45474</v>
      </c>
      <c r="D163">
        <v>0</v>
      </c>
      <c r="E163">
        <v>0</v>
      </c>
      <c r="F163">
        <v>0</v>
      </c>
      <c r="G163">
        <v>0</v>
      </c>
      <c r="H163">
        <v>0</v>
      </c>
      <c r="I163">
        <v>0</v>
      </c>
      <c r="J163">
        <v>0</v>
      </c>
      <c r="K163">
        <v>0</v>
      </c>
      <c r="L163" t="s">
        <v>72</v>
      </c>
      <c r="M163">
        <v>7</v>
      </c>
    </row>
    <row r="164" spans="1:13" x14ac:dyDescent="0.3">
      <c r="A164" t="s">
        <v>13</v>
      </c>
      <c r="B164" t="s">
        <v>57</v>
      </c>
      <c r="C164" s="1">
        <v>45474</v>
      </c>
      <c r="D164">
        <v>0</v>
      </c>
      <c r="E164">
        <v>0</v>
      </c>
      <c r="F164">
        <v>0</v>
      </c>
      <c r="G164">
        <v>0</v>
      </c>
      <c r="H164">
        <v>0</v>
      </c>
      <c r="I164">
        <v>0</v>
      </c>
      <c r="J164">
        <v>0</v>
      </c>
      <c r="K164">
        <v>0</v>
      </c>
      <c r="L164" t="s">
        <v>72</v>
      </c>
      <c r="M164">
        <v>7</v>
      </c>
    </row>
    <row r="165" spans="1:13" x14ac:dyDescent="0.3">
      <c r="A165" t="s">
        <v>13</v>
      </c>
      <c r="B165" t="s">
        <v>71</v>
      </c>
      <c r="C165" s="1">
        <v>45474</v>
      </c>
      <c r="D165">
        <v>0</v>
      </c>
      <c r="E165">
        <v>0</v>
      </c>
      <c r="F165">
        <v>0</v>
      </c>
      <c r="G165">
        <v>0</v>
      </c>
      <c r="H165">
        <v>0</v>
      </c>
      <c r="I165">
        <v>0</v>
      </c>
      <c r="J165">
        <v>0</v>
      </c>
      <c r="K165">
        <v>0</v>
      </c>
      <c r="L165" t="s">
        <v>72</v>
      </c>
      <c r="M165">
        <v>7</v>
      </c>
    </row>
    <row r="166" spans="1:13" x14ac:dyDescent="0.3">
      <c r="A166" t="s">
        <v>13</v>
      </c>
      <c r="B166" t="s">
        <v>42</v>
      </c>
      <c r="C166" s="1">
        <v>45474</v>
      </c>
      <c r="D166">
        <v>0</v>
      </c>
      <c r="E166">
        <v>0</v>
      </c>
      <c r="F166">
        <v>0</v>
      </c>
      <c r="G166">
        <v>0</v>
      </c>
      <c r="H166">
        <v>0</v>
      </c>
      <c r="I166">
        <v>0</v>
      </c>
      <c r="J166">
        <v>0</v>
      </c>
      <c r="K166">
        <v>0</v>
      </c>
      <c r="L166" t="s">
        <v>72</v>
      </c>
      <c r="M166">
        <v>7</v>
      </c>
    </row>
    <row r="167" spans="1:13" x14ac:dyDescent="0.3">
      <c r="A167" t="s">
        <v>13</v>
      </c>
      <c r="B167" t="s">
        <v>58</v>
      </c>
      <c r="C167" s="1">
        <v>45474</v>
      </c>
      <c r="D167">
        <v>0</v>
      </c>
      <c r="E167">
        <v>0</v>
      </c>
      <c r="F167">
        <v>0</v>
      </c>
      <c r="G167">
        <v>0</v>
      </c>
      <c r="H167">
        <v>0</v>
      </c>
      <c r="I167">
        <v>0</v>
      </c>
      <c r="J167">
        <v>0</v>
      </c>
      <c r="K167">
        <v>0</v>
      </c>
      <c r="L167" t="s">
        <v>72</v>
      </c>
      <c r="M167">
        <v>7</v>
      </c>
    </row>
    <row r="168" spans="1:13" x14ac:dyDescent="0.3">
      <c r="A168" t="s">
        <v>13</v>
      </c>
      <c r="B168" t="s">
        <v>59</v>
      </c>
      <c r="C168" s="1">
        <v>45474</v>
      </c>
      <c r="D168">
        <v>0</v>
      </c>
      <c r="E168">
        <v>0</v>
      </c>
      <c r="F168">
        <v>0</v>
      </c>
      <c r="G168">
        <v>0</v>
      </c>
      <c r="H168">
        <v>0</v>
      </c>
      <c r="I168">
        <v>0</v>
      </c>
      <c r="J168">
        <v>0</v>
      </c>
      <c r="K168">
        <v>0</v>
      </c>
      <c r="L168" t="s">
        <v>72</v>
      </c>
      <c r="M168">
        <v>7</v>
      </c>
    </row>
    <row r="169" spans="1:13" x14ac:dyDescent="0.3">
      <c r="A169" t="s">
        <v>13</v>
      </c>
      <c r="B169" t="s">
        <v>14</v>
      </c>
      <c r="C169" s="1">
        <v>45505</v>
      </c>
      <c r="D169">
        <v>0</v>
      </c>
      <c r="E169">
        <v>0</v>
      </c>
      <c r="F169">
        <v>0</v>
      </c>
      <c r="G169">
        <v>0</v>
      </c>
      <c r="H169">
        <v>0</v>
      </c>
      <c r="I169">
        <v>0</v>
      </c>
      <c r="J169">
        <v>0</v>
      </c>
      <c r="K169">
        <v>0</v>
      </c>
      <c r="L169" t="s">
        <v>73</v>
      </c>
      <c r="M169">
        <v>8</v>
      </c>
    </row>
    <row r="170" spans="1:13" x14ac:dyDescent="0.3">
      <c r="A170" t="s">
        <v>13</v>
      </c>
      <c r="B170" t="s">
        <v>16</v>
      </c>
      <c r="C170" s="1">
        <v>45505</v>
      </c>
      <c r="D170">
        <v>0</v>
      </c>
      <c r="E170">
        <v>0</v>
      </c>
      <c r="F170">
        <v>0</v>
      </c>
      <c r="G170">
        <v>0</v>
      </c>
      <c r="H170">
        <v>0</v>
      </c>
      <c r="I170">
        <v>0</v>
      </c>
      <c r="J170">
        <v>0</v>
      </c>
      <c r="K170">
        <v>0</v>
      </c>
      <c r="L170" t="s">
        <v>73</v>
      </c>
      <c r="M170">
        <v>8</v>
      </c>
    </row>
    <row r="171" spans="1:13" x14ac:dyDescent="0.3">
      <c r="A171" t="s">
        <v>13</v>
      </c>
      <c r="B171" t="s">
        <v>17</v>
      </c>
      <c r="C171" s="1">
        <v>45505</v>
      </c>
      <c r="D171">
        <v>0</v>
      </c>
      <c r="E171">
        <v>0</v>
      </c>
      <c r="F171">
        <v>0</v>
      </c>
      <c r="G171">
        <v>0</v>
      </c>
      <c r="H171">
        <v>0</v>
      </c>
      <c r="I171">
        <v>0</v>
      </c>
      <c r="J171">
        <v>0</v>
      </c>
      <c r="K171">
        <v>0</v>
      </c>
      <c r="L171" t="s">
        <v>73</v>
      </c>
      <c r="M171">
        <v>8</v>
      </c>
    </row>
    <row r="172" spans="1:13" x14ac:dyDescent="0.3">
      <c r="A172" t="s">
        <v>13</v>
      </c>
      <c r="B172" t="s">
        <v>18</v>
      </c>
      <c r="C172" s="1">
        <v>45505</v>
      </c>
      <c r="D172">
        <v>0</v>
      </c>
      <c r="E172">
        <v>0</v>
      </c>
      <c r="F172">
        <v>0</v>
      </c>
      <c r="G172">
        <v>0</v>
      </c>
      <c r="H172">
        <v>0</v>
      </c>
      <c r="I172">
        <v>0</v>
      </c>
      <c r="J172">
        <v>0</v>
      </c>
      <c r="K172">
        <v>0</v>
      </c>
      <c r="L172" t="s">
        <v>73</v>
      </c>
      <c r="M172">
        <v>8</v>
      </c>
    </row>
    <row r="173" spans="1:13" x14ac:dyDescent="0.3">
      <c r="A173" t="s">
        <v>13</v>
      </c>
      <c r="B173" t="s">
        <v>19</v>
      </c>
      <c r="C173" s="1">
        <v>45505</v>
      </c>
      <c r="D173">
        <v>0</v>
      </c>
      <c r="E173">
        <v>0</v>
      </c>
      <c r="F173">
        <v>0</v>
      </c>
      <c r="G173">
        <v>0</v>
      </c>
      <c r="H173">
        <v>0</v>
      </c>
      <c r="I173">
        <v>0</v>
      </c>
      <c r="J173">
        <v>0</v>
      </c>
      <c r="K173">
        <v>0</v>
      </c>
      <c r="L173" t="s">
        <v>73</v>
      </c>
      <c r="M173">
        <v>8</v>
      </c>
    </row>
    <row r="174" spans="1:13" x14ac:dyDescent="0.3">
      <c r="A174" t="s">
        <v>13</v>
      </c>
      <c r="B174" t="s">
        <v>20</v>
      </c>
      <c r="C174" s="1">
        <v>45505</v>
      </c>
      <c r="D174">
        <v>0</v>
      </c>
      <c r="E174">
        <v>0</v>
      </c>
      <c r="F174">
        <v>0</v>
      </c>
      <c r="G174">
        <v>0</v>
      </c>
      <c r="H174">
        <v>0</v>
      </c>
      <c r="I174">
        <v>0</v>
      </c>
      <c r="J174">
        <v>0</v>
      </c>
      <c r="K174">
        <v>0</v>
      </c>
      <c r="L174" t="s">
        <v>73</v>
      </c>
      <c r="M174">
        <v>8</v>
      </c>
    </row>
    <row r="175" spans="1:13" x14ac:dyDescent="0.3">
      <c r="A175" t="s">
        <v>13</v>
      </c>
      <c r="B175" t="s">
        <v>61</v>
      </c>
      <c r="C175" s="1">
        <v>45505</v>
      </c>
      <c r="D175">
        <v>0</v>
      </c>
      <c r="E175">
        <v>0</v>
      </c>
      <c r="F175">
        <v>0</v>
      </c>
      <c r="G175">
        <v>0</v>
      </c>
      <c r="H175">
        <v>0</v>
      </c>
      <c r="I175">
        <v>0</v>
      </c>
      <c r="J175">
        <v>0</v>
      </c>
      <c r="K175">
        <v>0</v>
      </c>
      <c r="L175" t="s">
        <v>73</v>
      </c>
      <c r="M175">
        <v>8</v>
      </c>
    </row>
    <row r="176" spans="1:13" x14ac:dyDescent="0.3">
      <c r="A176" t="s">
        <v>13</v>
      </c>
      <c r="B176" t="s">
        <v>21</v>
      </c>
      <c r="C176" s="1">
        <v>45505</v>
      </c>
      <c r="D176">
        <v>0</v>
      </c>
      <c r="E176">
        <v>0</v>
      </c>
      <c r="F176">
        <v>0</v>
      </c>
      <c r="G176">
        <v>0</v>
      </c>
      <c r="H176">
        <v>0</v>
      </c>
      <c r="I176">
        <v>0</v>
      </c>
      <c r="J176">
        <v>0</v>
      </c>
      <c r="K176">
        <v>0</v>
      </c>
      <c r="L176" t="s">
        <v>73</v>
      </c>
      <c r="M176">
        <v>8</v>
      </c>
    </row>
    <row r="177" spans="1:13" x14ac:dyDescent="0.3">
      <c r="A177" t="s">
        <v>13</v>
      </c>
      <c r="B177" t="s">
        <v>62</v>
      </c>
      <c r="C177" s="1">
        <v>45505</v>
      </c>
      <c r="D177">
        <v>0</v>
      </c>
      <c r="E177">
        <v>0</v>
      </c>
      <c r="F177">
        <v>0</v>
      </c>
      <c r="G177">
        <v>0</v>
      </c>
      <c r="H177">
        <v>0</v>
      </c>
      <c r="I177">
        <v>0</v>
      </c>
      <c r="J177">
        <v>0</v>
      </c>
      <c r="K177">
        <v>0</v>
      </c>
      <c r="L177" t="s">
        <v>73</v>
      </c>
      <c r="M177">
        <v>8</v>
      </c>
    </row>
    <row r="178" spans="1:13" x14ac:dyDescent="0.3">
      <c r="A178" t="s">
        <v>13</v>
      </c>
      <c r="B178" t="s">
        <v>63</v>
      </c>
      <c r="C178" s="1">
        <v>45505</v>
      </c>
      <c r="D178">
        <v>0</v>
      </c>
      <c r="E178">
        <v>0</v>
      </c>
      <c r="F178">
        <v>0</v>
      </c>
      <c r="G178">
        <v>0</v>
      </c>
      <c r="H178">
        <v>0</v>
      </c>
      <c r="I178">
        <v>0</v>
      </c>
      <c r="J178">
        <v>0</v>
      </c>
      <c r="K178">
        <v>0</v>
      </c>
      <c r="L178" t="s">
        <v>73</v>
      </c>
      <c r="M178">
        <v>8</v>
      </c>
    </row>
    <row r="179" spans="1:13" x14ac:dyDescent="0.3">
      <c r="A179" t="s">
        <v>13</v>
      </c>
      <c r="B179" t="s">
        <v>22</v>
      </c>
      <c r="C179" s="1">
        <v>45505</v>
      </c>
      <c r="D179">
        <v>0</v>
      </c>
      <c r="E179">
        <v>0</v>
      </c>
      <c r="F179">
        <v>0</v>
      </c>
      <c r="G179">
        <v>0</v>
      </c>
      <c r="H179">
        <v>0</v>
      </c>
      <c r="I179">
        <v>0</v>
      </c>
      <c r="J179">
        <v>0</v>
      </c>
      <c r="K179">
        <v>0</v>
      </c>
      <c r="L179" t="s">
        <v>73</v>
      </c>
      <c r="M179">
        <v>8</v>
      </c>
    </row>
    <row r="180" spans="1:13" x14ac:dyDescent="0.3">
      <c r="A180" t="s">
        <v>13</v>
      </c>
      <c r="B180" t="s">
        <v>44</v>
      </c>
      <c r="C180" s="1">
        <v>45505</v>
      </c>
      <c r="D180">
        <v>0</v>
      </c>
      <c r="E180">
        <v>0</v>
      </c>
      <c r="F180">
        <v>0</v>
      </c>
      <c r="G180">
        <v>0</v>
      </c>
      <c r="H180">
        <v>0</v>
      </c>
      <c r="I180">
        <v>0</v>
      </c>
      <c r="J180">
        <v>0</v>
      </c>
      <c r="K180">
        <v>0</v>
      </c>
      <c r="L180" t="s">
        <v>73</v>
      </c>
      <c r="M180">
        <v>8</v>
      </c>
    </row>
    <row r="181" spans="1:13" x14ac:dyDescent="0.3">
      <c r="A181" t="s">
        <v>13</v>
      </c>
      <c r="B181" t="s">
        <v>45</v>
      </c>
      <c r="C181" s="1">
        <v>45505</v>
      </c>
      <c r="D181">
        <v>0</v>
      </c>
      <c r="E181">
        <v>0</v>
      </c>
      <c r="F181">
        <v>0</v>
      </c>
      <c r="G181">
        <v>0</v>
      </c>
      <c r="H181">
        <v>0</v>
      </c>
      <c r="I181">
        <v>0</v>
      </c>
      <c r="J181">
        <v>0</v>
      </c>
      <c r="K181">
        <v>0</v>
      </c>
      <c r="L181" t="s">
        <v>73</v>
      </c>
      <c r="M181">
        <v>8</v>
      </c>
    </row>
    <row r="182" spans="1:13" x14ac:dyDescent="0.3">
      <c r="A182" t="s">
        <v>13</v>
      </c>
      <c r="B182" t="s">
        <v>23</v>
      </c>
      <c r="C182" s="1">
        <v>45505</v>
      </c>
      <c r="D182">
        <v>0</v>
      </c>
      <c r="E182">
        <v>0</v>
      </c>
      <c r="F182">
        <v>0</v>
      </c>
      <c r="G182">
        <v>0</v>
      </c>
      <c r="H182">
        <v>0</v>
      </c>
      <c r="I182">
        <v>0</v>
      </c>
      <c r="J182">
        <v>0</v>
      </c>
      <c r="K182">
        <v>0</v>
      </c>
      <c r="L182" t="s">
        <v>73</v>
      </c>
      <c r="M182">
        <v>8</v>
      </c>
    </row>
    <row r="183" spans="1:13" x14ac:dyDescent="0.3">
      <c r="A183" t="s">
        <v>13</v>
      </c>
      <c r="B183" t="s">
        <v>24</v>
      </c>
      <c r="C183" s="1">
        <v>45505</v>
      </c>
      <c r="D183">
        <v>0</v>
      </c>
      <c r="E183">
        <v>0</v>
      </c>
      <c r="F183">
        <v>0</v>
      </c>
      <c r="G183">
        <v>0</v>
      </c>
      <c r="H183">
        <v>0</v>
      </c>
      <c r="I183">
        <v>0</v>
      </c>
      <c r="J183">
        <v>0</v>
      </c>
      <c r="K183">
        <v>0</v>
      </c>
      <c r="L183" t="s">
        <v>73</v>
      </c>
      <c r="M183">
        <v>8</v>
      </c>
    </row>
    <row r="184" spans="1:13" x14ac:dyDescent="0.3">
      <c r="A184" t="s">
        <v>13</v>
      </c>
      <c r="B184" t="s">
        <v>64</v>
      </c>
      <c r="C184" s="1">
        <v>45505</v>
      </c>
      <c r="D184">
        <v>0</v>
      </c>
      <c r="E184">
        <v>0</v>
      </c>
      <c r="F184">
        <v>0</v>
      </c>
      <c r="G184">
        <v>0</v>
      </c>
      <c r="H184">
        <v>0</v>
      </c>
      <c r="I184">
        <v>0</v>
      </c>
      <c r="J184">
        <v>0</v>
      </c>
      <c r="K184">
        <v>0</v>
      </c>
      <c r="L184" t="s">
        <v>73</v>
      </c>
      <c r="M184">
        <v>8</v>
      </c>
    </row>
    <row r="185" spans="1:13" x14ac:dyDescent="0.3">
      <c r="A185" t="s">
        <v>13</v>
      </c>
      <c r="B185" t="s">
        <v>46</v>
      </c>
      <c r="C185" s="1">
        <v>45505</v>
      </c>
      <c r="D185">
        <v>0</v>
      </c>
      <c r="E185">
        <v>0</v>
      </c>
      <c r="F185">
        <v>0</v>
      </c>
      <c r="G185">
        <v>0</v>
      </c>
      <c r="H185">
        <v>0</v>
      </c>
      <c r="I185">
        <v>0</v>
      </c>
      <c r="J185">
        <v>0</v>
      </c>
      <c r="K185">
        <v>0</v>
      </c>
      <c r="L185" t="s">
        <v>73</v>
      </c>
      <c r="M185">
        <v>8</v>
      </c>
    </row>
    <row r="186" spans="1:13" x14ac:dyDescent="0.3">
      <c r="A186" t="s">
        <v>13</v>
      </c>
      <c r="B186" t="s">
        <v>25</v>
      </c>
      <c r="C186" s="1">
        <v>45505</v>
      </c>
      <c r="D186">
        <v>0</v>
      </c>
      <c r="E186">
        <v>0</v>
      </c>
      <c r="F186">
        <v>0</v>
      </c>
      <c r="G186">
        <v>0</v>
      </c>
      <c r="H186">
        <v>0</v>
      </c>
      <c r="I186">
        <v>0</v>
      </c>
      <c r="J186">
        <v>0</v>
      </c>
      <c r="K186">
        <v>0</v>
      </c>
      <c r="L186" t="s">
        <v>73</v>
      </c>
      <c r="M186">
        <v>8</v>
      </c>
    </row>
    <row r="187" spans="1:13" x14ac:dyDescent="0.3">
      <c r="A187" t="s">
        <v>13</v>
      </c>
      <c r="B187" t="s">
        <v>47</v>
      </c>
      <c r="C187" s="1">
        <v>45505</v>
      </c>
      <c r="D187">
        <v>0</v>
      </c>
      <c r="E187">
        <v>0</v>
      </c>
      <c r="F187">
        <v>0</v>
      </c>
      <c r="G187">
        <v>0</v>
      </c>
      <c r="H187">
        <v>0</v>
      </c>
      <c r="I187">
        <v>0</v>
      </c>
      <c r="J187">
        <v>0</v>
      </c>
      <c r="K187">
        <v>0</v>
      </c>
      <c r="L187" t="s">
        <v>73</v>
      </c>
      <c r="M187">
        <v>8</v>
      </c>
    </row>
    <row r="188" spans="1:13" x14ac:dyDescent="0.3">
      <c r="A188" t="s">
        <v>13</v>
      </c>
      <c r="B188" t="s">
        <v>26</v>
      </c>
      <c r="C188" s="1">
        <v>45505</v>
      </c>
      <c r="D188">
        <v>0</v>
      </c>
      <c r="E188">
        <v>0</v>
      </c>
      <c r="F188">
        <v>0</v>
      </c>
      <c r="G188">
        <v>0</v>
      </c>
      <c r="H188">
        <v>0</v>
      </c>
      <c r="I188">
        <v>0</v>
      </c>
      <c r="J188">
        <v>0</v>
      </c>
      <c r="K188">
        <v>0</v>
      </c>
      <c r="L188" t="s">
        <v>73</v>
      </c>
      <c r="M188">
        <v>8</v>
      </c>
    </row>
    <row r="189" spans="1:13" x14ac:dyDescent="0.3">
      <c r="A189" t="s">
        <v>13</v>
      </c>
      <c r="B189" t="s">
        <v>27</v>
      </c>
      <c r="C189" s="1">
        <v>45505</v>
      </c>
      <c r="D189">
        <v>0</v>
      </c>
      <c r="E189">
        <v>0</v>
      </c>
      <c r="F189">
        <v>0</v>
      </c>
      <c r="G189">
        <v>0</v>
      </c>
      <c r="H189">
        <v>0</v>
      </c>
      <c r="I189">
        <v>0</v>
      </c>
      <c r="J189">
        <v>0</v>
      </c>
      <c r="K189">
        <v>0</v>
      </c>
      <c r="L189" t="s">
        <v>73</v>
      </c>
      <c r="M189">
        <v>8</v>
      </c>
    </row>
    <row r="190" spans="1:13" x14ac:dyDescent="0.3">
      <c r="A190" t="s">
        <v>13</v>
      </c>
      <c r="B190" t="s">
        <v>28</v>
      </c>
      <c r="C190" s="1">
        <v>45505</v>
      </c>
      <c r="D190">
        <v>0</v>
      </c>
      <c r="E190">
        <v>0</v>
      </c>
      <c r="F190">
        <v>0</v>
      </c>
      <c r="G190">
        <v>0</v>
      </c>
      <c r="H190">
        <v>0</v>
      </c>
      <c r="I190">
        <v>0</v>
      </c>
      <c r="J190">
        <v>0</v>
      </c>
      <c r="K190">
        <v>0</v>
      </c>
      <c r="L190" t="s">
        <v>73</v>
      </c>
      <c r="M190">
        <v>8</v>
      </c>
    </row>
    <row r="191" spans="1:13" x14ac:dyDescent="0.3">
      <c r="A191" t="s">
        <v>13</v>
      </c>
      <c r="B191" t="s">
        <v>48</v>
      </c>
      <c r="C191" s="1">
        <v>45505</v>
      </c>
      <c r="D191">
        <v>0</v>
      </c>
      <c r="E191">
        <v>0</v>
      </c>
      <c r="F191">
        <v>0</v>
      </c>
      <c r="G191">
        <v>0</v>
      </c>
      <c r="H191">
        <v>0</v>
      </c>
      <c r="I191">
        <v>0</v>
      </c>
      <c r="J191">
        <v>0</v>
      </c>
      <c r="K191">
        <v>0</v>
      </c>
      <c r="L191" t="s">
        <v>73</v>
      </c>
      <c r="M191">
        <v>8</v>
      </c>
    </row>
    <row r="192" spans="1:13" x14ac:dyDescent="0.3">
      <c r="A192" t="s">
        <v>13</v>
      </c>
      <c r="B192" t="s">
        <v>29</v>
      </c>
      <c r="C192" s="1">
        <v>45505</v>
      </c>
      <c r="D192">
        <v>0</v>
      </c>
      <c r="E192">
        <v>0</v>
      </c>
      <c r="F192">
        <v>0</v>
      </c>
      <c r="G192">
        <v>0</v>
      </c>
      <c r="H192">
        <v>0</v>
      </c>
      <c r="I192">
        <v>0</v>
      </c>
      <c r="J192">
        <v>0</v>
      </c>
      <c r="K192">
        <v>0</v>
      </c>
      <c r="L192" t="s">
        <v>73</v>
      </c>
      <c r="M192">
        <v>8</v>
      </c>
    </row>
    <row r="193" spans="1:13" x14ac:dyDescent="0.3">
      <c r="A193" t="s">
        <v>13</v>
      </c>
      <c r="B193" t="s">
        <v>49</v>
      </c>
      <c r="C193" s="1">
        <v>45505</v>
      </c>
      <c r="D193">
        <v>0</v>
      </c>
      <c r="E193">
        <v>0</v>
      </c>
      <c r="F193">
        <v>0</v>
      </c>
      <c r="G193">
        <v>0</v>
      </c>
      <c r="H193">
        <v>0</v>
      </c>
      <c r="I193">
        <v>0</v>
      </c>
      <c r="J193">
        <v>0</v>
      </c>
      <c r="K193">
        <v>0</v>
      </c>
      <c r="L193" t="s">
        <v>73</v>
      </c>
      <c r="M193">
        <v>8</v>
      </c>
    </row>
    <row r="194" spans="1:13" x14ac:dyDescent="0.3">
      <c r="A194" t="s">
        <v>13</v>
      </c>
      <c r="B194" t="s">
        <v>30</v>
      </c>
      <c r="C194" s="1">
        <v>45505</v>
      </c>
      <c r="D194">
        <v>0</v>
      </c>
      <c r="E194">
        <v>0</v>
      </c>
      <c r="F194">
        <v>0</v>
      </c>
      <c r="G194">
        <v>0</v>
      </c>
      <c r="H194">
        <v>0</v>
      </c>
      <c r="I194">
        <v>0</v>
      </c>
      <c r="J194">
        <v>0</v>
      </c>
      <c r="K194">
        <v>0</v>
      </c>
      <c r="L194" t="s">
        <v>73</v>
      </c>
      <c r="M194">
        <v>8</v>
      </c>
    </row>
    <row r="195" spans="1:13" x14ac:dyDescent="0.3">
      <c r="A195" t="s">
        <v>13</v>
      </c>
      <c r="B195" t="s">
        <v>65</v>
      </c>
      <c r="C195" s="1">
        <v>45505</v>
      </c>
      <c r="D195">
        <v>0</v>
      </c>
      <c r="E195">
        <v>0</v>
      </c>
      <c r="F195">
        <v>0</v>
      </c>
      <c r="G195">
        <v>0</v>
      </c>
      <c r="H195">
        <v>0</v>
      </c>
      <c r="I195">
        <v>0</v>
      </c>
      <c r="J195">
        <v>0</v>
      </c>
      <c r="K195">
        <v>0</v>
      </c>
      <c r="L195" t="s">
        <v>73</v>
      </c>
      <c r="M195">
        <v>8</v>
      </c>
    </row>
    <row r="196" spans="1:13" x14ac:dyDescent="0.3">
      <c r="A196" t="s">
        <v>13</v>
      </c>
      <c r="B196" t="s">
        <v>31</v>
      </c>
      <c r="C196" s="1">
        <v>45505</v>
      </c>
      <c r="D196">
        <v>0</v>
      </c>
      <c r="E196">
        <v>0</v>
      </c>
      <c r="F196">
        <v>0</v>
      </c>
      <c r="G196">
        <v>0</v>
      </c>
      <c r="H196">
        <v>0</v>
      </c>
      <c r="I196">
        <v>0</v>
      </c>
      <c r="J196">
        <v>0</v>
      </c>
      <c r="K196">
        <v>0</v>
      </c>
      <c r="L196" t="s">
        <v>73</v>
      </c>
      <c r="M196">
        <v>8</v>
      </c>
    </row>
    <row r="197" spans="1:13" x14ac:dyDescent="0.3">
      <c r="A197" t="s">
        <v>13</v>
      </c>
      <c r="B197" t="s">
        <v>50</v>
      </c>
      <c r="C197" s="1">
        <v>45505</v>
      </c>
      <c r="D197">
        <v>0</v>
      </c>
      <c r="E197">
        <v>0</v>
      </c>
      <c r="F197">
        <v>0</v>
      </c>
      <c r="G197">
        <v>0</v>
      </c>
      <c r="H197">
        <v>0</v>
      </c>
      <c r="I197">
        <v>0</v>
      </c>
      <c r="J197">
        <v>0</v>
      </c>
      <c r="K197">
        <v>0</v>
      </c>
      <c r="L197" t="s">
        <v>73</v>
      </c>
      <c r="M197">
        <v>8</v>
      </c>
    </row>
    <row r="198" spans="1:13" x14ac:dyDescent="0.3">
      <c r="A198" t="s">
        <v>13</v>
      </c>
      <c r="B198" t="s">
        <v>51</v>
      </c>
      <c r="C198" s="1">
        <v>45505</v>
      </c>
      <c r="D198">
        <v>0</v>
      </c>
      <c r="E198">
        <v>0</v>
      </c>
      <c r="F198">
        <v>0</v>
      </c>
      <c r="G198">
        <v>0</v>
      </c>
      <c r="H198">
        <v>0</v>
      </c>
      <c r="I198">
        <v>0</v>
      </c>
      <c r="J198">
        <v>0</v>
      </c>
      <c r="K198">
        <v>0</v>
      </c>
      <c r="L198" t="s">
        <v>73</v>
      </c>
      <c r="M198">
        <v>8</v>
      </c>
    </row>
    <row r="199" spans="1:13" x14ac:dyDescent="0.3">
      <c r="A199" t="s">
        <v>13</v>
      </c>
      <c r="B199" t="s">
        <v>66</v>
      </c>
      <c r="C199" s="1">
        <v>45505</v>
      </c>
      <c r="D199">
        <v>0</v>
      </c>
      <c r="E199">
        <v>0</v>
      </c>
      <c r="F199">
        <v>0</v>
      </c>
      <c r="G199">
        <v>0</v>
      </c>
      <c r="H199">
        <v>0</v>
      </c>
      <c r="I199">
        <v>0</v>
      </c>
      <c r="J199">
        <v>0</v>
      </c>
      <c r="K199">
        <v>0</v>
      </c>
      <c r="L199" t="s">
        <v>73</v>
      </c>
      <c r="M199">
        <v>8</v>
      </c>
    </row>
    <row r="200" spans="1:13" x14ac:dyDescent="0.3">
      <c r="A200" t="s">
        <v>13</v>
      </c>
      <c r="B200" t="s">
        <v>52</v>
      </c>
      <c r="C200" s="1">
        <v>45505</v>
      </c>
      <c r="D200">
        <v>0</v>
      </c>
      <c r="E200">
        <v>0</v>
      </c>
      <c r="F200">
        <v>0</v>
      </c>
      <c r="G200">
        <v>0</v>
      </c>
      <c r="H200">
        <v>0</v>
      </c>
      <c r="I200">
        <v>0</v>
      </c>
      <c r="J200">
        <v>0</v>
      </c>
      <c r="K200">
        <v>0</v>
      </c>
      <c r="L200" t="s">
        <v>73</v>
      </c>
      <c r="M200">
        <v>8</v>
      </c>
    </row>
    <row r="201" spans="1:13" x14ac:dyDescent="0.3">
      <c r="A201" t="s">
        <v>13</v>
      </c>
      <c r="B201" t="s">
        <v>32</v>
      </c>
      <c r="C201" s="1">
        <v>45505</v>
      </c>
      <c r="D201">
        <v>0</v>
      </c>
      <c r="E201">
        <v>0</v>
      </c>
      <c r="F201">
        <v>0</v>
      </c>
      <c r="G201">
        <v>0</v>
      </c>
      <c r="H201">
        <v>0</v>
      </c>
      <c r="I201">
        <v>0</v>
      </c>
      <c r="J201">
        <v>0</v>
      </c>
      <c r="K201">
        <v>0</v>
      </c>
      <c r="L201" t="s">
        <v>73</v>
      </c>
      <c r="M201">
        <v>8</v>
      </c>
    </row>
    <row r="202" spans="1:13" x14ac:dyDescent="0.3">
      <c r="A202" t="s">
        <v>13</v>
      </c>
      <c r="B202" t="s">
        <v>33</v>
      </c>
      <c r="C202" s="1">
        <v>45505</v>
      </c>
      <c r="D202">
        <v>0</v>
      </c>
      <c r="E202">
        <v>0</v>
      </c>
      <c r="F202">
        <v>0</v>
      </c>
      <c r="G202">
        <v>0</v>
      </c>
      <c r="H202">
        <v>0</v>
      </c>
      <c r="I202">
        <v>0</v>
      </c>
      <c r="J202">
        <v>0</v>
      </c>
      <c r="K202">
        <v>0</v>
      </c>
      <c r="L202" t="s">
        <v>73</v>
      </c>
      <c r="M202">
        <v>8</v>
      </c>
    </row>
    <row r="203" spans="1:13" x14ac:dyDescent="0.3">
      <c r="A203" t="s">
        <v>13</v>
      </c>
      <c r="B203" t="s">
        <v>34</v>
      </c>
      <c r="C203" s="1">
        <v>45505</v>
      </c>
      <c r="D203">
        <v>0</v>
      </c>
      <c r="E203">
        <v>0</v>
      </c>
      <c r="F203">
        <v>0</v>
      </c>
      <c r="G203">
        <v>0</v>
      </c>
      <c r="H203">
        <v>0</v>
      </c>
      <c r="I203">
        <v>0</v>
      </c>
      <c r="J203">
        <v>0</v>
      </c>
      <c r="K203">
        <v>0</v>
      </c>
      <c r="L203" t="s">
        <v>73</v>
      </c>
      <c r="M203">
        <v>8</v>
      </c>
    </row>
    <row r="204" spans="1:13" x14ac:dyDescent="0.3">
      <c r="A204" t="s">
        <v>13</v>
      </c>
      <c r="B204" t="s">
        <v>67</v>
      </c>
      <c r="C204" s="1">
        <v>45505</v>
      </c>
      <c r="D204">
        <v>0</v>
      </c>
      <c r="E204">
        <v>0</v>
      </c>
      <c r="F204">
        <v>0</v>
      </c>
      <c r="G204">
        <v>0</v>
      </c>
      <c r="H204">
        <v>0</v>
      </c>
      <c r="I204">
        <v>0</v>
      </c>
      <c r="J204">
        <v>0</v>
      </c>
      <c r="K204">
        <v>0</v>
      </c>
      <c r="L204" t="s">
        <v>73</v>
      </c>
      <c r="M204">
        <v>8</v>
      </c>
    </row>
    <row r="205" spans="1:13" x14ac:dyDescent="0.3">
      <c r="A205" t="s">
        <v>13</v>
      </c>
      <c r="B205" t="s">
        <v>35</v>
      </c>
      <c r="C205" s="1">
        <v>45505</v>
      </c>
      <c r="D205">
        <v>0</v>
      </c>
      <c r="E205">
        <v>0</v>
      </c>
      <c r="F205">
        <v>0</v>
      </c>
      <c r="G205">
        <v>0</v>
      </c>
      <c r="H205">
        <v>0</v>
      </c>
      <c r="I205">
        <v>0</v>
      </c>
      <c r="J205">
        <v>0</v>
      </c>
      <c r="K205">
        <v>0</v>
      </c>
      <c r="L205" t="s">
        <v>73</v>
      </c>
      <c r="M205">
        <v>8</v>
      </c>
    </row>
    <row r="206" spans="1:13" x14ac:dyDescent="0.3">
      <c r="A206" t="s">
        <v>13</v>
      </c>
      <c r="B206" t="s">
        <v>53</v>
      </c>
      <c r="C206" s="1">
        <v>45505</v>
      </c>
      <c r="D206">
        <v>0</v>
      </c>
      <c r="E206">
        <v>0</v>
      </c>
      <c r="F206">
        <v>0</v>
      </c>
      <c r="G206">
        <v>0</v>
      </c>
      <c r="H206">
        <v>0</v>
      </c>
      <c r="I206">
        <v>0</v>
      </c>
      <c r="J206">
        <v>0</v>
      </c>
      <c r="K206">
        <v>0</v>
      </c>
      <c r="L206" t="s">
        <v>73</v>
      </c>
      <c r="M206">
        <v>8</v>
      </c>
    </row>
    <row r="207" spans="1:13" x14ac:dyDescent="0.3">
      <c r="A207" t="s">
        <v>13</v>
      </c>
      <c r="B207" t="s">
        <v>54</v>
      </c>
      <c r="C207" s="1">
        <v>45505</v>
      </c>
      <c r="D207">
        <v>0</v>
      </c>
      <c r="E207">
        <v>0</v>
      </c>
      <c r="F207">
        <v>0</v>
      </c>
      <c r="G207">
        <v>0</v>
      </c>
      <c r="H207">
        <v>0</v>
      </c>
      <c r="I207">
        <v>0</v>
      </c>
      <c r="J207">
        <v>0</v>
      </c>
      <c r="K207">
        <v>0</v>
      </c>
      <c r="L207" t="s">
        <v>73</v>
      </c>
      <c r="M207">
        <v>8</v>
      </c>
    </row>
    <row r="208" spans="1:13" x14ac:dyDescent="0.3">
      <c r="A208" t="s">
        <v>13</v>
      </c>
      <c r="B208" t="s">
        <v>55</v>
      </c>
      <c r="C208" s="1">
        <v>45505</v>
      </c>
      <c r="D208">
        <v>0</v>
      </c>
      <c r="E208">
        <v>0</v>
      </c>
      <c r="F208">
        <v>0</v>
      </c>
      <c r="G208">
        <v>0</v>
      </c>
      <c r="H208">
        <v>0</v>
      </c>
      <c r="I208">
        <v>0</v>
      </c>
      <c r="J208">
        <v>0</v>
      </c>
      <c r="K208">
        <v>0</v>
      </c>
      <c r="L208" t="s">
        <v>73</v>
      </c>
      <c r="M208">
        <v>8</v>
      </c>
    </row>
    <row r="209" spans="1:13" x14ac:dyDescent="0.3">
      <c r="A209" t="s">
        <v>13</v>
      </c>
      <c r="B209" t="s">
        <v>68</v>
      </c>
      <c r="C209" s="1">
        <v>45505</v>
      </c>
      <c r="D209">
        <v>0</v>
      </c>
      <c r="E209">
        <v>0</v>
      </c>
      <c r="F209">
        <v>0</v>
      </c>
      <c r="G209">
        <v>0</v>
      </c>
      <c r="H209">
        <v>0</v>
      </c>
      <c r="I209">
        <v>0</v>
      </c>
      <c r="J209">
        <v>0</v>
      </c>
      <c r="K209">
        <v>0</v>
      </c>
      <c r="L209" t="s">
        <v>73</v>
      </c>
      <c r="M209">
        <v>8</v>
      </c>
    </row>
    <row r="210" spans="1:13" x14ac:dyDescent="0.3">
      <c r="A210" t="s">
        <v>13</v>
      </c>
      <c r="B210" t="s">
        <v>56</v>
      </c>
      <c r="C210" s="1">
        <v>45505</v>
      </c>
      <c r="D210">
        <v>0</v>
      </c>
      <c r="E210">
        <v>0</v>
      </c>
      <c r="F210">
        <v>0</v>
      </c>
      <c r="G210">
        <v>0</v>
      </c>
      <c r="H210">
        <v>0</v>
      </c>
      <c r="I210">
        <v>0</v>
      </c>
      <c r="J210">
        <v>0</v>
      </c>
      <c r="K210">
        <v>0</v>
      </c>
      <c r="L210" t="s">
        <v>73</v>
      </c>
      <c r="M210">
        <v>8</v>
      </c>
    </row>
    <row r="211" spans="1:13" x14ac:dyDescent="0.3">
      <c r="A211" t="s">
        <v>13</v>
      </c>
      <c r="B211" t="s">
        <v>36</v>
      </c>
      <c r="C211" s="1">
        <v>45505</v>
      </c>
      <c r="D211">
        <v>0</v>
      </c>
      <c r="E211">
        <v>0</v>
      </c>
      <c r="F211">
        <v>0</v>
      </c>
      <c r="G211">
        <v>0</v>
      </c>
      <c r="H211">
        <v>0</v>
      </c>
      <c r="I211">
        <v>0</v>
      </c>
      <c r="J211">
        <v>0</v>
      </c>
      <c r="K211">
        <v>0</v>
      </c>
      <c r="L211" t="s">
        <v>73</v>
      </c>
      <c r="M211">
        <v>8</v>
      </c>
    </row>
    <row r="212" spans="1:13" x14ac:dyDescent="0.3">
      <c r="A212" t="s">
        <v>13</v>
      </c>
      <c r="B212" t="s">
        <v>69</v>
      </c>
      <c r="C212" s="1">
        <v>45505</v>
      </c>
      <c r="D212">
        <v>0</v>
      </c>
      <c r="E212">
        <v>0</v>
      </c>
      <c r="F212">
        <v>0</v>
      </c>
      <c r="G212">
        <v>0</v>
      </c>
      <c r="H212">
        <v>0</v>
      </c>
      <c r="I212">
        <v>0</v>
      </c>
      <c r="J212">
        <v>0</v>
      </c>
      <c r="K212">
        <v>0</v>
      </c>
      <c r="L212" t="s">
        <v>73</v>
      </c>
      <c r="M212">
        <v>8</v>
      </c>
    </row>
    <row r="213" spans="1:13" x14ac:dyDescent="0.3">
      <c r="A213" t="s">
        <v>13</v>
      </c>
      <c r="B213" t="s">
        <v>37</v>
      </c>
      <c r="C213" s="1">
        <v>45505</v>
      </c>
      <c r="D213">
        <v>0</v>
      </c>
      <c r="E213">
        <v>0</v>
      </c>
      <c r="F213">
        <v>0</v>
      </c>
      <c r="G213">
        <v>0</v>
      </c>
      <c r="H213">
        <v>0</v>
      </c>
      <c r="I213">
        <v>0</v>
      </c>
      <c r="J213">
        <v>0</v>
      </c>
      <c r="K213">
        <v>0</v>
      </c>
      <c r="L213" t="s">
        <v>73</v>
      </c>
      <c r="M213">
        <v>8</v>
      </c>
    </row>
    <row r="214" spans="1:13" x14ac:dyDescent="0.3">
      <c r="A214" t="s">
        <v>13</v>
      </c>
      <c r="B214" t="s">
        <v>38</v>
      </c>
      <c r="C214" s="1">
        <v>45505</v>
      </c>
      <c r="D214">
        <v>0</v>
      </c>
      <c r="E214">
        <v>0</v>
      </c>
      <c r="F214">
        <v>0</v>
      </c>
      <c r="G214">
        <v>0</v>
      </c>
      <c r="H214">
        <v>0</v>
      </c>
      <c r="I214">
        <v>0</v>
      </c>
      <c r="J214">
        <v>0</v>
      </c>
      <c r="K214">
        <v>0</v>
      </c>
      <c r="L214" t="s">
        <v>73</v>
      </c>
      <c r="M214">
        <v>8</v>
      </c>
    </row>
    <row r="215" spans="1:13" x14ac:dyDescent="0.3">
      <c r="A215" t="s">
        <v>13</v>
      </c>
      <c r="B215" t="s">
        <v>39</v>
      </c>
      <c r="C215" s="1">
        <v>45505</v>
      </c>
      <c r="D215">
        <v>0</v>
      </c>
      <c r="E215">
        <v>0</v>
      </c>
      <c r="F215">
        <v>0</v>
      </c>
      <c r="G215">
        <v>0</v>
      </c>
      <c r="H215">
        <v>0</v>
      </c>
      <c r="I215">
        <v>0</v>
      </c>
      <c r="J215">
        <v>0</v>
      </c>
      <c r="K215">
        <v>0</v>
      </c>
      <c r="L215" t="s">
        <v>73</v>
      </c>
      <c r="M215">
        <v>8</v>
      </c>
    </row>
    <row r="216" spans="1:13" x14ac:dyDescent="0.3">
      <c r="A216" t="s">
        <v>13</v>
      </c>
      <c r="B216" t="s">
        <v>70</v>
      </c>
      <c r="C216" s="1">
        <v>45505</v>
      </c>
      <c r="D216">
        <v>0</v>
      </c>
      <c r="E216">
        <v>0</v>
      </c>
      <c r="F216">
        <v>0</v>
      </c>
      <c r="G216">
        <v>0</v>
      </c>
      <c r="H216">
        <v>0</v>
      </c>
      <c r="I216">
        <v>0</v>
      </c>
      <c r="J216">
        <v>0</v>
      </c>
      <c r="K216">
        <v>0</v>
      </c>
      <c r="L216" t="s">
        <v>73</v>
      </c>
      <c r="M216">
        <v>8</v>
      </c>
    </row>
    <row r="217" spans="1:13" x14ac:dyDescent="0.3">
      <c r="A217" t="s">
        <v>13</v>
      </c>
      <c r="B217" t="s">
        <v>40</v>
      </c>
      <c r="C217" s="1">
        <v>45505</v>
      </c>
      <c r="D217">
        <v>0</v>
      </c>
      <c r="E217">
        <v>0</v>
      </c>
      <c r="F217">
        <v>0</v>
      </c>
      <c r="G217">
        <v>0</v>
      </c>
      <c r="H217">
        <v>0</v>
      </c>
      <c r="I217">
        <v>0</v>
      </c>
      <c r="J217">
        <v>0</v>
      </c>
      <c r="K217">
        <v>0</v>
      </c>
      <c r="L217" t="s">
        <v>73</v>
      </c>
      <c r="M217">
        <v>8</v>
      </c>
    </row>
    <row r="218" spans="1:13" x14ac:dyDescent="0.3">
      <c r="A218" t="s">
        <v>13</v>
      </c>
      <c r="B218" t="s">
        <v>41</v>
      </c>
      <c r="C218" s="1">
        <v>45505</v>
      </c>
      <c r="D218">
        <v>0</v>
      </c>
      <c r="E218">
        <v>0</v>
      </c>
      <c r="F218">
        <v>0</v>
      </c>
      <c r="G218">
        <v>0</v>
      </c>
      <c r="H218">
        <v>0</v>
      </c>
      <c r="I218">
        <v>0</v>
      </c>
      <c r="J218">
        <v>0</v>
      </c>
      <c r="K218">
        <v>0</v>
      </c>
      <c r="L218" t="s">
        <v>73</v>
      </c>
      <c r="M218">
        <v>8</v>
      </c>
    </row>
    <row r="219" spans="1:13" x14ac:dyDescent="0.3">
      <c r="A219" t="s">
        <v>13</v>
      </c>
      <c r="B219" t="s">
        <v>57</v>
      </c>
      <c r="C219" s="1">
        <v>45505</v>
      </c>
      <c r="D219">
        <v>0</v>
      </c>
      <c r="E219">
        <v>0</v>
      </c>
      <c r="F219">
        <v>0</v>
      </c>
      <c r="G219">
        <v>0</v>
      </c>
      <c r="H219">
        <v>0</v>
      </c>
      <c r="I219">
        <v>0</v>
      </c>
      <c r="J219">
        <v>0</v>
      </c>
      <c r="K219">
        <v>0</v>
      </c>
      <c r="L219" t="s">
        <v>73</v>
      </c>
      <c r="M219">
        <v>8</v>
      </c>
    </row>
    <row r="220" spans="1:13" x14ac:dyDescent="0.3">
      <c r="A220" t="s">
        <v>13</v>
      </c>
      <c r="B220" t="s">
        <v>71</v>
      </c>
      <c r="C220" s="1">
        <v>45505</v>
      </c>
      <c r="D220">
        <v>0</v>
      </c>
      <c r="E220">
        <v>0</v>
      </c>
      <c r="F220">
        <v>0</v>
      </c>
      <c r="G220">
        <v>0</v>
      </c>
      <c r="H220">
        <v>0</v>
      </c>
      <c r="I220">
        <v>0</v>
      </c>
      <c r="J220">
        <v>0</v>
      </c>
      <c r="K220">
        <v>0</v>
      </c>
      <c r="L220" t="s">
        <v>73</v>
      </c>
      <c r="M220">
        <v>8</v>
      </c>
    </row>
    <row r="221" spans="1:13" x14ac:dyDescent="0.3">
      <c r="A221" t="s">
        <v>13</v>
      </c>
      <c r="B221" t="s">
        <v>42</v>
      </c>
      <c r="C221" s="1">
        <v>45505</v>
      </c>
      <c r="D221">
        <v>0</v>
      </c>
      <c r="E221">
        <v>0</v>
      </c>
      <c r="F221">
        <v>0</v>
      </c>
      <c r="G221">
        <v>0</v>
      </c>
      <c r="H221">
        <v>0</v>
      </c>
      <c r="I221">
        <v>0</v>
      </c>
      <c r="J221">
        <v>0</v>
      </c>
      <c r="K221">
        <v>0</v>
      </c>
      <c r="L221" t="s">
        <v>73</v>
      </c>
      <c r="M221">
        <v>8</v>
      </c>
    </row>
    <row r="222" spans="1:13" x14ac:dyDescent="0.3">
      <c r="A222" t="s">
        <v>13</v>
      </c>
      <c r="B222" t="s">
        <v>58</v>
      </c>
      <c r="C222" s="1">
        <v>45505</v>
      </c>
      <c r="D222">
        <v>0</v>
      </c>
      <c r="E222">
        <v>0</v>
      </c>
      <c r="F222">
        <v>0</v>
      </c>
      <c r="G222">
        <v>0</v>
      </c>
      <c r="H222">
        <v>0</v>
      </c>
      <c r="I222">
        <v>0</v>
      </c>
      <c r="J222">
        <v>0</v>
      </c>
      <c r="K222">
        <v>0</v>
      </c>
      <c r="L222" t="s">
        <v>73</v>
      </c>
      <c r="M222">
        <v>8</v>
      </c>
    </row>
    <row r="223" spans="1:13" x14ac:dyDescent="0.3">
      <c r="A223" t="s">
        <v>13</v>
      </c>
      <c r="B223" t="s">
        <v>59</v>
      </c>
      <c r="C223" s="1">
        <v>45505</v>
      </c>
      <c r="D223">
        <v>0</v>
      </c>
      <c r="E223">
        <v>0</v>
      </c>
      <c r="F223">
        <v>0</v>
      </c>
      <c r="G223">
        <v>0</v>
      </c>
      <c r="H223">
        <v>0</v>
      </c>
      <c r="I223">
        <v>0</v>
      </c>
      <c r="J223">
        <v>0</v>
      </c>
      <c r="K223">
        <v>0</v>
      </c>
      <c r="L223" t="s">
        <v>73</v>
      </c>
      <c r="M223">
        <v>8</v>
      </c>
    </row>
    <row r="224" spans="1:13" x14ac:dyDescent="0.3">
      <c r="A224" t="s">
        <v>13</v>
      </c>
      <c r="B224" t="s">
        <v>14</v>
      </c>
      <c r="C224" s="1">
        <v>45536</v>
      </c>
      <c r="D224">
        <v>0</v>
      </c>
      <c r="E224">
        <v>0</v>
      </c>
      <c r="F224">
        <v>0</v>
      </c>
      <c r="G224">
        <v>0</v>
      </c>
      <c r="H224">
        <v>0</v>
      </c>
      <c r="I224">
        <v>0</v>
      </c>
      <c r="J224">
        <v>0</v>
      </c>
      <c r="K224">
        <v>0</v>
      </c>
      <c r="L224" t="s">
        <v>74</v>
      </c>
      <c r="M224">
        <v>9</v>
      </c>
    </row>
    <row r="225" spans="1:13" x14ac:dyDescent="0.3">
      <c r="A225" t="s">
        <v>13</v>
      </c>
      <c r="B225" t="s">
        <v>16</v>
      </c>
      <c r="C225" s="1">
        <v>45536</v>
      </c>
      <c r="D225">
        <v>0</v>
      </c>
      <c r="E225">
        <v>0</v>
      </c>
      <c r="F225">
        <v>0</v>
      </c>
      <c r="G225">
        <v>0</v>
      </c>
      <c r="H225">
        <v>0</v>
      </c>
      <c r="I225">
        <v>0</v>
      </c>
      <c r="J225">
        <v>0</v>
      </c>
      <c r="K225">
        <v>0</v>
      </c>
      <c r="L225" t="s">
        <v>74</v>
      </c>
      <c r="M225">
        <v>9</v>
      </c>
    </row>
    <row r="226" spans="1:13" x14ac:dyDescent="0.3">
      <c r="A226" t="s">
        <v>13</v>
      </c>
      <c r="B226" t="s">
        <v>17</v>
      </c>
      <c r="C226" s="1">
        <v>45536</v>
      </c>
      <c r="D226">
        <v>0</v>
      </c>
      <c r="E226">
        <v>0</v>
      </c>
      <c r="F226">
        <v>0</v>
      </c>
      <c r="G226">
        <v>0</v>
      </c>
      <c r="H226">
        <v>0</v>
      </c>
      <c r="I226">
        <v>0</v>
      </c>
      <c r="J226">
        <v>0</v>
      </c>
      <c r="K226">
        <v>0</v>
      </c>
      <c r="L226" t="s">
        <v>74</v>
      </c>
      <c r="M226">
        <v>9</v>
      </c>
    </row>
    <row r="227" spans="1:13" x14ac:dyDescent="0.3">
      <c r="A227" t="s">
        <v>13</v>
      </c>
      <c r="B227" t="s">
        <v>18</v>
      </c>
      <c r="C227" s="1">
        <v>45536</v>
      </c>
      <c r="D227">
        <v>0</v>
      </c>
      <c r="E227">
        <v>0</v>
      </c>
      <c r="F227">
        <v>0</v>
      </c>
      <c r="G227">
        <v>0</v>
      </c>
      <c r="H227">
        <v>0</v>
      </c>
      <c r="I227">
        <v>0</v>
      </c>
      <c r="J227">
        <v>0</v>
      </c>
      <c r="K227">
        <v>0</v>
      </c>
      <c r="L227" t="s">
        <v>74</v>
      </c>
      <c r="M227">
        <v>9</v>
      </c>
    </row>
    <row r="228" spans="1:13" x14ac:dyDescent="0.3">
      <c r="A228" t="s">
        <v>13</v>
      </c>
      <c r="B228" t="s">
        <v>19</v>
      </c>
      <c r="C228" s="1">
        <v>45536</v>
      </c>
      <c r="D228">
        <v>0</v>
      </c>
      <c r="E228">
        <v>0</v>
      </c>
      <c r="F228">
        <v>0</v>
      </c>
      <c r="G228">
        <v>0</v>
      </c>
      <c r="H228">
        <v>0</v>
      </c>
      <c r="I228">
        <v>0</v>
      </c>
      <c r="J228">
        <v>0</v>
      </c>
      <c r="K228">
        <v>0</v>
      </c>
      <c r="L228" t="s">
        <v>74</v>
      </c>
      <c r="M228">
        <v>9</v>
      </c>
    </row>
    <row r="229" spans="1:13" x14ac:dyDescent="0.3">
      <c r="A229" t="s">
        <v>13</v>
      </c>
      <c r="B229" t="s">
        <v>20</v>
      </c>
      <c r="C229" s="1">
        <v>45536</v>
      </c>
      <c r="D229">
        <v>0</v>
      </c>
      <c r="E229">
        <v>0</v>
      </c>
      <c r="F229">
        <v>0</v>
      </c>
      <c r="G229">
        <v>0</v>
      </c>
      <c r="H229">
        <v>0</v>
      </c>
      <c r="I229">
        <v>0</v>
      </c>
      <c r="J229">
        <v>0</v>
      </c>
      <c r="K229">
        <v>0</v>
      </c>
      <c r="L229" t="s">
        <v>74</v>
      </c>
      <c r="M229">
        <v>9</v>
      </c>
    </row>
    <row r="230" spans="1:13" x14ac:dyDescent="0.3">
      <c r="A230" t="s">
        <v>13</v>
      </c>
      <c r="B230" t="s">
        <v>61</v>
      </c>
      <c r="C230" s="1">
        <v>45536</v>
      </c>
      <c r="D230">
        <v>0</v>
      </c>
      <c r="E230">
        <v>0</v>
      </c>
      <c r="F230">
        <v>0</v>
      </c>
      <c r="G230">
        <v>0</v>
      </c>
      <c r="H230">
        <v>0</v>
      </c>
      <c r="I230">
        <v>0</v>
      </c>
      <c r="J230">
        <v>0</v>
      </c>
      <c r="K230">
        <v>0</v>
      </c>
      <c r="L230" t="s">
        <v>74</v>
      </c>
      <c r="M230">
        <v>9</v>
      </c>
    </row>
    <row r="231" spans="1:13" x14ac:dyDescent="0.3">
      <c r="A231" t="s">
        <v>13</v>
      </c>
      <c r="B231" t="s">
        <v>21</v>
      </c>
      <c r="C231" s="1">
        <v>45536</v>
      </c>
      <c r="D231">
        <v>0</v>
      </c>
      <c r="E231">
        <v>0</v>
      </c>
      <c r="F231">
        <v>0</v>
      </c>
      <c r="G231">
        <v>0</v>
      </c>
      <c r="H231">
        <v>0</v>
      </c>
      <c r="I231">
        <v>0</v>
      </c>
      <c r="J231">
        <v>0</v>
      </c>
      <c r="K231">
        <v>0</v>
      </c>
      <c r="L231" t="s">
        <v>74</v>
      </c>
      <c r="M231">
        <v>9</v>
      </c>
    </row>
    <row r="232" spans="1:13" x14ac:dyDescent="0.3">
      <c r="A232" t="s">
        <v>13</v>
      </c>
      <c r="B232" t="s">
        <v>62</v>
      </c>
      <c r="C232" s="1">
        <v>45536</v>
      </c>
      <c r="D232">
        <v>0</v>
      </c>
      <c r="E232">
        <v>0</v>
      </c>
      <c r="F232">
        <v>0</v>
      </c>
      <c r="G232">
        <v>0</v>
      </c>
      <c r="H232">
        <v>0</v>
      </c>
      <c r="I232">
        <v>0</v>
      </c>
      <c r="J232">
        <v>0</v>
      </c>
      <c r="K232">
        <v>0</v>
      </c>
      <c r="L232" t="s">
        <v>74</v>
      </c>
      <c r="M232">
        <v>9</v>
      </c>
    </row>
    <row r="233" spans="1:13" x14ac:dyDescent="0.3">
      <c r="A233" t="s">
        <v>13</v>
      </c>
      <c r="B233" t="s">
        <v>63</v>
      </c>
      <c r="C233" s="1">
        <v>45536</v>
      </c>
      <c r="D233">
        <v>0</v>
      </c>
      <c r="E233">
        <v>0</v>
      </c>
      <c r="F233">
        <v>0</v>
      </c>
      <c r="G233">
        <v>0</v>
      </c>
      <c r="H233">
        <v>0</v>
      </c>
      <c r="I233">
        <v>0</v>
      </c>
      <c r="J233">
        <v>0</v>
      </c>
      <c r="K233">
        <v>0</v>
      </c>
      <c r="L233" t="s">
        <v>74</v>
      </c>
      <c r="M233">
        <v>9</v>
      </c>
    </row>
    <row r="234" spans="1:13" x14ac:dyDescent="0.3">
      <c r="A234" t="s">
        <v>13</v>
      </c>
      <c r="B234" t="s">
        <v>22</v>
      </c>
      <c r="C234" s="1">
        <v>45536</v>
      </c>
      <c r="D234">
        <v>0</v>
      </c>
      <c r="E234">
        <v>0</v>
      </c>
      <c r="F234">
        <v>0</v>
      </c>
      <c r="G234">
        <v>0</v>
      </c>
      <c r="H234">
        <v>0</v>
      </c>
      <c r="I234">
        <v>0</v>
      </c>
      <c r="J234">
        <v>0</v>
      </c>
      <c r="K234">
        <v>0</v>
      </c>
      <c r="L234" t="s">
        <v>74</v>
      </c>
      <c r="M234">
        <v>9</v>
      </c>
    </row>
    <row r="235" spans="1:13" x14ac:dyDescent="0.3">
      <c r="A235" t="s">
        <v>13</v>
      </c>
      <c r="B235" t="s">
        <v>44</v>
      </c>
      <c r="C235" s="1">
        <v>45536</v>
      </c>
      <c r="D235">
        <v>0</v>
      </c>
      <c r="E235">
        <v>0</v>
      </c>
      <c r="F235">
        <v>0</v>
      </c>
      <c r="G235">
        <v>0</v>
      </c>
      <c r="H235">
        <v>0</v>
      </c>
      <c r="I235">
        <v>0</v>
      </c>
      <c r="J235">
        <v>0</v>
      </c>
      <c r="K235">
        <v>0</v>
      </c>
      <c r="L235" t="s">
        <v>74</v>
      </c>
      <c r="M235">
        <v>9</v>
      </c>
    </row>
    <row r="236" spans="1:13" x14ac:dyDescent="0.3">
      <c r="A236" t="s">
        <v>13</v>
      </c>
      <c r="B236" t="s">
        <v>45</v>
      </c>
      <c r="C236" s="1">
        <v>45536</v>
      </c>
      <c r="D236">
        <v>0</v>
      </c>
      <c r="E236">
        <v>0</v>
      </c>
      <c r="F236">
        <v>0</v>
      </c>
      <c r="G236">
        <v>0</v>
      </c>
      <c r="H236">
        <v>0</v>
      </c>
      <c r="I236">
        <v>0</v>
      </c>
      <c r="J236">
        <v>0</v>
      </c>
      <c r="K236">
        <v>0</v>
      </c>
      <c r="L236" t="s">
        <v>74</v>
      </c>
      <c r="M236">
        <v>9</v>
      </c>
    </row>
    <row r="237" spans="1:13" x14ac:dyDescent="0.3">
      <c r="A237" t="s">
        <v>13</v>
      </c>
      <c r="B237" t="s">
        <v>23</v>
      </c>
      <c r="C237" s="1">
        <v>45536</v>
      </c>
      <c r="D237">
        <v>0</v>
      </c>
      <c r="E237">
        <v>0</v>
      </c>
      <c r="F237">
        <v>0</v>
      </c>
      <c r="G237">
        <v>0</v>
      </c>
      <c r="H237">
        <v>0</v>
      </c>
      <c r="I237">
        <v>0</v>
      </c>
      <c r="J237">
        <v>0</v>
      </c>
      <c r="K237">
        <v>0</v>
      </c>
      <c r="L237" t="s">
        <v>74</v>
      </c>
      <c r="M237">
        <v>9</v>
      </c>
    </row>
    <row r="238" spans="1:13" x14ac:dyDescent="0.3">
      <c r="A238" t="s">
        <v>13</v>
      </c>
      <c r="B238" t="s">
        <v>24</v>
      </c>
      <c r="C238" s="1">
        <v>45536</v>
      </c>
      <c r="D238">
        <v>0</v>
      </c>
      <c r="E238">
        <v>0</v>
      </c>
      <c r="F238">
        <v>0</v>
      </c>
      <c r="G238">
        <v>0</v>
      </c>
      <c r="H238">
        <v>0</v>
      </c>
      <c r="I238">
        <v>0</v>
      </c>
      <c r="J238">
        <v>0</v>
      </c>
      <c r="K238">
        <v>0</v>
      </c>
      <c r="L238" t="s">
        <v>74</v>
      </c>
      <c r="M238">
        <v>9</v>
      </c>
    </row>
    <row r="239" spans="1:13" x14ac:dyDescent="0.3">
      <c r="A239" t="s">
        <v>13</v>
      </c>
      <c r="B239" t="s">
        <v>64</v>
      </c>
      <c r="C239" s="1">
        <v>45536</v>
      </c>
      <c r="D239">
        <v>0</v>
      </c>
      <c r="E239">
        <v>0</v>
      </c>
      <c r="F239">
        <v>0</v>
      </c>
      <c r="G239">
        <v>0</v>
      </c>
      <c r="H239">
        <v>0</v>
      </c>
      <c r="I239">
        <v>0</v>
      </c>
      <c r="J239">
        <v>0</v>
      </c>
      <c r="K239">
        <v>0</v>
      </c>
      <c r="L239" t="s">
        <v>74</v>
      </c>
      <c r="M239">
        <v>9</v>
      </c>
    </row>
    <row r="240" spans="1:13" x14ac:dyDescent="0.3">
      <c r="A240" t="s">
        <v>13</v>
      </c>
      <c r="B240" t="s">
        <v>46</v>
      </c>
      <c r="C240" s="1">
        <v>45536</v>
      </c>
      <c r="D240">
        <v>0</v>
      </c>
      <c r="E240">
        <v>0</v>
      </c>
      <c r="F240">
        <v>0</v>
      </c>
      <c r="G240">
        <v>0</v>
      </c>
      <c r="H240">
        <v>0</v>
      </c>
      <c r="I240">
        <v>0</v>
      </c>
      <c r="J240">
        <v>0</v>
      </c>
      <c r="K240">
        <v>0</v>
      </c>
      <c r="L240" t="s">
        <v>74</v>
      </c>
      <c r="M240">
        <v>9</v>
      </c>
    </row>
    <row r="241" spans="1:13" x14ac:dyDescent="0.3">
      <c r="A241" t="s">
        <v>13</v>
      </c>
      <c r="B241" t="s">
        <v>25</v>
      </c>
      <c r="C241" s="1">
        <v>45536</v>
      </c>
      <c r="D241">
        <v>0</v>
      </c>
      <c r="E241">
        <v>0</v>
      </c>
      <c r="F241">
        <v>0</v>
      </c>
      <c r="G241">
        <v>0</v>
      </c>
      <c r="H241">
        <v>0</v>
      </c>
      <c r="I241">
        <v>0</v>
      </c>
      <c r="J241">
        <v>0</v>
      </c>
      <c r="K241">
        <v>0</v>
      </c>
      <c r="L241" t="s">
        <v>74</v>
      </c>
      <c r="M241">
        <v>9</v>
      </c>
    </row>
    <row r="242" spans="1:13" x14ac:dyDescent="0.3">
      <c r="A242" t="s">
        <v>13</v>
      </c>
      <c r="B242" t="s">
        <v>47</v>
      </c>
      <c r="C242" s="1">
        <v>45536</v>
      </c>
      <c r="D242">
        <v>0</v>
      </c>
      <c r="E242">
        <v>0</v>
      </c>
      <c r="F242">
        <v>0</v>
      </c>
      <c r="G242">
        <v>0</v>
      </c>
      <c r="H242">
        <v>0</v>
      </c>
      <c r="I242">
        <v>0</v>
      </c>
      <c r="J242">
        <v>0</v>
      </c>
      <c r="K242">
        <v>0</v>
      </c>
      <c r="L242" t="s">
        <v>74</v>
      </c>
      <c r="M242">
        <v>9</v>
      </c>
    </row>
    <row r="243" spans="1:13" x14ac:dyDescent="0.3">
      <c r="A243" t="s">
        <v>13</v>
      </c>
      <c r="B243" t="s">
        <v>26</v>
      </c>
      <c r="C243" s="1">
        <v>45536</v>
      </c>
      <c r="D243">
        <v>0</v>
      </c>
      <c r="E243">
        <v>0</v>
      </c>
      <c r="F243">
        <v>0</v>
      </c>
      <c r="G243">
        <v>0</v>
      </c>
      <c r="H243">
        <v>0</v>
      </c>
      <c r="I243">
        <v>0</v>
      </c>
      <c r="J243">
        <v>0</v>
      </c>
      <c r="K243">
        <v>0</v>
      </c>
      <c r="L243" t="s">
        <v>74</v>
      </c>
      <c r="M243">
        <v>9</v>
      </c>
    </row>
    <row r="244" spans="1:13" x14ac:dyDescent="0.3">
      <c r="A244" t="s">
        <v>13</v>
      </c>
      <c r="B244" t="s">
        <v>27</v>
      </c>
      <c r="C244" s="1">
        <v>45536</v>
      </c>
      <c r="D244">
        <v>0</v>
      </c>
      <c r="E244">
        <v>0</v>
      </c>
      <c r="F244">
        <v>0</v>
      </c>
      <c r="G244">
        <v>0</v>
      </c>
      <c r="H244">
        <v>0</v>
      </c>
      <c r="I244">
        <v>0</v>
      </c>
      <c r="J244">
        <v>0</v>
      </c>
      <c r="K244">
        <v>0</v>
      </c>
      <c r="L244" t="s">
        <v>74</v>
      </c>
      <c r="M244">
        <v>9</v>
      </c>
    </row>
    <row r="245" spans="1:13" x14ac:dyDescent="0.3">
      <c r="A245" t="s">
        <v>13</v>
      </c>
      <c r="B245" t="s">
        <v>28</v>
      </c>
      <c r="C245" s="1">
        <v>45536</v>
      </c>
      <c r="D245">
        <v>0</v>
      </c>
      <c r="E245">
        <v>0</v>
      </c>
      <c r="F245">
        <v>0</v>
      </c>
      <c r="G245">
        <v>0</v>
      </c>
      <c r="H245">
        <v>0</v>
      </c>
      <c r="I245">
        <v>0</v>
      </c>
      <c r="J245">
        <v>0</v>
      </c>
      <c r="K245">
        <v>0</v>
      </c>
      <c r="L245" t="s">
        <v>74</v>
      </c>
      <c r="M245">
        <v>9</v>
      </c>
    </row>
    <row r="246" spans="1:13" x14ac:dyDescent="0.3">
      <c r="A246" t="s">
        <v>13</v>
      </c>
      <c r="B246" t="s">
        <v>48</v>
      </c>
      <c r="C246" s="1">
        <v>45536</v>
      </c>
      <c r="D246">
        <v>0</v>
      </c>
      <c r="E246">
        <v>0</v>
      </c>
      <c r="F246">
        <v>0</v>
      </c>
      <c r="G246">
        <v>0</v>
      </c>
      <c r="H246">
        <v>0</v>
      </c>
      <c r="I246">
        <v>0</v>
      </c>
      <c r="J246">
        <v>0</v>
      </c>
      <c r="K246">
        <v>0</v>
      </c>
      <c r="L246" t="s">
        <v>74</v>
      </c>
      <c r="M246">
        <v>9</v>
      </c>
    </row>
    <row r="247" spans="1:13" x14ac:dyDescent="0.3">
      <c r="A247" t="s">
        <v>13</v>
      </c>
      <c r="B247" t="s">
        <v>29</v>
      </c>
      <c r="C247" s="1">
        <v>45536</v>
      </c>
      <c r="D247">
        <v>0</v>
      </c>
      <c r="E247">
        <v>0</v>
      </c>
      <c r="F247">
        <v>0</v>
      </c>
      <c r="G247">
        <v>0</v>
      </c>
      <c r="H247">
        <v>0</v>
      </c>
      <c r="I247">
        <v>0</v>
      </c>
      <c r="J247">
        <v>0</v>
      </c>
      <c r="K247">
        <v>0</v>
      </c>
      <c r="L247" t="s">
        <v>74</v>
      </c>
      <c r="M247">
        <v>9</v>
      </c>
    </row>
    <row r="248" spans="1:13" x14ac:dyDescent="0.3">
      <c r="A248" t="s">
        <v>13</v>
      </c>
      <c r="B248" t="s">
        <v>49</v>
      </c>
      <c r="C248" s="1">
        <v>45536</v>
      </c>
      <c r="D248">
        <v>0</v>
      </c>
      <c r="E248">
        <v>0</v>
      </c>
      <c r="F248">
        <v>0</v>
      </c>
      <c r="G248">
        <v>0</v>
      </c>
      <c r="H248">
        <v>0</v>
      </c>
      <c r="I248">
        <v>0</v>
      </c>
      <c r="J248">
        <v>0</v>
      </c>
      <c r="K248">
        <v>0</v>
      </c>
      <c r="L248" t="s">
        <v>74</v>
      </c>
      <c r="M248">
        <v>9</v>
      </c>
    </row>
    <row r="249" spans="1:13" x14ac:dyDescent="0.3">
      <c r="A249" t="s">
        <v>13</v>
      </c>
      <c r="B249" t="s">
        <v>65</v>
      </c>
      <c r="C249" s="1">
        <v>45536</v>
      </c>
      <c r="D249">
        <v>0</v>
      </c>
      <c r="E249">
        <v>0</v>
      </c>
      <c r="F249">
        <v>0</v>
      </c>
      <c r="G249">
        <v>0</v>
      </c>
      <c r="H249">
        <v>0</v>
      </c>
      <c r="I249">
        <v>0</v>
      </c>
      <c r="J249">
        <v>0</v>
      </c>
      <c r="K249">
        <v>0</v>
      </c>
      <c r="L249" t="s">
        <v>74</v>
      </c>
      <c r="M249">
        <v>9</v>
      </c>
    </row>
    <row r="250" spans="1:13" x14ac:dyDescent="0.3">
      <c r="A250" t="s">
        <v>13</v>
      </c>
      <c r="B250" t="s">
        <v>31</v>
      </c>
      <c r="C250" s="1">
        <v>45536</v>
      </c>
      <c r="D250">
        <v>0</v>
      </c>
      <c r="E250">
        <v>0</v>
      </c>
      <c r="F250">
        <v>0</v>
      </c>
      <c r="G250">
        <v>0</v>
      </c>
      <c r="H250">
        <v>0</v>
      </c>
      <c r="I250">
        <v>0</v>
      </c>
      <c r="J250">
        <v>0</v>
      </c>
      <c r="K250">
        <v>0</v>
      </c>
      <c r="L250" t="s">
        <v>74</v>
      </c>
      <c r="M250">
        <v>9</v>
      </c>
    </row>
    <row r="251" spans="1:13" x14ac:dyDescent="0.3">
      <c r="A251" t="s">
        <v>13</v>
      </c>
      <c r="B251" t="s">
        <v>50</v>
      </c>
      <c r="C251" s="1">
        <v>45536</v>
      </c>
      <c r="D251">
        <v>0</v>
      </c>
      <c r="E251">
        <v>0</v>
      </c>
      <c r="F251">
        <v>0</v>
      </c>
      <c r="G251">
        <v>0</v>
      </c>
      <c r="H251">
        <v>0</v>
      </c>
      <c r="I251">
        <v>0</v>
      </c>
      <c r="J251">
        <v>0</v>
      </c>
      <c r="K251">
        <v>0</v>
      </c>
      <c r="L251" t="s">
        <v>74</v>
      </c>
      <c r="M251">
        <v>9</v>
      </c>
    </row>
    <row r="252" spans="1:13" x14ac:dyDescent="0.3">
      <c r="A252" t="s">
        <v>13</v>
      </c>
      <c r="B252" t="s">
        <v>51</v>
      </c>
      <c r="C252" s="1">
        <v>45536</v>
      </c>
      <c r="D252">
        <v>0</v>
      </c>
      <c r="E252">
        <v>0</v>
      </c>
      <c r="F252">
        <v>0</v>
      </c>
      <c r="G252">
        <v>0</v>
      </c>
      <c r="H252">
        <v>0</v>
      </c>
      <c r="I252">
        <v>0</v>
      </c>
      <c r="J252">
        <v>0</v>
      </c>
      <c r="K252">
        <v>0</v>
      </c>
      <c r="L252" t="s">
        <v>74</v>
      </c>
      <c r="M252">
        <v>9</v>
      </c>
    </row>
    <row r="253" spans="1:13" x14ac:dyDescent="0.3">
      <c r="A253" t="s">
        <v>13</v>
      </c>
      <c r="B253" t="s">
        <v>66</v>
      </c>
      <c r="C253" s="1">
        <v>45536</v>
      </c>
      <c r="D253">
        <v>0</v>
      </c>
      <c r="E253">
        <v>0</v>
      </c>
      <c r="F253">
        <v>0</v>
      </c>
      <c r="G253">
        <v>0</v>
      </c>
      <c r="H253">
        <v>0</v>
      </c>
      <c r="I253">
        <v>0</v>
      </c>
      <c r="J253">
        <v>0</v>
      </c>
      <c r="K253">
        <v>0</v>
      </c>
      <c r="L253" t="s">
        <v>74</v>
      </c>
      <c r="M253">
        <v>9</v>
      </c>
    </row>
    <row r="254" spans="1:13" x14ac:dyDescent="0.3">
      <c r="A254" t="s">
        <v>13</v>
      </c>
      <c r="B254" t="s">
        <v>52</v>
      </c>
      <c r="C254" s="1">
        <v>45536</v>
      </c>
      <c r="D254">
        <v>0</v>
      </c>
      <c r="E254">
        <v>0</v>
      </c>
      <c r="F254">
        <v>0</v>
      </c>
      <c r="G254">
        <v>0</v>
      </c>
      <c r="H254">
        <v>0</v>
      </c>
      <c r="I254">
        <v>0</v>
      </c>
      <c r="J254">
        <v>0</v>
      </c>
      <c r="K254">
        <v>0</v>
      </c>
      <c r="L254" t="s">
        <v>74</v>
      </c>
      <c r="M254">
        <v>9</v>
      </c>
    </row>
    <row r="255" spans="1:13" x14ac:dyDescent="0.3">
      <c r="A255" t="s">
        <v>13</v>
      </c>
      <c r="B255" t="s">
        <v>32</v>
      </c>
      <c r="C255" s="1">
        <v>45536</v>
      </c>
      <c r="D255">
        <v>0</v>
      </c>
      <c r="E255">
        <v>0</v>
      </c>
      <c r="F255">
        <v>0</v>
      </c>
      <c r="G255">
        <v>0</v>
      </c>
      <c r="H255">
        <v>0</v>
      </c>
      <c r="I255">
        <v>0</v>
      </c>
      <c r="J255">
        <v>0</v>
      </c>
      <c r="K255">
        <v>0</v>
      </c>
      <c r="L255" t="s">
        <v>74</v>
      </c>
      <c r="M255">
        <v>9</v>
      </c>
    </row>
    <row r="256" spans="1:13" x14ac:dyDescent="0.3">
      <c r="A256" t="s">
        <v>13</v>
      </c>
      <c r="B256" t="s">
        <v>33</v>
      </c>
      <c r="C256" s="1">
        <v>45536</v>
      </c>
      <c r="D256">
        <v>0</v>
      </c>
      <c r="E256">
        <v>0</v>
      </c>
      <c r="F256">
        <v>0</v>
      </c>
      <c r="G256">
        <v>0</v>
      </c>
      <c r="H256">
        <v>0</v>
      </c>
      <c r="I256">
        <v>0</v>
      </c>
      <c r="J256">
        <v>0</v>
      </c>
      <c r="K256">
        <v>0</v>
      </c>
      <c r="L256" t="s">
        <v>74</v>
      </c>
      <c r="M256">
        <v>9</v>
      </c>
    </row>
    <row r="257" spans="1:13" x14ac:dyDescent="0.3">
      <c r="A257" t="s">
        <v>13</v>
      </c>
      <c r="B257" t="s">
        <v>34</v>
      </c>
      <c r="C257" s="1">
        <v>45536</v>
      </c>
      <c r="D257">
        <v>0</v>
      </c>
      <c r="E257">
        <v>0</v>
      </c>
      <c r="F257">
        <v>0</v>
      </c>
      <c r="G257">
        <v>0</v>
      </c>
      <c r="H257">
        <v>0</v>
      </c>
      <c r="I257">
        <v>0</v>
      </c>
      <c r="J257">
        <v>0</v>
      </c>
      <c r="K257">
        <v>0</v>
      </c>
      <c r="L257" t="s">
        <v>74</v>
      </c>
      <c r="M257">
        <v>9</v>
      </c>
    </row>
    <row r="258" spans="1:13" x14ac:dyDescent="0.3">
      <c r="A258" t="s">
        <v>13</v>
      </c>
      <c r="B258" t="s">
        <v>67</v>
      </c>
      <c r="C258" s="1">
        <v>45536</v>
      </c>
      <c r="D258">
        <v>0</v>
      </c>
      <c r="E258">
        <v>0</v>
      </c>
      <c r="F258">
        <v>0</v>
      </c>
      <c r="G258">
        <v>0</v>
      </c>
      <c r="H258">
        <v>0</v>
      </c>
      <c r="I258">
        <v>0</v>
      </c>
      <c r="J258">
        <v>0</v>
      </c>
      <c r="K258">
        <v>0</v>
      </c>
      <c r="L258" t="s">
        <v>74</v>
      </c>
      <c r="M258">
        <v>9</v>
      </c>
    </row>
    <row r="259" spans="1:13" x14ac:dyDescent="0.3">
      <c r="A259" t="s">
        <v>13</v>
      </c>
      <c r="B259" t="s">
        <v>35</v>
      </c>
      <c r="C259" s="1">
        <v>45536</v>
      </c>
      <c r="D259">
        <v>0</v>
      </c>
      <c r="E259">
        <v>0</v>
      </c>
      <c r="F259">
        <v>0</v>
      </c>
      <c r="G259">
        <v>0</v>
      </c>
      <c r="H259">
        <v>0</v>
      </c>
      <c r="I259">
        <v>0</v>
      </c>
      <c r="J259">
        <v>0</v>
      </c>
      <c r="K259">
        <v>0</v>
      </c>
      <c r="L259" t="s">
        <v>74</v>
      </c>
      <c r="M259">
        <v>9</v>
      </c>
    </row>
    <row r="260" spans="1:13" x14ac:dyDescent="0.3">
      <c r="A260" t="s">
        <v>13</v>
      </c>
      <c r="B260" t="s">
        <v>53</v>
      </c>
      <c r="C260" s="1">
        <v>45536</v>
      </c>
      <c r="D260">
        <v>0</v>
      </c>
      <c r="E260">
        <v>0</v>
      </c>
      <c r="F260">
        <v>0</v>
      </c>
      <c r="G260">
        <v>0</v>
      </c>
      <c r="H260">
        <v>0</v>
      </c>
      <c r="I260">
        <v>0</v>
      </c>
      <c r="J260">
        <v>0</v>
      </c>
      <c r="K260">
        <v>0</v>
      </c>
      <c r="L260" t="s">
        <v>74</v>
      </c>
      <c r="M260">
        <v>9</v>
      </c>
    </row>
    <row r="261" spans="1:13" x14ac:dyDescent="0.3">
      <c r="A261" t="s">
        <v>13</v>
      </c>
      <c r="B261" t="s">
        <v>54</v>
      </c>
      <c r="C261" s="1">
        <v>45536</v>
      </c>
      <c r="D261">
        <v>0</v>
      </c>
      <c r="E261">
        <v>0</v>
      </c>
      <c r="F261">
        <v>0</v>
      </c>
      <c r="G261">
        <v>0</v>
      </c>
      <c r="H261">
        <v>0</v>
      </c>
      <c r="I261">
        <v>0</v>
      </c>
      <c r="J261">
        <v>0</v>
      </c>
      <c r="K261">
        <v>0</v>
      </c>
      <c r="L261" t="s">
        <v>74</v>
      </c>
      <c r="M261">
        <v>9</v>
      </c>
    </row>
    <row r="262" spans="1:13" x14ac:dyDescent="0.3">
      <c r="A262" t="s">
        <v>13</v>
      </c>
      <c r="B262" t="s">
        <v>55</v>
      </c>
      <c r="C262" s="1">
        <v>45536</v>
      </c>
      <c r="D262">
        <v>0</v>
      </c>
      <c r="E262">
        <v>0</v>
      </c>
      <c r="F262">
        <v>0</v>
      </c>
      <c r="G262">
        <v>0</v>
      </c>
      <c r="H262">
        <v>0</v>
      </c>
      <c r="I262">
        <v>0</v>
      </c>
      <c r="J262">
        <v>0</v>
      </c>
      <c r="K262">
        <v>0</v>
      </c>
      <c r="L262" t="s">
        <v>74</v>
      </c>
      <c r="M262">
        <v>9</v>
      </c>
    </row>
    <row r="263" spans="1:13" x14ac:dyDescent="0.3">
      <c r="A263" t="s">
        <v>13</v>
      </c>
      <c r="B263" t="s">
        <v>68</v>
      </c>
      <c r="C263" s="1">
        <v>45536</v>
      </c>
      <c r="D263">
        <v>0</v>
      </c>
      <c r="E263">
        <v>0</v>
      </c>
      <c r="F263">
        <v>0</v>
      </c>
      <c r="G263">
        <v>0</v>
      </c>
      <c r="H263">
        <v>0</v>
      </c>
      <c r="I263">
        <v>0</v>
      </c>
      <c r="J263">
        <v>0</v>
      </c>
      <c r="K263">
        <v>0</v>
      </c>
      <c r="L263" t="s">
        <v>74</v>
      </c>
      <c r="M263">
        <v>9</v>
      </c>
    </row>
    <row r="264" spans="1:13" x14ac:dyDescent="0.3">
      <c r="A264" t="s">
        <v>13</v>
      </c>
      <c r="B264" t="s">
        <v>56</v>
      </c>
      <c r="C264" s="1">
        <v>45536</v>
      </c>
      <c r="D264">
        <v>0</v>
      </c>
      <c r="E264">
        <v>0</v>
      </c>
      <c r="F264">
        <v>0</v>
      </c>
      <c r="G264">
        <v>0</v>
      </c>
      <c r="H264">
        <v>0</v>
      </c>
      <c r="I264">
        <v>0</v>
      </c>
      <c r="J264">
        <v>0</v>
      </c>
      <c r="K264">
        <v>0</v>
      </c>
      <c r="L264" t="s">
        <v>74</v>
      </c>
      <c r="M264">
        <v>9</v>
      </c>
    </row>
    <row r="265" spans="1:13" x14ac:dyDescent="0.3">
      <c r="A265" t="s">
        <v>13</v>
      </c>
      <c r="B265" t="s">
        <v>36</v>
      </c>
      <c r="C265" s="1">
        <v>45536</v>
      </c>
      <c r="D265">
        <v>0</v>
      </c>
      <c r="E265">
        <v>0</v>
      </c>
      <c r="F265">
        <v>0</v>
      </c>
      <c r="G265">
        <v>0</v>
      </c>
      <c r="H265">
        <v>0</v>
      </c>
      <c r="I265">
        <v>0</v>
      </c>
      <c r="J265">
        <v>0</v>
      </c>
      <c r="K265">
        <v>0</v>
      </c>
      <c r="L265" t="s">
        <v>74</v>
      </c>
      <c r="M265">
        <v>9</v>
      </c>
    </row>
    <row r="266" spans="1:13" x14ac:dyDescent="0.3">
      <c r="A266" t="s">
        <v>13</v>
      </c>
      <c r="B266" t="s">
        <v>69</v>
      </c>
      <c r="C266" s="1">
        <v>45536</v>
      </c>
      <c r="D266">
        <v>0</v>
      </c>
      <c r="E266">
        <v>0</v>
      </c>
      <c r="F266">
        <v>0</v>
      </c>
      <c r="G266">
        <v>0</v>
      </c>
      <c r="H266">
        <v>0</v>
      </c>
      <c r="I266">
        <v>0</v>
      </c>
      <c r="J266">
        <v>0</v>
      </c>
      <c r="K266">
        <v>0</v>
      </c>
      <c r="L266" t="s">
        <v>74</v>
      </c>
      <c r="M266">
        <v>9</v>
      </c>
    </row>
    <row r="267" spans="1:13" x14ac:dyDescent="0.3">
      <c r="A267" t="s">
        <v>13</v>
      </c>
      <c r="B267" t="s">
        <v>37</v>
      </c>
      <c r="C267" s="1">
        <v>45536</v>
      </c>
      <c r="D267">
        <v>0</v>
      </c>
      <c r="E267">
        <v>0</v>
      </c>
      <c r="F267">
        <v>0</v>
      </c>
      <c r="G267">
        <v>0</v>
      </c>
      <c r="H267">
        <v>0</v>
      </c>
      <c r="I267">
        <v>0</v>
      </c>
      <c r="J267">
        <v>0</v>
      </c>
      <c r="K267">
        <v>0</v>
      </c>
      <c r="L267" t="s">
        <v>74</v>
      </c>
      <c r="M267">
        <v>9</v>
      </c>
    </row>
    <row r="268" spans="1:13" x14ac:dyDescent="0.3">
      <c r="A268" t="s">
        <v>13</v>
      </c>
      <c r="B268" t="s">
        <v>38</v>
      </c>
      <c r="C268" s="1">
        <v>45536</v>
      </c>
      <c r="D268">
        <v>0</v>
      </c>
      <c r="E268">
        <v>0</v>
      </c>
      <c r="F268">
        <v>0</v>
      </c>
      <c r="G268">
        <v>0</v>
      </c>
      <c r="H268">
        <v>0</v>
      </c>
      <c r="I268">
        <v>0</v>
      </c>
      <c r="J268">
        <v>0</v>
      </c>
      <c r="K268">
        <v>0</v>
      </c>
      <c r="L268" t="s">
        <v>74</v>
      </c>
      <c r="M268">
        <v>9</v>
      </c>
    </row>
    <row r="269" spans="1:13" x14ac:dyDescent="0.3">
      <c r="A269" t="s">
        <v>13</v>
      </c>
      <c r="B269" t="s">
        <v>39</v>
      </c>
      <c r="C269" s="1">
        <v>45536</v>
      </c>
      <c r="D269">
        <v>0</v>
      </c>
      <c r="E269">
        <v>0</v>
      </c>
      <c r="F269">
        <v>0</v>
      </c>
      <c r="G269">
        <v>0</v>
      </c>
      <c r="H269">
        <v>0</v>
      </c>
      <c r="I269">
        <v>0</v>
      </c>
      <c r="J269">
        <v>0</v>
      </c>
      <c r="K269">
        <v>0</v>
      </c>
      <c r="L269" t="s">
        <v>74</v>
      </c>
      <c r="M269">
        <v>9</v>
      </c>
    </row>
    <row r="270" spans="1:13" x14ac:dyDescent="0.3">
      <c r="A270" t="s">
        <v>13</v>
      </c>
      <c r="B270" t="s">
        <v>70</v>
      </c>
      <c r="C270" s="1">
        <v>45536</v>
      </c>
      <c r="D270">
        <v>0</v>
      </c>
      <c r="E270">
        <v>0</v>
      </c>
      <c r="F270">
        <v>0</v>
      </c>
      <c r="G270">
        <v>0</v>
      </c>
      <c r="H270">
        <v>0</v>
      </c>
      <c r="I270">
        <v>0</v>
      </c>
      <c r="J270">
        <v>0</v>
      </c>
      <c r="K270">
        <v>0</v>
      </c>
      <c r="L270" t="s">
        <v>74</v>
      </c>
      <c r="M270">
        <v>9</v>
      </c>
    </row>
    <row r="271" spans="1:13" x14ac:dyDescent="0.3">
      <c r="A271" t="s">
        <v>13</v>
      </c>
      <c r="B271" t="s">
        <v>40</v>
      </c>
      <c r="C271" s="1">
        <v>45536</v>
      </c>
      <c r="D271">
        <v>0</v>
      </c>
      <c r="E271">
        <v>0</v>
      </c>
      <c r="F271">
        <v>0</v>
      </c>
      <c r="G271">
        <v>0</v>
      </c>
      <c r="H271">
        <v>0</v>
      </c>
      <c r="I271">
        <v>0</v>
      </c>
      <c r="J271">
        <v>0</v>
      </c>
      <c r="K271">
        <v>0</v>
      </c>
      <c r="L271" t="s">
        <v>74</v>
      </c>
      <c r="M271">
        <v>9</v>
      </c>
    </row>
    <row r="272" spans="1:13" x14ac:dyDescent="0.3">
      <c r="A272" t="s">
        <v>13</v>
      </c>
      <c r="B272" t="s">
        <v>41</v>
      </c>
      <c r="C272" s="1">
        <v>45536</v>
      </c>
      <c r="D272">
        <v>0</v>
      </c>
      <c r="E272">
        <v>0</v>
      </c>
      <c r="F272">
        <v>0</v>
      </c>
      <c r="G272">
        <v>0</v>
      </c>
      <c r="H272">
        <v>0</v>
      </c>
      <c r="I272">
        <v>0</v>
      </c>
      <c r="J272">
        <v>0</v>
      </c>
      <c r="K272">
        <v>0</v>
      </c>
      <c r="L272" t="s">
        <v>74</v>
      </c>
      <c r="M272">
        <v>9</v>
      </c>
    </row>
    <row r="273" spans="1:13" x14ac:dyDescent="0.3">
      <c r="A273" t="s">
        <v>13</v>
      </c>
      <c r="B273" t="s">
        <v>57</v>
      </c>
      <c r="C273" s="1">
        <v>45536</v>
      </c>
      <c r="D273">
        <v>0</v>
      </c>
      <c r="E273">
        <v>0</v>
      </c>
      <c r="F273">
        <v>0</v>
      </c>
      <c r="G273">
        <v>0</v>
      </c>
      <c r="H273">
        <v>0</v>
      </c>
      <c r="I273">
        <v>0</v>
      </c>
      <c r="J273">
        <v>0</v>
      </c>
      <c r="K273">
        <v>0</v>
      </c>
      <c r="L273" t="s">
        <v>74</v>
      </c>
      <c r="M273">
        <v>9</v>
      </c>
    </row>
    <row r="274" spans="1:13" x14ac:dyDescent="0.3">
      <c r="A274" t="s">
        <v>13</v>
      </c>
      <c r="B274" t="s">
        <v>71</v>
      </c>
      <c r="C274" s="1">
        <v>45536</v>
      </c>
      <c r="D274">
        <v>0</v>
      </c>
      <c r="E274">
        <v>0</v>
      </c>
      <c r="F274">
        <v>0</v>
      </c>
      <c r="G274">
        <v>0</v>
      </c>
      <c r="H274">
        <v>0</v>
      </c>
      <c r="I274">
        <v>0</v>
      </c>
      <c r="J274">
        <v>0</v>
      </c>
      <c r="K274">
        <v>0</v>
      </c>
      <c r="L274" t="s">
        <v>74</v>
      </c>
      <c r="M274">
        <v>9</v>
      </c>
    </row>
    <row r="275" spans="1:13" x14ac:dyDescent="0.3">
      <c r="A275" t="s">
        <v>13</v>
      </c>
      <c r="B275" t="s">
        <v>42</v>
      </c>
      <c r="C275" s="1">
        <v>45536</v>
      </c>
      <c r="D275">
        <v>0</v>
      </c>
      <c r="E275">
        <v>0</v>
      </c>
      <c r="F275">
        <v>0</v>
      </c>
      <c r="G275">
        <v>0</v>
      </c>
      <c r="H275">
        <v>0</v>
      </c>
      <c r="I275">
        <v>0</v>
      </c>
      <c r="J275">
        <v>0</v>
      </c>
      <c r="K275">
        <v>0</v>
      </c>
      <c r="L275" t="s">
        <v>74</v>
      </c>
      <c r="M275">
        <v>9</v>
      </c>
    </row>
    <row r="276" spans="1:13" x14ac:dyDescent="0.3">
      <c r="A276" t="s">
        <v>13</v>
      </c>
      <c r="B276" t="s">
        <v>58</v>
      </c>
      <c r="C276" s="1">
        <v>45536</v>
      </c>
      <c r="D276">
        <v>0</v>
      </c>
      <c r="E276">
        <v>0</v>
      </c>
      <c r="F276">
        <v>0</v>
      </c>
      <c r="G276">
        <v>0</v>
      </c>
      <c r="H276">
        <v>0</v>
      </c>
      <c r="I276">
        <v>0</v>
      </c>
      <c r="J276">
        <v>0</v>
      </c>
      <c r="K276">
        <v>0</v>
      </c>
      <c r="L276" t="s">
        <v>74</v>
      </c>
      <c r="M276">
        <v>9</v>
      </c>
    </row>
    <row r="277" spans="1:13" x14ac:dyDescent="0.3">
      <c r="A277" t="s">
        <v>13</v>
      </c>
      <c r="B277" t="s">
        <v>59</v>
      </c>
      <c r="C277" s="1">
        <v>45536</v>
      </c>
      <c r="D277">
        <v>0</v>
      </c>
      <c r="E277">
        <v>0</v>
      </c>
      <c r="F277">
        <v>0</v>
      </c>
      <c r="G277">
        <v>0</v>
      </c>
      <c r="H277">
        <v>0</v>
      </c>
      <c r="I277">
        <v>0</v>
      </c>
      <c r="J277">
        <v>0</v>
      </c>
      <c r="K277">
        <v>0</v>
      </c>
      <c r="L277" t="s">
        <v>74</v>
      </c>
      <c r="M277">
        <v>9</v>
      </c>
    </row>
    <row r="278" spans="1:13" x14ac:dyDescent="0.3">
      <c r="A278" t="s">
        <v>75</v>
      </c>
      <c r="B278" t="s">
        <v>76</v>
      </c>
      <c r="C278" s="1">
        <v>45383</v>
      </c>
      <c r="D278">
        <v>0</v>
      </c>
      <c r="E278">
        <v>0</v>
      </c>
      <c r="F278">
        <v>0</v>
      </c>
      <c r="G278">
        <v>0</v>
      </c>
      <c r="H278">
        <v>0</v>
      </c>
      <c r="I278">
        <v>0</v>
      </c>
      <c r="J278">
        <v>0</v>
      </c>
      <c r="K278">
        <v>0</v>
      </c>
      <c r="L278" t="s">
        <v>15</v>
      </c>
      <c r="M278">
        <v>4</v>
      </c>
    </row>
    <row r="279" spans="1:13" x14ac:dyDescent="0.3">
      <c r="A279" t="s">
        <v>75</v>
      </c>
      <c r="B279" t="s">
        <v>77</v>
      </c>
      <c r="C279" s="1">
        <v>45383</v>
      </c>
      <c r="D279">
        <v>0</v>
      </c>
      <c r="E279">
        <v>0</v>
      </c>
      <c r="F279">
        <v>0</v>
      </c>
      <c r="G279">
        <v>0</v>
      </c>
      <c r="H279">
        <v>0</v>
      </c>
      <c r="I279">
        <v>0</v>
      </c>
      <c r="J279">
        <v>0</v>
      </c>
      <c r="K279">
        <v>0</v>
      </c>
      <c r="L279" t="s">
        <v>15</v>
      </c>
      <c r="M279">
        <v>4</v>
      </c>
    </row>
    <row r="280" spans="1:13" x14ac:dyDescent="0.3">
      <c r="A280" t="s">
        <v>75</v>
      </c>
      <c r="B280" t="s">
        <v>78</v>
      </c>
      <c r="C280" s="1">
        <v>45383</v>
      </c>
      <c r="D280">
        <v>0</v>
      </c>
      <c r="E280">
        <v>0</v>
      </c>
      <c r="F280">
        <v>0</v>
      </c>
      <c r="G280">
        <v>0</v>
      </c>
      <c r="H280">
        <v>0</v>
      </c>
      <c r="I280">
        <v>0</v>
      </c>
      <c r="J280">
        <v>0</v>
      </c>
      <c r="K280">
        <v>0</v>
      </c>
      <c r="L280" t="s">
        <v>15</v>
      </c>
      <c r="M280">
        <v>4</v>
      </c>
    </row>
    <row r="281" spans="1:13" x14ac:dyDescent="0.3">
      <c r="A281" t="s">
        <v>75</v>
      </c>
      <c r="B281" t="s">
        <v>79</v>
      </c>
      <c r="C281" s="1">
        <v>45383</v>
      </c>
      <c r="D281">
        <v>0</v>
      </c>
      <c r="E281">
        <v>0</v>
      </c>
      <c r="F281">
        <v>0</v>
      </c>
      <c r="G281">
        <v>0</v>
      </c>
      <c r="H281">
        <v>0</v>
      </c>
      <c r="I281">
        <v>0</v>
      </c>
      <c r="J281">
        <v>0</v>
      </c>
      <c r="K281">
        <v>0</v>
      </c>
      <c r="L281" t="s">
        <v>15</v>
      </c>
      <c r="M281">
        <v>4</v>
      </c>
    </row>
    <row r="282" spans="1:13" x14ac:dyDescent="0.3">
      <c r="A282" t="s">
        <v>75</v>
      </c>
      <c r="B282" t="s">
        <v>80</v>
      </c>
      <c r="C282" s="1">
        <v>45383</v>
      </c>
      <c r="D282">
        <v>0</v>
      </c>
      <c r="E282">
        <v>0</v>
      </c>
      <c r="F282">
        <v>0</v>
      </c>
      <c r="G282">
        <v>0</v>
      </c>
      <c r="H282">
        <v>0</v>
      </c>
      <c r="I282">
        <v>0</v>
      </c>
      <c r="J282">
        <v>0</v>
      </c>
      <c r="K282">
        <v>0</v>
      </c>
      <c r="L282" t="s">
        <v>15</v>
      </c>
      <c r="M282">
        <v>4</v>
      </c>
    </row>
    <row r="283" spans="1:13" x14ac:dyDescent="0.3">
      <c r="A283" t="s">
        <v>75</v>
      </c>
      <c r="B283" t="s">
        <v>81</v>
      </c>
      <c r="C283" s="1">
        <v>45383</v>
      </c>
      <c r="D283">
        <v>0</v>
      </c>
      <c r="E283">
        <v>0</v>
      </c>
      <c r="F283">
        <v>0</v>
      </c>
      <c r="G283">
        <v>0</v>
      </c>
      <c r="H283">
        <v>0</v>
      </c>
      <c r="I283">
        <v>0</v>
      </c>
      <c r="J283">
        <v>0</v>
      </c>
      <c r="K283">
        <v>0</v>
      </c>
      <c r="L283" t="s">
        <v>15</v>
      </c>
      <c r="M283">
        <v>4</v>
      </c>
    </row>
    <row r="284" spans="1:13" x14ac:dyDescent="0.3">
      <c r="A284" t="s">
        <v>75</v>
      </c>
      <c r="B284" t="s">
        <v>82</v>
      </c>
      <c r="C284" s="1">
        <v>45383</v>
      </c>
      <c r="D284">
        <v>0</v>
      </c>
      <c r="E284">
        <v>0</v>
      </c>
      <c r="F284">
        <v>0</v>
      </c>
      <c r="G284">
        <v>0</v>
      </c>
      <c r="H284">
        <v>0</v>
      </c>
      <c r="I284">
        <v>0</v>
      </c>
      <c r="J284">
        <v>0</v>
      </c>
      <c r="K284">
        <v>0</v>
      </c>
      <c r="L284" t="s">
        <v>15</v>
      </c>
      <c r="M284">
        <v>4</v>
      </c>
    </row>
    <row r="285" spans="1:13" x14ac:dyDescent="0.3">
      <c r="A285" t="s">
        <v>75</v>
      </c>
      <c r="B285" t="s">
        <v>83</v>
      </c>
      <c r="C285" s="1">
        <v>45383</v>
      </c>
      <c r="D285">
        <v>0</v>
      </c>
      <c r="E285">
        <v>0</v>
      </c>
      <c r="F285">
        <v>0</v>
      </c>
      <c r="G285">
        <v>0</v>
      </c>
      <c r="H285">
        <v>0</v>
      </c>
      <c r="I285">
        <v>0</v>
      </c>
      <c r="J285">
        <v>0</v>
      </c>
      <c r="K285">
        <v>0</v>
      </c>
      <c r="L285" t="s">
        <v>15</v>
      </c>
      <c r="M285">
        <v>4</v>
      </c>
    </row>
    <row r="286" spans="1:13" x14ac:dyDescent="0.3">
      <c r="A286" t="s">
        <v>75</v>
      </c>
      <c r="B286" t="s">
        <v>84</v>
      </c>
      <c r="C286" s="1">
        <v>45383</v>
      </c>
      <c r="D286">
        <v>0</v>
      </c>
      <c r="E286">
        <v>0</v>
      </c>
      <c r="F286">
        <v>0</v>
      </c>
      <c r="G286">
        <v>0</v>
      </c>
      <c r="H286">
        <v>0</v>
      </c>
      <c r="I286">
        <v>0</v>
      </c>
      <c r="J286">
        <v>0</v>
      </c>
      <c r="K286">
        <v>0</v>
      </c>
      <c r="L286" t="s">
        <v>15</v>
      </c>
      <c r="M286">
        <v>4</v>
      </c>
    </row>
    <row r="287" spans="1:13" x14ac:dyDescent="0.3">
      <c r="A287" t="s">
        <v>75</v>
      </c>
      <c r="B287" t="s">
        <v>85</v>
      </c>
      <c r="C287" s="1">
        <v>45383</v>
      </c>
      <c r="D287">
        <v>0</v>
      </c>
      <c r="E287">
        <v>0</v>
      </c>
      <c r="F287">
        <v>0</v>
      </c>
      <c r="G287">
        <v>0</v>
      </c>
      <c r="H287">
        <v>0</v>
      </c>
      <c r="I287">
        <v>0</v>
      </c>
      <c r="J287">
        <v>0</v>
      </c>
      <c r="K287">
        <v>0</v>
      </c>
      <c r="L287" t="s">
        <v>15</v>
      </c>
      <c r="M287">
        <v>4</v>
      </c>
    </row>
    <row r="288" spans="1:13" x14ac:dyDescent="0.3">
      <c r="A288" t="s">
        <v>75</v>
      </c>
      <c r="B288" t="s">
        <v>86</v>
      </c>
      <c r="C288" s="1">
        <v>45383</v>
      </c>
      <c r="D288">
        <v>0</v>
      </c>
      <c r="E288">
        <v>0</v>
      </c>
      <c r="F288">
        <v>0</v>
      </c>
      <c r="G288">
        <v>0</v>
      </c>
      <c r="H288">
        <v>0</v>
      </c>
      <c r="I288">
        <v>0</v>
      </c>
      <c r="J288">
        <v>0</v>
      </c>
      <c r="K288">
        <v>0</v>
      </c>
      <c r="L288" t="s">
        <v>15</v>
      </c>
      <c r="M288">
        <v>4</v>
      </c>
    </row>
    <row r="289" spans="1:13" x14ac:dyDescent="0.3">
      <c r="A289" t="s">
        <v>75</v>
      </c>
      <c r="B289" t="s">
        <v>87</v>
      </c>
      <c r="C289" s="1">
        <v>45383</v>
      </c>
      <c r="D289">
        <v>0</v>
      </c>
      <c r="E289">
        <v>0</v>
      </c>
      <c r="F289">
        <v>0</v>
      </c>
      <c r="G289">
        <v>0</v>
      </c>
      <c r="H289">
        <v>0</v>
      </c>
      <c r="I289">
        <v>0</v>
      </c>
      <c r="J289">
        <v>0</v>
      </c>
      <c r="K289">
        <v>0</v>
      </c>
      <c r="L289" t="s">
        <v>15</v>
      </c>
      <c r="M289">
        <v>4</v>
      </c>
    </row>
    <row r="290" spans="1:13" x14ac:dyDescent="0.3">
      <c r="A290" t="s">
        <v>75</v>
      </c>
      <c r="B290" t="s">
        <v>88</v>
      </c>
      <c r="C290" s="1">
        <v>45383</v>
      </c>
      <c r="D290">
        <v>0</v>
      </c>
      <c r="E290">
        <v>0</v>
      </c>
      <c r="F290">
        <v>0</v>
      </c>
      <c r="G290">
        <v>0</v>
      </c>
      <c r="H290">
        <v>0</v>
      </c>
      <c r="I290">
        <v>0</v>
      </c>
      <c r="J290">
        <v>0</v>
      </c>
      <c r="K290">
        <v>0</v>
      </c>
      <c r="L290" t="s">
        <v>15</v>
      </c>
      <c r="M290">
        <v>4</v>
      </c>
    </row>
    <row r="291" spans="1:13" x14ac:dyDescent="0.3">
      <c r="A291" t="s">
        <v>75</v>
      </c>
      <c r="B291" t="s">
        <v>89</v>
      </c>
      <c r="C291" s="1">
        <v>45383</v>
      </c>
      <c r="D291">
        <v>0</v>
      </c>
      <c r="E291">
        <v>0</v>
      </c>
      <c r="F291">
        <v>0</v>
      </c>
      <c r="G291">
        <v>0</v>
      </c>
      <c r="H291">
        <v>0</v>
      </c>
      <c r="I291">
        <v>0</v>
      </c>
      <c r="J291">
        <v>0</v>
      </c>
      <c r="K291">
        <v>0</v>
      </c>
      <c r="L291" t="s">
        <v>15</v>
      </c>
      <c r="M291">
        <v>4</v>
      </c>
    </row>
    <row r="292" spans="1:13" x14ac:dyDescent="0.3">
      <c r="A292" t="s">
        <v>75</v>
      </c>
      <c r="B292" t="s">
        <v>90</v>
      </c>
      <c r="C292" s="1">
        <v>45383</v>
      </c>
      <c r="D292">
        <v>0</v>
      </c>
      <c r="E292">
        <v>0</v>
      </c>
      <c r="F292">
        <v>0</v>
      </c>
      <c r="G292">
        <v>0</v>
      </c>
      <c r="H292">
        <v>0</v>
      </c>
      <c r="I292">
        <v>0</v>
      </c>
      <c r="J292">
        <v>0</v>
      </c>
      <c r="K292">
        <v>0</v>
      </c>
      <c r="L292" t="s">
        <v>15</v>
      </c>
      <c r="M292">
        <v>4</v>
      </c>
    </row>
    <row r="293" spans="1:13" x14ac:dyDescent="0.3">
      <c r="A293" t="s">
        <v>75</v>
      </c>
      <c r="B293" t="s">
        <v>91</v>
      </c>
      <c r="C293" s="1">
        <v>45383</v>
      </c>
      <c r="D293">
        <v>0</v>
      </c>
      <c r="E293">
        <v>0</v>
      </c>
      <c r="F293">
        <v>0</v>
      </c>
      <c r="G293">
        <v>0</v>
      </c>
      <c r="H293">
        <v>0</v>
      </c>
      <c r="I293">
        <v>0</v>
      </c>
      <c r="J293">
        <v>0</v>
      </c>
      <c r="K293">
        <v>0</v>
      </c>
      <c r="L293" t="s">
        <v>15</v>
      </c>
      <c r="M293">
        <v>4</v>
      </c>
    </row>
    <row r="294" spans="1:13" x14ac:dyDescent="0.3">
      <c r="A294" t="s">
        <v>75</v>
      </c>
      <c r="B294" t="s">
        <v>92</v>
      </c>
      <c r="C294" s="1">
        <v>45383</v>
      </c>
      <c r="D294">
        <v>0</v>
      </c>
      <c r="E294">
        <v>0</v>
      </c>
      <c r="F294">
        <v>0</v>
      </c>
      <c r="G294">
        <v>0</v>
      </c>
      <c r="H294">
        <v>0</v>
      </c>
      <c r="I294">
        <v>0</v>
      </c>
      <c r="J294">
        <v>0</v>
      </c>
      <c r="K294">
        <v>0</v>
      </c>
      <c r="L294" t="s">
        <v>15</v>
      </c>
      <c r="M294">
        <v>4</v>
      </c>
    </row>
    <row r="295" spans="1:13" x14ac:dyDescent="0.3">
      <c r="A295" t="s">
        <v>75</v>
      </c>
      <c r="B295" t="s">
        <v>93</v>
      </c>
      <c r="C295" s="1">
        <v>45383</v>
      </c>
      <c r="D295">
        <v>0</v>
      </c>
      <c r="E295">
        <v>0</v>
      </c>
      <c r="F295">
        <v>0</v>
      </c>
      <c r="G295">
        <v>0</v>
      </c>
      <c r="H295">
        <v>0</v>
      </c>
      <c r="I295">
        <v>0</v>
      </c>
      <c r="J295">
        <v>0</v>
      </c>
      <c r="K295">
        <v>0</v>
      </c>
      <c r="L295" t="s">
        <v>15</v>
      </c>
      <c r="M295">
        <v>4</v>
      </c>
    </row>
    <row r="296" spans="1:13" x14ac:dyDescent="0.3">
      <c r="A296" t="s">
        <v>75</v>
      </c>
      <c r="B296" t="s">
        <v>94</v>
      </c>
      <c r="C296" s="1">
        <v>45383</v>
      </c>
      <c r="D296">
        <v>0</v>
      </c>
      <c r="E296">
        <v>0</v>
      </c>
      <c r="F296">
        <v>0</v>
      </c>
      <c r="G296">
        <v>0</v>
      </c>
      <c r="H296">
        <v>0</v>
      </c>
      <c r="I296">
        <v>0</v>
      </c>
      <c r="J296">
        <v>0</v>
      </c>
      <c r="K296">
        <v>0</v>
      </c>
      <c r="L296" t="s">
        <v>15</v>
      </c>
      <c r="M296">
        <v>4</v>
      </c>
    </row>
    <row r="297" spans="1:13" x14ac:dyDescent="0.3">
      <c r="A297" t="s">
        <v>75</v>
      </c>
      <c r="B297" t="s">
        <v>95</v>
      </c>
      <c r="C297" s="1">
        <v>45383</v>
      </c>
      <c r="D297">
        <v>0</v>
      </c>
      <c r="E297">
        <v>0</v>
      </c>
      <c r="F297">
        <v>0</v>
      </c>
      <c r="G297">
        <v>0</v>
      </c>
      <c r="H297">
        <v>0</v>
      </c>
      <c r="I297">
        <v>0</v>
      </c>
      <c r="J297">
        <v>0</v>
      </c>
      <c r="K297">
        <v>0</v>
      </c>
      <c r="L297" t="s">
        <v>15</v>
      </c>
      <c r="M297">
        <v>4</v>
      </c>
    </row>
    <row r="298" spans="1:13" x14ac:dyDescent="0.3">
      <c r="A298" t="s">
        <v>75</v>
      </c>
      <c r="B298" t="s">
        <v>96</v>
      </c>
      <c r="C298" s="1">
        <v>45383</v>
      </c>
      <c r="D298">
        <v>0</v>
      </c>
      <c r="E298">
        <v>0</v>
      </c>
      <c r="F298">
        <v>0</v>
      </c>
      <c r="G298">
        <v>0</v>
      </c>
      <c r="H298">
        <v>0</v>
      </c>
      <c r="I298">
        <v>0</v>
      </c>
      <c r="J298">
        <v>0</v>
      </c>
      <c r="K298">
        <v>0</v>
      </c>
      <c r="L298" t="s">
        <v>15</v>
      </c>
      <c r="M298">
        <v>4</v>
      </c>
    </row>
    <row r="299" spans="1:13" x14ac:dyDescent="0.3">
      <c r="A299" t="s">
        <v>75</v>
      </c>
      <c r="B299" t="s">
        <v>97</v>
      </c>
      <c r="C299" s="1">
        <v>45383</v>
      </c>
      <c r="D299">
        <v>0</v>
      </c>
      <c r="E299">
        <v>0</v>
      </c>
      <c r="F299">
        <v>0</v>
      </c>
      <c r="G299">
        <v>0</v>
      </c>
      <c r="H299">
        <v>0</v>
      </c>
      <c r="I299">
        <v>0</v>
      </c>
      <c r="J299">
        <v>0</v>
      </c>
      <c r="K299">
        <v>0</v>
      </c>
      <c r="L299" t="s">
        <v>15</v>
      </c>
      <c r="M299">
        <v>4</v>
      </c>
    </row>
    <row r="300" spans="1:13" x14ac:dyDescent="0.3">
      <c r="A300" t="s">
        <v>75</v>
      </c>
      <c r="B300" t="s">
        <v>98</v>
      </c>
      <c r="C300" s="1">
        <v>45383</v>
      </c>
      <c r="D300">
        <v>0</v>
      </c>
      <c r="E300">
        <v>0</v>
      </c>
      <c r="F300">
        <v>0</v>
      </c>
      <c r="G300">
        <v>0</v>
      </c>
      <c r="H300">
        <v>0</v>
      </c>
      <c r="I300">
        <v>0</v>
      </c>
      <c r="J300">
        <v>0</v>
      </c>
      <c r="K300">
        <v>0</v>
      </c>
      <c r="L300" t="s">
        <v>15</v>
      </c>
      <c r="M300">
        <v>4</v>
      </c>
    </row>
    <row r="301" spans="1:13" x14ac:dyDescent="0.3">
      <c r="A301" t="s">
        <v>75</v>
      </c>
      <c r="B301" t="s">
        <v>99</v>
      </c>
      <c r="C301" s="1">
        <v>45383</v>
      </c>
      <c r="D301">
        <v>0</v>
      </c>
      <c r="E301">
        <v>0</v>
      </c>
      <c r="F301">
        <v>0</v>
      </c>
      <c r="G301">
        <v>0</v>
      </c>
      <c r="H301">
        <v>0</v>
      </c>
      <c r="I301">
        <v>0</v>
      </c>
      <c r="J301">
        <v>0</v>
      </c>
      <c r="K301">
        <v>0</v>
      </c>
      <c r="L301" t="s">
        <v>15</v>
      </c>
      <c r="M301">
        <v>4</v>
      </c>
    </row>
    <row r="302" spans="1:13" x14ac:dyDescent="0.3">
      <c r="A302" t="s">
        <v>75</v>
      </c>
      <c r="B302" t="s">
        <v>100</v>
      </c>
      <c r="C302" s="1">
        <v>45383</v>
      </c>
      <c r="D302">
        <v>0</v>
      </c>
      <c r="E302">
        <v>0</v>
      </c>
      <c r="F302">
        <v>0</v>
      </c>
      <c r="G302">
        <v>0</v>
      </c>
      <c r="H302">
        <v>0</v>
      </c>
      <c r="I302">
        <v>0</v>
      </c>
      <c r="J302">
        <v>0</v>
      </c>
      <c r="K302">
        <v>0</v>
      </c>
      <c r="L302" t="s">
        <v>15</v>
      </c>
      <c r="M302">
        <v>4</v>
      </c>
    </row>
    <row r="303" spans="1:13" x14ac:dyDescent="0.3">
      <c r="A303" t="s">
        <v>75</v>
      </c>
      <c r="B303" t="s">
        <v>101</v>
      </c>
      <c r="C303" s="1">
        <v>45383</v>
      </c>
      <c r="D303">
        <v>0</v>
      </c>
      <c r="E303">
        <v>0</v>
      </c>
      <c r="F303">
        <v>0</v>
      </c>
      <c r="G303">
        <v>0</v>
      </c>
      <c r="H303">
        <v>0</v>
      </c>
      <c r="I303">
        <v>0</v>
      </c>
      <c r="J303">
        <v>0</v>
      </c>
      <c r="K303">
        <v>0</v>
      </c>
      <c r="L303" t="s">
        <v>15</v>
      </c>
      <c r="M303">
        <v>4</v>
      </c>
    </row>
    <row r="304" spans="1:13" x14ac:dyDescent="0.3">
      <c r="A304" t="s">
        <v>75</v>
      </c>
      <c r="B304" t="s">
        <v>102</v>
      </c>
      <c r="C304" s="1">
        <v>45383</v>
      </c>
      <c r="D304">
        <v>0</v>
      </c>
      <c r="E304">
        <v>0</v>
      </c>
      <c r="F304">
        <v>0</v>
      </c>
      <c r="G304">
        <v>0</v>
      </c>
      <c r="H304">
        <v>0</v>
      </c>
      <c r="I304">
        <v>0</v>
      </c>
      <c r="J304">
        <v>0</v>
      </c>
      <c r="K304">
        <v>0</v>
      </c>
      <c r="L304" t="s">
        <v>15</v>
      </c>
      <c r="M304">
        <v>4</v>
      </c>
    </row>
    <row r="305" spans="1:13" x14ac:dyDescent="0.3">
      <c r="A305" t="s">
        <v>75</v>
      </c>
      <c r="B305" t="s">
        <v>103</v>
      </c>
      <c r="C305" s="1">
        <v>45383</v>
      </c>
      <c r="D305">
        <v>0</v>
      </c>
      <c r="E305">
        <v>0</v>
      </c>
      <c r="F305">
        <v>0</v>
      </c>
      <c r="G305">
        <v>0</v>
      </c>
      <c r="H305">
        <v>0</v>
      </c>
      <c r="I305">
        <v>0</v>
      </c>
      <c r="J305">
        <v>0</v>
      </c>
      <c r="K305">
        <v>0</v>
      </c>
      <c r="L305" t="s">
        <v>15</v>
      </c>
      <c r="M305">
        <v>4</v>
      </c>
    </row>
    <row r="306" spans="1:13" x14ac:dyDescent="0.3">
      <c r="A306" t="s">
        <v>75</v>
      </c>
      <c r="B306" t="s">
        <v>104</v>
      </c>
      <c r="C306" s="1">
        <v>45383</v>
      </c>
      <c r="D306">
        <v>0</v>
      </c>
      <c r="E306">
        <v>0</v>
      </c>
      <c r="F306">
        <v>0</v>
      </c>
      <c r="G306">
        <v>0</v>
      </c>
      <c r="H306">
        <v>0</v>
      </c>
      <c r="I306">
        <v>0</v>
      </c>
      <c r="J306">
        <v>0</v>
      </c>
      <c r="K306">
        <v>0</v>
      </c>
      <c r="L306" t="s">
        <v>15</v>
      </c>
      <c r="M306">
        <v>4</v>
      </c>
    </row>
    <row r="307" spans="1:13" x14ac:dyDescent="0.3">
      <c r="A307" t="s">
        <v>75</v>
      </c>
      <c r="B307" t="s">
        <v>105</v>
      </c>
      <c r="C307" s="1">
        <v>45383</v>
      </c>
      <c r="D307">
        <v>0</v>
      </c>
      <c r="E307">
        <v>0</v>
      </c>
      <c r="F307">
        <v>0</v>
      </c>
      <c r="G307">
        <v>0</v>
      </c>
      <c r="H307">
        <v>0</v>
      </c>
      <c r="I307">
        <v>0</v>
      </c>
      <c r="J307">
        <v>0</v>
      </c>
      <c r="K307">
        <v>0</v>
      </c>
      <c r="L307" t="s">
        <v>15</v>
      </c>
      <c r="M307">
        <v>4</v>
      </c>
    </row>
    <row r="308" spans="1:13" x14ac:dyDescent="0.3">
      <c r="A308" t="s">
        <v>75</v>
      </c>
      <c r="B308" t="s">
        <v>106</v>
      </c>
      <c r="C308" s="1">
        <v>45383</v>
      </c>
      <c r="D308">
        <v>0</v>
      </c>
      <c r="E308">
        <v>0</v>
      </c>
      <c r="F308">
        <v>0</v>
      </c>
      <c r="G308">
        <v>0</v>
      </c>
      <c r="H308">
        <v>0</v>
      </c>
      <c r="I308">
        <v>0</v>
      </c>
      <c r="J308">
        <v>0</v>
      </c>
      <c r="K308">
        <v>0</v>
      </c>
      <c r="L308" t="s">
        <v>15</v>
      </c>
      <c r="M308">
        <v>4</v>
      </c>
    </row>
    <row r="309" spans="1:13" x14ac:dyDescent="0.3">
      <c r="A309" t="s">
        <v>75</v>
      </c>
      <c r="B309" t="s">
        <v>76</v>
      </c>
      <c r="C309" s="1">
        <v>45413</v>
      </c>
      <c r="D309">
        <v>0</v>
      </c>
      <c r="E309">
        <v>0</v>
      </c>
      <c r="F309">
        <v>0</v>
      </c>
      <c r="G309">
        <v>0</v>
      </c>
      <c r="H309">
        <v>0</v>
      </c>
      <c r="I309">
        <v>0</v>
      </c>
      <c r="J309">
        <v>0</v>
      </c>
      <c r="K309">
        <v>0</v>
      </c>
      <c r="L309" t="s">
        <v>43</v>
      </c>
      <c r="M309">
        <v>5</v>
      </c>
    </row>
    <row r="310" spans="1:13" x14ac:dyDescent="0.3">
      <c r="A310" t="s">
        <v>75</v>
      </c>
      <c r="B310" t="s">
        <v>77</v>
      </c>
      <c r="C310" s="1">
        <v>45413</v>
      </c>
      <c r="D310">
        <v>0</v>
      </c>
      <c r="E310">
        <v>0</v>
      </c>
      <c r="F310">
        <v>0</v>
      </c>
      <c r="G310">
        <v>0</v>
      </c>
      <c r="H310">
        <v>0</v>
      </c>
      <c r="I310">
        <v>0</v>
      </c>
      <c r="J310">
        <v>0</v>
      </c>
      <c r="K310">
        <v>0</v>
      </c>
      <c r="L310" t="s">
        <v>43</v>
      </c>
      <c r="M310">
        <v>5</v>
      </c>
    </row>
    <row r="311" spans="1:13" x14ac:dyDescent="0.3">
      <c r="A311" t="s">
        <v>75</v>
      </c>
      <c r="B311" t="s">
        <v>78</v>
      </c>
      <c r="C311" s="1">
        <v>45413</v>
      </c>
      <c r="D311">
        <v>0</v>
      </c>
      <c r="E311">
        <v>0</v>
      </c>
      <c r="F311">
        <v>0</v>
      </c>
      <c r="G311">
        <v>0</v>
      </c>
      <c r="H311">
        <v>0</v>
      </c>
      <c r="I311">
        <v>0</v>
      </c>
      <c r="J311">
        <v>0</v>
      </c>
      <c r="K311">
        <v>0</v>
      </c>
      <c r="L311" t="s">
        <v>43</v>
      </c>
      <c r="M311">
        <v>5</v>
      </c>
    </row>
    <row r="312" spans="1:13" x14ac:dyDescent="0.3">
      <c r="A312" t="s">
        <v>75</v>
      </c>
      <c r="B312" t="s">
        <v>79</v>
      </c>
      <c r="C312" s="1">
        <v>45413</v>
      </c>
      <c r="D312">
        <v>0</v>
      </c>
      <c r="E312">
        <v>0</v>
      </c>
      <c r="F312">
        <v>0</v>
      </c>
      <c r="G312">
        <v>0</v>
      </c>
      <c r="H312">
        <v>0</v>
      </c>
      <c r="I312">
        <v>0</v>
      </c>
      <c r="J312">
        <v>0</v>
      </c>
      <c r="K312">
        <v>0</v>
      </c>
      <c r="L312" t="s">
        <v>43</v>
      </c>
      <c r="M312">
        <v>5</v>
      </c>
    </row>
    <row r="313" spans="1:13" x14ac:dyDescent="0.3">
      <c r="A313" t="s">
        <v>75</v>
      </c>
      <c r="B313" t="s">
        <v>107</v>
      </c>
      <c r="C313" s="1">
        <v>45413</v>
      </c>
      <c r="D313">
        <v>0</v>
      </c>
      <c r="E313">
        <v>0</v>
      </c>
      <c r="F313">
        <v>0</v>
      </c>
      <c r="G313">
        <v>0</v>
      </c>
      <c r="H313">
        <v>0</v>
      </c>
      <c r="I313">
        <v>0</v>
      </c>
      <c r="J313">
        <v>0</v>
      </c>
      <c r="K313">
        <v>0</v>
      </c>
      <c r="L313" t="s">
        <v>43</v>
      </c>
      <c r="M313">
        <v>5</v>
      </c>
    </row>
    <row r="314" spans="1:13" x14ac:dyDescent="0.3">
      <c r="A314" t="s">
        <v>75</v>
      </c>
      <c r="B314" t="s">
        <v>83</v>
      </c>
      <c r="C314" s="1">
        <v>45413</v>
      </c>
      <c r="D314">
        <v>0</v>
      </c>
      <c r="E314">
        <v>0</v>
      </c>
      <c r="F314">
        <v>0</v>
      </c>
      <c r="G314">
        <v>0</v>
      </c>
      <c r="H314">
        <v>0</v>
      </c>
      <c r="I314">
        <v>0</v>
      </c>
      <c r="J314">
        <v>0</v>
      </c>
      <c r="K314">
        <v>0</v>
      </c>
      <c r="L314" t="s">
        <v>43</v>
      </c>
      <c r="M314">
        <v>5</v>
      </c>
    </row>
    <row r="315" spans="1:13" x14ac:dyDescent="0.3">
      <c r="A315" t="s">
        <v>75</v>
      </c>
      <c r="B315" t="s">
        <v>84</v>
      </c>
      <c r="C315" s="1">
        <v>45413</v>
      </c>
      <c r="D315">
        <v>0</v>
      </c>
      <c r="E315">
        <v>0</v>
      </c>
      <c r="F315">
        <v>0</v>
      </c>
      <c r="G315">
        <v>0</v>
      </c>
      <c r="H315">
        <v>0</v>
      </c>
      <c r="I315">
        <v>0</v>
      </c>
      <c r="J315">
        <v>0</v>
      </c>
      <c r="K315">
        <v>0</v>
      </c>
      <c r="L315" t="s">
        <v>43</v>
      </c>
      <c r="M315">
        <v>5</v>
      </c>
    </row>
    <row r="316" spans="1:13" x14ac:dyDescent="0.3">
      <c r="A316" t="s">
        <v>75</v>
      </c>
      <c r="B316" t="s">
        <v>85</v>
      </c>
      <c r="C316" s="1">
        <v>45413</v>
      </c>
      <c r="D316">
        <v>0</v>
      </c>
      <c r="E316">
        <v>0</v>
      </c>
      <c r="F316">
        <v>0</v>
      </c>
      <c r="G316">
        <v>0</v>
      </c>
      <c r="H316">
        <v>0</v>
      </c>
      <c r="I316">
        <v>0</v>
      </c>
      <c r="J316">
        <v>0</v>
      </c>
      <c r="K316">
        <v>0</v>
      </c>
      <c r="L316" t="s">
        <v>43</v>
      </c>
      <c r="M316">
        <v>5</v>
      </c>
    </row>
    <row r="317" spans="1:13" x14ac:dyDescent="0.3">
      <c r="A317" t="s">
        <v>75</v>
      </c>
      <c r="B317" t="s">
        <v>87</v>
      </c>
      <c r="C317" s="1">
        <v>45413</v>
      </c>
      <c r="D317">
        <v>0</v>
      </c>
      <c r="E317">
        <v>0</v>
      </c>
      <c r="F317">
        <v>0</v>
      </c>
      <c r="G317">
        <v>0</v>
      </c>
      <c r="H317">
        <v>0</v>
      </c>
      <c r="I317">
        <v>0</v>
      </c>
      <c r="J317">
        <v>0</v>
      </c>
      <c r="K317">
        <v>0</v>
      </c>
      <c r="L317" t="s">
        <v>43</v>
      </c>
      <c r="M317">
        <v>5</v>
      </c>
    </row>
    <row r="318" spans="1:13" x14ac:dyDescent="0.3">
      <c r="A318" t="s">
        <v>75</v>
      </c>
      <c r="B318" t="s">
        <v>88</v>
      </c>
      <c r="C318" s="1">
        <v>45413</v>
      </c>
      <c r="D318">
        <v>0</v>
      </c>
      <c r="E318">
        <v>0</v>
      </c>
      <c r="F318">
        <v>0</v>
      </c>
      <c r="G318">
        <v>0</v>
      </c>
      <c r="H318">
        <v>0</v>
      </c>
      <c r="I318">
        <v>0</v>
      </c>
      <c r="J318">
        <v>0</v>
      </c>
      <c r="K318">
        <v>0</v>
      </c>
      <c r="L318" t="s">
        <v>43</v>
      </c>
      <c r="M318">
        <v>5</v>
      </c>
    </row>
    <row r="319" spans="1:13" x14ac:dyDescent="0.3">
      <c r="A319" t="s">
        <v>75</v>
      </c>
      <c r="B319" t="s">
        <v>89</v>
      </c>
      <c r="C319" s="1">
        <v>45413</v>
      </c>
      <c r="D319">
        <v>0</v>
      </c>
      <c r="E319">
        <v>0</v>
      </c>
      <c r="F319">
        <v>0</v>
      </c>
      <c r="G319">
        <v>0</v>
      </c>
      <c r="H319">
        <v>0</v>
      </c>
      <c r="I319">
        <v>0</v>
      </c>
      <c r="J319">
        <v>0</v>
      </c>
      <c r="K319">
        <v>0</v>
      </c>
      <c r="L319" t="s">
        <v>43</v>
      </c>
      <c r="M319">
        <v>5</v>
      </c>
    </row>
    <row r="320" spans="1:13" x14ac:dyDescent="0.3">
      <c r="A320" t="s">
        <v>75</v>
      </c>
      <c r="B320" t="s">
        <v>91</v>
      </c>
      <c r="C320" s="1">
        <v>45413</v>
      </c>
      <c r="D320">
        <v>0</v>
      </c>
      <c r="E320">
        <v>0</v>
      </c>
      <c r="F320">
        <v>0</v>
      </c>
      <c r="G320">
        <v>0</v>
      </c>
      <c r="H320">
        <v>0</v>
      </c>
      <c r="I320">
        <v>0</v>
      </c>
      <c r="J320">
        <v>0</v>
      </c>
      <c r="K320">
        <v>0</v>
      </c>
      <c r="L320" t="s">
        <v>43</v>
      </c>
      <c r="M320">
        <v>5</v>
      </c>
    </row>
    <row r="321" spans="1:13" x14ac:dyDescent="0.3">
      <c r="A321" t="s">
        <v>75</v>
      </c>
      <c r="B321" t="s">
        <v>92</v>
      </c>
      <c r="C321" s="1">
        <v>45413</v>
      </c>
      <c r="D321">
        <v>0</v>
      </c>
      <c r="E321">
        <v>0</v>
      </c>
      <c r="F321">
        <v>0</v>
      </c>
      <c r="G321">
        <v>0</v>
      </c>
      <c r="H321">
        <v>0</v>
      </c>
      <c r="I321">
        <v>0</v>
      </c>
      <c r="J321">
        <v>0</v>
      </c>
      <c r="K321">
        <v>0</v>
      </c>
      <c r="L321" t="s">
        <v>43</v>
      </c>
      <c r="M321">
        <v>5</v>
      </c>
    </row>
    <row r="322" spans="1:13" x14ac:dyDescent="0.3">
      <c r="A322" t="s">
        <v>75</v>
      </c>
      <c r="B322" t="s">
        <v>93</v>
      </c>
      <c r="C322" s="1">
        <v>45413</v>
      </c>
      <c r="D322">
        <v>0</v>
      </c>
      <c r="E322">
        <v>0</v>
      </c>
      <c r="F322">
        <v>0</v>
      </c>
      <c r="G322">
        <v>0</v>
      </c>
      <c r="H322">
        <v>0</v>
      </c>
      <c r="I322">
        <v>0</v>
      </c>
      <c r="J322">
        <v>0</v>
      </c>
      <c r="K322">
        <v>0</v>
      </c>
      <c r="L322" t="s">
        <v>43</v>
      </c>
      <c r="M322">
        <v>5</v>
      </c>
    </row>
    <row r="323" spans="1:13" x14ac:dyDescent="0.3">
      <c r="A323" t="s">
        <v>75</v>
      </c>
      <c r="B323" t="s">
        <v>95</v>
      </c>
      <c r="C323" s="1">
        <v>45413</v>
      </c>
      <c r="D323">
        <v>0</v>
      </c>
      <c r="E323">
        <v>0</v>
      </c>
      <c r="F323">
        <v>0</v>
      </c>
      <c r="G323">
        <v>0</v>
      </c>
      <c r="H323">
        <v>0</v>
      </c>
      <c r="I323">
        <v>0</v>
      </c>
      <c r="J323">
        <v>0</v>
      </c>
      <c r="K323">
        <v>0</v>
      </c>
      <c r="L323" t="s">
        <v>43</v>
      </c>
      <c r="M323">
        <v>5</v>
      </c>
    </row>
    <row r="324" spans="1:13" x14ac:dyDescent="0.3">
      <c r="A324" t="s">
        <v>75</v>
      </c>
      <c r="B324" t="s">
        <v>97</v>
      </c>
      <c r="C324" s="1">
        <v>45413</v>
      </c>
      <c r="D324">
        <v>0</v>
      </c>
      <c r="E324">
        <v>0</v>
      </c>
      <c r="F324">
        <v>0</v>
      </c>
      <c r="G324">
        <v>0</v>
      </c>
      <c r="H324">
        <v>0</v>
      </c>
      <c r="I324">
        <v>0</v>
      </c>
      <c r="J324">
        <v>0</v>
      </c>
      <c r="K324">
        <v>0</v>
      </c>
      <c r="L324" t="s">
        <v>43</v>
      </c>
      <c r="M324">
        <v>5</v>
      </c>
    </row>
    <row r="325" spans="1:13" x14ac:dyDescent="0.3">
      <c r="A325" t="s">
        <v>75</v>
      </c>
      <c r="B325" t="s">
        <v>98</v>
      </c>
      <c r="C325" s="1">
        <v>45413</v>
      </c>
      <c r="D325">
        <v>0</v>
      </c>
      <c r="E325">
        <v>0</v>
      </c>
      <c r="F325">
        <v>0</v>
      </c>
      <c r="G325">
        <v>0</v>
      </c>
      <c r="H325">
        <v>0</v>
      </c>
      <c r="I325">
        <v>0</v>
      </c>
      <c r="J325">
        <v>0</v>
      </c>
      <c r="K325">
        <v>0</v>
      </c>
      <c r="L325" t="s">
        <v>43</v>
      </c>
      <c r="M325">
        <v>5</v>
      </c>
    </row>
    <row r="326" spans="1:13" x14ac:dyDescent="0.3">
      <c r="A326" t="s">
        <v>75</v>
      </c>
      <c r="B326" t="s">
        <v>100</v>
      </c>
      <c r="C326" s="1">
        <v>45413</v>
      </c>
      <c r="D326">
        <v>0</v>
      </c>
      <c r="E326">
        <v>0</v>
      </c>
      <c r="F326">
        <v>0</v>
      </c>
      <c r="G326">
        <v>0</v>
      </c>
      <c r="H326">
        <v>0</v>
      </c>
      <c r="I326">
        <v>0</v>
      </c>
      <c r="J326">
        <v>0</v>
      </c>
      <c r="K326">
        <v>0</v>
      </c>
      <c r="L326" t="s">
        <v>43</v>
      </c>
      <c r="M326">
        <v>5</v>
      </c>
    </row>
    <row r="327" spans="1:13" x14ac:dyDescent="0.3">
      <c r="A327" t="s">
        <v>75</v>
      </c>
      <c r="B327" t="s">
        <v>101</v>
      </c>
      <c r="C327" s="1">
        <v>45413</v>
      </c>
      <c r="D327">
        <v>0</v>
      </c>
      <c r="E327">
        <v>0</v>
      </c>
      <c r="F327">
        <v>0</v>
      </c>
      <c r="G327">
        <v>0</v>
      </c>
      <c r="H327">
        <v>0</v>
      </c>
      <c r="I327">
        <v>0</v>
      </c>
      <c r="J327">
        <v>0</v>
      </c>
      <c r="K327">
        <v>0</v>
      </c>
      <c r="L327" t="s">
        <v>43</v>
      </c>
      <c r="M327">
        <v>5</v>
      </c>
    </row>
    <row r="328" spans="1:13" x14ac:dyDescent="0.3">
      <c r="A328" t="s">
        <v>75</v>
      </c>
      <c r="B328" t="s">
        <v>102</v>
      </c>
      <c r="C328" s="1">
        <v>45413</v>
      </c>
      <c r="D328">
        <v>0</v>
      </c>
      <c r="E328">
        <v>0</v>
      </c>
      <c r="F328">
        <v>0</v>
      </c>
      <c r="G328">
        <v>0</v>
      </c>
      <c r="H328">
        <v>0</v>
      </c>
      <c r="I328">
        <v>0</v>
      </c>
      <c r="J328">
        <v>0</v>
      </c>
      <c r="K328">
        <v>0</v>
      </c>
      <c r="L328" t="s">
        <v>43</v>
      </c>
      <c r="M328">
        <v>5</v>
      </c>
    </row>
    <row r="329" spans="1:13" x14ac:dyDescent="0.3">
      <c r="A329" t="s">
        <v>75</v>
      </c>
      <c r="B329" t="s">
        <v>105</v>
      </c>
      <c r="C329" s="1">
        <v>45413</v>
      </c>
      <c r="D329">
        <v>0</v>
      </c>
      <c r="E329">
        <v>0</v>
      </c>
      <c r="F329">
        <v>0</v>
      </c>
      <c r="G329">
        <v>0</v>
      </c>
      <c r="H329">
        <v>0</v>
      </c>
      <c r="I329">
        <v>0</v>
      </c>
      <c r="J329">
        <v>0</v>
      </c>
      <c r="K329">
        <v>0</v>
      </c>
      <c r="L329" t="s">
        <v>43</v>
      </c>
      <c r="M329">
        <v>5</v>
      </c>
    </row>
    <row r="330" spans="1:13" x14ac:dyDescent="0.3">
      <c r="A330" t="s">
        <v>75</v>
      </c>
      <c r="B330" t="s">
        <v>76</v>
      </c>
      <c r="C330" s="1">
        <v>45444</v>
      </c>
      <c r="D330">
        <v>0</v>
      </c>
      <c r="E330">
        <v>0</v>
      </c>
      <c r="F330">
        <v>0</v>
      </c>
      <c r="G330">
        <v>0</v>
      </c>
      <c r="H330">
        <v>0</v>
      </c>
      <c r="I330">
        <v>0</v>
      </c>
      <c r="J330">
        <v>0</v>
      </c>
      <c r="K330">
        <v>0</v>
      </c>
      <c r="L330" t="s">
        <v>60</v>
      </c>
      <c r="M330">
        <v>6</v>
      </c>
    </row>
    <row r="331" spans="1:13" x14ac:dyDescent="0.3">
      <c r="A331" t="s">
        <v>75</v>
      </c>
      <c r="B331" t="s">
        <v>77</v>
      </c>
      <c r="C331" s="1">
        <v>45444</v>
      </c>
      <c r="D331">
        <v>0</v>
      </c>
      <c r="E331">
        <v>0</v>
      </c>
      <c r="F331">
        <v>0</v>
      </c>
      <c r="G331">
        <v>0</v>
      </c>
      <c r="H331">
        <v>0</v>
      </c>
      <c r="I331">
        <v>0</v>
      </c>
      <c r="J331">
        <v>0</v>
      </c>
      <c r="K331">
        <v>0</v>
      </c>
      <c r="L331" t="s">
        <v>60</v>
      </c>
      <c r="M331">
        <v>6</v>
      </c>
    </row>
    <row r="332" spans="1:13" x14ac:dyDescent="0.3">
      <c r="A332" t="s">
        <v>75</v>
      </c>
      <c r="B332" t="s">
        <v>78</v>
      </c>
      <c r="C332" s="1">
        <v>45444</v>
      </c>
      <c r="D332">
        <v>0</v>
      </c>
      <c r="E332">
        <v>0</v>
      </c>
      <c r="F332">
        <v>0</v>
      </c>
      <c r="G332">
        <v>0</v>
      </c>
      <c r="H332">
        <v>0</v>
      </c>
      <c r="I332">
        <v>0</v>
      </c>
      <c r="J332">
        <v>0</v>
      </c>
      <c r="K332">
        <v>0</v>
      </c>
      <c r="L332" t="s">
        <v>60</v>
      </c>
      <c r="M332">
        <v>6</v>
      </c>
    </row>
    <row r="333" spans="1:13" x14ac:dyDescent="0.3">
      <c r="A333" t="s">
        <v>75</v>
      </c>
      <c r="B333" t="s">
        <v>79</v>
      </c>
      <c r="C333" s="1">
        <v>45444</v>
      </c>
      <c r="D333">
        <v>0</v>
      </c>
      <c r="E333">
        <v>0</v>
      </c>
      <c r="F333">
        <v>0</v>
      </c>
      <c r="G333">
        <v>0</v>
      </c>
      <c r="H333">
        <v>0</v>
      </c>
      <c r="I333">
        <v>0</v>
      </c>
      <c r="J333">
        <v>0</v>
      </c>
      <c r="K333">
        <v>0</v>
      </c>
      <c r="L333" t="s">
        <v>60</v>
      </c>
      <c r="M333">
        <v>6</v>
      </c>
    </row>
    <row r="334" spans="1:13" x14ac:dyDescent="0.3">
      <c r="A334" t="s">
        <v>75</v>
      </c>
      <c r="B334" t="s">
        <v>84</v>
      </c>
      <c r="C334" s="1">
        <v>45444</v>
      </c>
      <c r="D334">
        <v>0</v>
      </c>
      <c r="E334">
        <v>0</v>
      </c>
      <c r="F334">
        <v>0</v>
      </c>
      <c r="G334">
        <v>0</v>
      </c>
      <c r="H334">
        <v>0</v>
      </c>
      <c r="I334">
        <v>0</v>
      </c>
      <c r="J334">
        <v>0</v>
      </c>
      <c r="K334">
        <v>0</v>
      </c>
      <c r="L334" t="s">
        <v>60</v>
      </c>
      <c r="M334">
        <v>6</v>
      </c>
    </row>
    <row r="335" spans="1:13" x14ac:dyDescent="0.3">
      <c r="A335" t="s">
        <v>75</v>
      </c>
      <c r="B335" t="s">
        <v>85</v>
      </c>
      <c r="C335" s="1">
        <v>45444</v>
      </c>
      <c r="D335">
        <v>0</v>
      </c>
      <c r="E335">
        <v>0</v>
      </c>
      <c r="F335">
        <v>0</v>
      </c>
      <c r="G335">
        <v>0</v>
      </c>
      <c r="H335">
        <v>0</v>
      </c>
      <c r="I335">
        <v>0</v>
      </c>
      <c r="J335">
        <v>0</v>
      </c>
      <c r="K335">
        <v>0</v>
      </c>
      <c r="L335" t="s">
        <v>60</v>
      </c>
      <c r="M335">
        <v>6</v>
      </c>
    </row>
    <row r="336" spans="1:13" x14ac:dyDescent="0.3">
      <c r="A336" t="s">
        <v>75</v>
      </c>
      <c r="B336" t="s">
        <v>86</v>
      </c>
      <c r="C336" s="1">
        <v>45444</v>
      </c>
      <c r="D336">
        <v>0</v>
      </c>
      <c r="E336">
        <v>0</v>
      </c>
      <c r="F336">
        <v>0</v>
      </c>
      <c r="G336">
        <v>0</v>
      </c>
      <c r="H336">
        <v>0</v>
      </c>
      <c r="I336">
        <v>0</v>
      </c>
      <c r="J336">
        <v>0</v>
      </c>
      <c r="K336">
        <v>0</v>
      </c>
      <c r="L336" t="s">
        <v>60</v>
      </c>
      <c r="M336">
        <v>6</v>
      </c>
    </row>
    <row r="337" spans="1:13" x14ac:dyDescent="0.3">
      <c r="A337" t="s">
        <v>75</v>
      </c>
      <c r="B337" t="s">
        <v>87</v>
      </c>
      <c r="C337" s="1">
        <v>45444</v>
      </c>
      <c r="D337">
        <v>0</v>
      </c>
      <c r="E337">
        <v>0</v>
      </c>
      <c r="F337">
        <v>0</v>
      </c>
      <c r="G337">
        <v>0</v>
      </c>
      <c r="H337">
        <v>0</v>
      </c>
      <c r="I337">
        <v>0</v>
      </c>
      <c r="J337">
        <v>0</v>
      </c>
      <c r="K337">
        <v>0</v>
      </c>
      <c r="L337" t="s">
        <v>60</v>
      </c>
      <c r="M337">
        <v>6</v>
      </c>
    </row>
    <row r="338" spans="1:13" x14ac:dyDescent="0.3">
      <c r="A338" t="s">
        <v>75</v>
      </c>
      <c r="B338" t="s">
        <v>88</v>
      </c>
      <c r="C338" s="1">
        <v>45444</v>
      </c>
      <c r="D338">
        <v>0</v>
      </c>
      <c r="E338">
        <v>0</v>
      </c>
      <c r="F338">
        <v>0</v>
      </c>
      <c r="G338">
        <v>0</v>
      </c>
      <c r="H338">
        <v>0</v>
      </c>
      <c r="I338">
        <v>0</v>
      </c>
      <c r="J338">
        <v>0</v>
      </c>
      <c r="K338">
        <v>0</v>
      </c>
      <c r="L338" t="s">
        <v>60</v>
      </c>
      <c r="M338">
        <v>6</v>
      </c>
    </row>
    <row r="339" spans="1:13" x14ac:dyDescent="0.3">
      <c r="A339" t="s">
        <v>75</v>
      </c>
      <c r="B339" t="s">
        <v>89</v>
      </c>
      <c r="C339" s="1">
        <v>45444</v>
      </c>
      <c r="D339">
        <v>0</v>
      </c>
      <c r="E339">
        <v>0</v>
      </c>
      <c r="F339">
        <v>0</v>
      </c>
      <c r="G339">
        <v>0</v>
      </c>
      <c r="H339">
        <v>0</v>
      </c>
      <c r="I339">
        <v>0</v>
      </c>
      <c r="J339">
        <v>0</v>
      </c>
      <c r="K339">
        <v>0</v>
      </c>
      <c r="L339" t="s">
        <v>60</v>
      </c>
      <c r="M339">
        <v>6</v>
      </c>
    </row>
    <row r="340" spans="1:13" x14ac:dyDescent="0.3">
      <c r="A340" t="s">
        <v>75</v>
      </c>
      <c r="B340" t="s">
        <v>91</v>
      </c>
      <c r="C340" s="1">
        <v>45444</v>
      </c>
      <c r="D340">
        <v>0</v>
      </c>
      <c r="E340">
        <v>0</v>
      </c>
      <c r="F340">
        <v>0</v>
      </c>
      <c r="G340">
        <v>0</v>
      </c>
      <c r="H340">
        <v>0</v>
      </c>
      <c r="I340">
        <v>0</v>
      </c>
      <c r="J340">
        <v>0</v>
      </c>
      <c r="K340">
        <v>0</v>
      </c>
      <c r="L340" t="s">
        <v>60</v>
      </c>
      <c r="M340">
        <v>6</v>
      </c>
    </row>
    <row r="341" spans="1:13" x14ac:dyDescent="0.3">
      <c r="A341" t="s">
        <v>75</v>
      </c>
      <c r="B341" t="s">
        <v>92</v>
      </c>
      <c r="C341" s="1">
        <v>45444</v>
      </c>
      <c r="D341">
        <v>0</v>
      </c>
      <c r="E341">
        <v>0</v>
      </c>
      <c r="F341">
        <v>0</v>
      </c>
      <c r="G341">
        <v>0</v>
      </c>
      <c r="H341">
        <v>0</v>
      </c>
      <c r="I341">
        <v>0</v>
      </c>
      <c r="J341">
        <v>0</v>
      </c>
      <c r="K341">
        <v>0</v>
      </c>
      <c r="L341" t="s">
        <v>60</v>
      </c>
      <c r="M341">
        <v>6</v>
      </c>
    </row>
    <row r="342" spans="1:13" x14ac:dyDescent="0.3">
      <c r="A342" t="s">
        <v>75</v>
      </c>
      <c r="B342" t="s">
        <v>108</v>
      </c>
      <c r="C342" s="1">
        <v>45444</v>
      </c>
      <c r="D342">
        <v>0</v>
      </c>
      <c r="E342">
        <v>0</v>
      </c>
      <c r="F342">
        <v>0</v>
      </c>
      <c r="G342">
        <v>0</v>
      </c>
      <c r="H342">
        <v>0</v>
      </c>
      <c r="I342">
        <v>0</v>
      </c>
      <c r="J342">
        <v>0</v>
      </c>
      <c r="K342">
        <v>0</v>
      </c>
      <c r="L342" t="s">
        <v>60</v>
      </c>
      <c r="M342">
        <v>6</v>
      </c>
    </row>
    <row r="343" spans="1:13" x14ac:dyDescent="0.3">
      <c r="A343" t="s">
        <v>75</v>
      </c>
      <c r="B343" t="s">
        <v>93</v>
      </c>
      <c r="C343" s="1">
        <v>45444</v>
      </c>
      <c r="D343">
        <v>0</v>
      </c>
      <c r="E343">
        <v>0</v>
      </c>
      <c r="F343">
        <v>0</v>
      </c>
      <c r="G343">
        <v>0</v>
      </c>
      <c r="H343">
        <v>0</v>
      </c>
      <c r="I343">
        <v>0</v>
      </c>
      <c r="J343">
        <v>0</v>
      </c>
      <c r="K343">
        <v>0</v>
      </c>
      <c r="L343" t="s">
        <v>60</v>
      </c>
      <c r="M343">
        <v>6</v>
      </c>
    </row>
    <row r="344" spans="1:13" x14ac:dyDescent="0.3">
      <c r="A344" t="s">
        <v>75</v>
      </c>
      <c r="B344" t="s">
        <v>95</v>
      </c>
      <c r="C344" s="1">
        <v>45444</v>
      </c>
      <c r="D344">
        <v>0</v>
      </c>
      <c r="E344">
        <v>0</v>
      </c>
      <c r="F344">
        <v>0</v>
      </c>
      <c r="G344">
        <v>0</v>
      </c>
      <c r="H344">
        <v>0</v>
      </c>
      <c r="I344">
        <v>0</v>
      </c>
      <c r="J344">
        <v>0</v>
      </c>
      <c r="K344">
        <v>0</v>
      </c>
      <c r="L344" t="s">
        <v>60</v>
      </c>
      <c r="M344">
        <v>6</v>
      </c>
    </row>
    <row r="345" spans="1:13" x14ac:dyDescent="0.3">
      <c r="A345" t="s">
        <v>75</v>
      </c>
      <c r="B345" t="s">
        <v>97</v>
      </c>
      <c r="C345" s="1">
        <v>45444</v>
      </c>
      <c r="D345">
        <v>0</v>
      </c>
      <c r="E345">
        <v>0</v>
      </c>
      <c r="F345">
        <v>0</v>
      </c>
      <c r="G345">
        <v>0</v>
      </c>
      <c r="H345">
        <v>0</v>
      </c>
      <c r="I345">
        <v>0</v>
      </c>
      <c r="J345">
        <v>0</v>
      </c>
      <c r="K345">
        <v>0</v>
      </c>
      <c r="L345" t="s">
        <v>60</v>
      </c>
      <c r="M345">
        <v>6</v>
      </c>
    </row>
    <row r="346" spans="1:13" x14ac:dyDescent="0.3">
      <c r="A346" t="s">
        <v>75</v>
      </c>
      <c r="B346" t="s">
        <v>98</v>
      </c>
      <c r="C346" s="1">
        <v>45444</v>
      </c>
      <c r="D346">
        <v>0</v>
      </c>
      <c r="E346">
        <v>0</v>
      </c>
      <c r="F346">
        <v>0</v>
      </c>
      <c r="G346">
        <v>0</v>
      </c>
      <c r="H346">
        <v>0</v>
      </c>
      <c r="I346">
        <v>0</v>
      </c>
      <c r="J346">
        <v>0</v>
      </c>
      <c r="K346">
        <v>0</v>
      </c>
      <c r="L346" t="s">
        <v>60</v>
      </c>
      <c r="M346">
        <v>6</v>
      </c>
    </row>
    <row r="347" spans="1:13" x14ac:dyDescent="0.3">
      <c r="A347" t="s">
        <v>75</v>
      </c>
      <c r="B347" t="s">
        <v>100</v>
      </c>
      <c r="C347" s="1">
        <v>45444</v>
      </c>
      <c r="D347">
        <v>0</v>
      </c>
      <c r="E347">
        <v>0</v>
      </c>
      <c r="F347">
        <v>0</v>
      </c>
      <c r="G347">
        <v>0</v>
      </c>
      <c r="H347">
        <v>0</v>
      </c>
      <c r="I347">
        <v>0</v>
      </c>
      <c r="J347">
        <v>0</v>
      </c>
      <c r="K347">
        <v>0</v>
      </c>
      <c r="L347" t="s">
        <v>60</v>
      </c>
      <c r="M347">
        <v>6</v>
      </c>
    </row>
    <row r="348" spans="1:13" x14ac:dyDescent="0.3">
      <c r="A348" t="s">
        <v>75</v>
      </c>
      <c r="B348" t="s">
        <v>101</v>
      </c>
      <c r="C348" s="1">
        <v>45444</v>
      </c>
      <c r="D348">
        <v>0</v>
      </c>
      <c r="E348">
        <v>0</v>
      </c>
      <c r="F348">
        <v>0</v>
      </c>
      <c r="G348">
        <v>0</v>
      </c>
      <c r="H348">
        <v>0</v>
      </c>
      <c r="I348">
        <v>0</v>
      </c>
      <c r="J348">
        <v>0</v>
      </c>
      <c r="K348">
        <v>0</v>
      </c>
      <c r="L348" t="s">
        <v>60</v>
      </c>
      <c r="M348">
        <v>6</v>
      </c>
    </row>
    <row r="349" spans="1:13" x14ac:dyDescent="0.3">
      <c r="A349" t="s">
        <v>75</v>
      </c>
      <c r="B349" t="s">
        <v>102</v>
      </c>
      <c r="C349" s="1">
        <v>45444</v>
      </c>
      <c r="D349">
        <v>0</v>
      </c>
      <c r="E349">
        <v>0</v>
      </c>
      <c r="F349">
        <v>0</v>
      </c>
      <c r="G349">
        <v>0</v>
      </c>
      <c r="H349">
        <v>0</v>
      </c>
      <c r="I349">
        <v>0</v>
      </c>
      <c r="J349">
        <v>0</v>
      </c>
      <c r="K349">
        <v>0</v>
      </c>
      <c r="L349" t="s">
        <v>60</v>
      </c>
      <c r="M349">
        <v>6</v>
      </c>
    </row>
    <row r="350" spans="1:13" x14ac:dyDescent="0.3">
      <c r="A350" t="s">
        <v>75</v>
      </c>
      <c r="B350" t="s">
        <v>103</v>
      </c>
      <c r="C350" s="1">
        <v>45444</v>
      </c>
      <c r="D350">
        <v>0</v>
      </c>
      <c r="E350">
        <v>0</v>
      </c>
      <c r="F350">
        <v>0</v>
      </c>
      <c r="G350">
        <v>0</v>
      </c>
      <c r="H350">
        <v>0</v>
      </c>
      <c r="I350">
        <v>0</v>
      </c>
      <c r="J350">
        <v>0</v>
      </c>
      <c r="K350">
        <v>0</v>
      </c>
      <c r="L350" t="s">
        <v>60</v>
      </c>
      <c r="M350">
        <v>6</v>
      </c>
    </row>
    <row r="351" spans="1:13" x14ac:dyDescent="0.3">
      <c r="A351" t="s">
        <v>75</v>
      </c>
      <c r="B351" t="s">
        <v>105</v>
      </c>
      <c r="C351" s="1">
        <v>45444</v>
      </c>
      <c r="D351">
        <v>0</v>
      </c>
      <c r="E351">
        <v>0</v>
      </c>
      <c r="F351">
        <v>0</v>
      </c>
      <c r="G351">
        <v>0</v>
      </c>
      <c r="H351">
        <v>0</v>
      </c>
      <c r="I351">
        <v>0</v>
      </c>
      <c r="J351">
        <v>0</v>
      </c>
      <c r="K351">
        <v>0</v>
      </c>
      <c r="L351" t="s">
        <v>60</v>
      </c>
      <c r="M351">
        <v>6</v>
      </c>
    </row>
    <row r="352" spans="1:13" x14ac:dyDescent="0.3">
      <c r="A352" t="s">
        <v>75</v>
      </c>
      <c r="B352" t="s">
        <v>76</v>
      </c>
      <c r="C352" s="1">
        <v>45474</v>
      </c>
      <c r="D352">
        <v>0</v>
      </c>
      <c r="E352">
        <v>0</v>
      </c>
      <c r="F352">
        <v>0</v>
      </c>
      <c r="G352">
        <v>0</v>
      </c>
      <c r="H352">
        <v>0</v>
      </c>
      <c r="I352">
        <v>0</v>
      </c>
      <c r="J352">
        <v>0</v>
      </c>
      <c r="K352">
        <v>0</v>
      </c>
      <c r="L352" t="s">
        <v>72</v>
      </c>
      <c r="M352">
        <v>7</v>
      </c>
    </row>
    <row r="353" spans="1:13" x14ac:dyDescent="0.3">
      <c r="A353" t="s">
        <v>75</v>
      </c>
      <c r="B353" t="s">
        <v>77</v>
      </c>
      <c r="C353" s="1">
        <v>45474</v>
      </c>
      <c r="D353">
        <v>0</v>
      </c>
      <c r="E353">
        <v>0</v>
      </c>
      <c r="F353">
        <v>0</v>
      </c>
      <c r="G353">
        <v>0</v>
      </c>
      <c r="H353">
        <v>0</v>
      </c>
      <c r="I353">
        <v>0</v>
      </c>
      <c r="J353">
        <v>0</v>
      </c>
      <c r="K353">
        <v>0</v>
      </c>
      <c r="L353" t="s">
        <v>72</v>
      </c>
      <c r="M353">
        <v>7</v>
      </c>
    </row>
    <row r="354" spans="1:13" x14ac:dyDescent="0.3">
      <c r="A354" t="s">
        <v>75</v>
      </c>
      <c r="B354" t="s">
        <v>78</v>
      </c>
      <c r="C354" s="1">
        <v>45474</v>
      </c>
      <c r="D354">
        <v>0</v>
      </c>
      <c r="E354">
        <v>0</v>
      </c>
      <c r="F354">
        <v>0</v>
      </c>
      <c r="G354">
        <v>0</v>
      </c>
      <c r="H354">
        <v>0</v>
      </c>
      <c r="I354">
        <v>0</v>
      </c>
      <c r="J354">
        <v>0</v>
      </c>
      <c r="K354">
        <v>0</v>
      </c>
      <c r="L354" t="s">
        <v>72</v>
      </c>
      <c r="M354">
        <v>7</v>
      </c>
    </row>
    <row r="355" spans="1:13" x14ac:dyDescent="0.3">
      <c r="A355" t="s">
        <v>75</v>
      </c>
      <c r="B355" t="s">
        <v>79</v>
      </c>
      <c r="C355" s="1">
        <v>45474</v>
      </c>
      <c r="D355">
        <v>0</v>
      </c>
      <c r="E355">
        <v>0</v>
      </c>
      <c r="F355">
        <v>0</v>
      </c>
      <c r="G355">
        <v>0</v>
      </c>
      <c r="H355">
        <v>0</v>
      </c>
      <c r="I355">
        <v>0</v>
      </c>
      <c r="J355">
        <v>0</v>
      </c>
      <c r="K355">
        <v>0</v>
      </c>
      <c r="L355" t="s">
        <v>72</v>
      </c>
      <c r="M355">
        <v>7</v>
      </c>
    </row>
    <row r="356" spans="1:13" x14ac:dyDescent="0.3">
      <c r="A356" t="s">
        <v>75</v>
      </c>
      <c r="B356" t="s">
        <v>84</v>
      </c>
      <c r="C356" s="1">
        <v>45474</v>
      </c>
      <c r="D356">
        <v>0</v>
      </c>
      <c r="E356">
        <v>0</v>
      </c>
      <c r="F356">
        <v>0</v>
      </c>
      <c r="G356">
        <v>0</v>
      </c>
      <c r="H356">
        <v>0</v>
      </c>
      <c r="I356">
        <v>0</v>
      </c>
      <c r="J356">
        <v>0</v>
      </c>
      <c r="K356">
        <v>0</v>
      </c>
      <c r="L356" t="s">
        <v>72</v>
      </c>
      <c r="M356">
        <v>7</v>
      </c>
    </row>
    <row r="357" spans="1:13" x14ac:dyDescent="0.3">
      <c r="A357" t="s">
        <v>75</v>
      </c>
      <c r="B357" t="s">
        <v>85</v>
      </c>
      <c r="C357" s="1">
        <v>45474</v>
      </c>
      <c r="D357">
        <v>0</v>
      </c>
      <c r="E357">
        <v>0</v>
      </c>
      <c r="F357">
        <v>0</v>
      </c>
      <c r="G357">
        <v>0</v>
      </c>
      <c r="H357">
        <v>0</v>
      </c>
      <c r="I357">
        <v>0</v>
      </c>
      <c r="J357">
        <v>0</v>
      </c>
      <c r="K357">
        <v>0</v>
      </c>
      <c r="L357" t="s">
        <v>72</v>
      </c>
      <c r="M357">
        <v>7</v>
      </c>
    </row>
    <row r="358" spans="1:13" x14ac:dyDescent="0.3">
      <c r="A358" t="s">
        <v>75</v>
      </c>
      <c r="B358" t="s">
        <v>86</v>
      </c>
      <c r="C358" s="1">
        <v>45474</v>
      </c>
      <c r="D358">
        <v>0</v>
      </c>
      <c r="E358">
        <v>0</v>
      </c>
      <c r="F358">
        <v>0</v>
      </c>
      <c r="G358">
        <v>0</v>
      </c>
      <c r="H358">
        <v>0</v>
      </c>
      <c r="I358">
        <v>0</v>
      </c>
      <c r="J358">
        <v>0</v>
      </c>
      <c r="K358">
        <v>0</v>
      </c>
      <c r="L358" t="s">
        <v>72</v>
      </c>
      <c r="M358">
        <v>7</v>
      </c>
    </row>
    <row r="359" spans="1:13" x14ac:dyDescent="0.3">
      <c r="A359" t="s">
        <v>75</v>
      </c>
      <c r="B359" t="s">
        <v>88</v>
      </c>
      <c r="C359" s="1">
        <v>45474</v>
      </c>
      <c r="D359">
        <v>0</v>
      </c>
      <c r="E359">
        <v>0</v>
      </c>
      <c r="F359">
        <v>0</v>
      </c>
      <c r="G359">
        <v>0</v>
      </c>
      <c r="H359">
        <v>0</v>
      </c>
      <c r="I359">
        <v>0</v>
      </c>
      <c r="J359">
        <v>0</v>
      </c>
      <c r="K359">
        <v>0</v>
      </c>
      <c r="L359" t="s">
        <v>72</v>
      </c>
      <c r="M359">
        <v>7</v>
      </c>
    </row>
    <row r="360" spans="1:13" x14ac:dyDescent="0.3">
      <c r="A360" t="s">
        <v>75</v>
      </c>
      <c r="B360" t="s">
        <v>89</v>
      </c>
      <c r="C360" s="1">
        <v>45474</v>
      </c>
      <c r="D360">
        <v>0</v>
      </c>
      <c r="E360">
        <v>0</v>
      </c>
      <c r="F360">
        <v>0</v>
      </c>
      <c r="G360">
        <v>0</v>
      </c>
      <c r="H360">
        <v>0</v>
      </c>
      <c r="I360">
        <v>0</v>
      </c>
      <c r="J360">
        <v>0</v>
      </c>
      <c r="K360">
        <v>0</v>
      </c>
      <c r="L360" t="s">
        <v>72</v>
      </c>
      <c r="M360">
        <v>7</v>
      </c>
    </row>
    <row r="361" spans="1:13" x14ac:dyDescent="0.3">
      <c r="A361" t="s">
        <v>75</v>
      </c>
      <c r="B361" t="s">
        <v>91</v>
      </c>
      <c r="C361" s="1">
        <v>45474</v>
      </c>
      <c r="D361">
        <v>0</v>
      </c>
      <c r="E361">
        <v>0</v>
      </c>
      <c r="F361">
        <v>0</v>
      </c>
      <c r="G361">
        <v>0</v>
      </c>
      <c r="H361">
        <v>0</v>
      </c>
      <c r="I361">
        <v>0</v>
      </c>
      <c r="J361">
        <v>0</v>
      </c>
      <c r="K361">
        <v>0</v>
      </c>
      <c r="L361" t="s">
        <v>72</v>
      </c>
      <c r="M361">
        <v>7</v>
      </c>
    </row>
    <row r="362" spans="1:13" x14ac:dyDescent="0.3">
      <c r="A362" t="s">
        <v>75</v>
      </c>
      <c r="B362" t="s">
        <v>109</v>
      </c>
      <c r="C362" s="1">
        <v>45474</v>
      </c>
      <c r="D362">
        <v>0</v>
      </c>
      <c r="E362">
        <v>0</v>
      </c>
      <c r="F362">
        <v>0</v>
      </c>
      <c r="G362">
        <v>0</v>
      </c>
      <c r="H362">
        <v>0</v>
      </c>
      <c r="I362">
        <v>0</v>
      </c>
      <c r="J362">
        <v>0</v>
      </c>
      <c r="K362">
        <v>0</v>
      </c>
      <c r="L362" t="s">
        <v>72</v>
      </c>
      <c r="M362">
        <v>7</v>
      </c>
    </row>
    <row r="363" spans="1:13" x14ac:dyDescent="0.3">
      <c r="A363" t="s">
        <v>75</v>
      </c>
      <c r="B363" t="s">
        <v>108</v>
      </c>
      <c r="C363" s="1">
        <v>45474</v>
      </c>
      <c r="D363">
        <v>0</v>
      </c>
      <c r="E363">
        <v>0</v>
      </c>
      <c r="F363">
        <v>0</v>
      </c>
      <c r="G363">
        <v>0</v>
      </c>
      <c r="H363">
        <v>0</v>
      </c>
      <c r="I363">
        <v>0</v>
      </c>
      <c r="J363">
        <v>0</v>
      </c>
      <c r="K363">
        <v>0</v>
      </c>
      <c r="L363" t="s">
        <v>72</v>
      </c>
      <c r="M363">
        <v>7</v>
      </c>
    </row>
    <row r="364" spans="1:13" x14ac:dyDescent="0.3">
      <c r="A364" t="s">
        <v>75</v>
      </c>
      <c r="B364" t="s">
        <v>93</v>
      </c>
      <c r="C364" s="1">
        <v>45474</v>
      </c>
      <c r="D364">
        <v>0</v>
      </c>
      <c r="E364">
        <v>0</v>
      </c>
      <c r="F364">
        <v>0</v>
      </c>
      <c r="G364">
        <v>0</v>
      </c>
      <c r="H364">
        <v>0</v>
      </c>
      <c r="I364">
        <v>0</v>
      </c>
      <c r="J364">
        <v>0</v>
      </c>
      <c r="K364">
        <v>0</v>
      </c>
      <c r="L364" t="s">
        <v>72</v>
      </c>
      <c r="M364">
        <v>7</v>
      </c>
    </row>
    <row r="365" spans="1:13" x14ac:dyDescent="0.3">
      <c r="A365" t="s">
        <v>75</v>
      </c>
      <c r="B365" t="s">
        <v>95</v>
      </c>
      <c r="C365" s="1">
        <v>45474</v>
      </c>
      <c r="D365">
        <v>0</v>
      </c>
      <c r="E365">
        <v>0</v>
      </c>
      <c r="F365">
        <v>0</v>
      </c>
      <c r="G365">
        <v>0</v>
      </c>
      <c r="H365">
        <v>0</v>
      </c>
      <c r="I365">
        <v>0</v>
      </c>
      <c r="J365">
        <v>0</v>
      </c>
      <c r="K365">
        <v>0</v>
      </c>
      <c r="L365" t="s">
        <v>72</v>
      </c>
      <c r="M365">
        <v>7</v>
      </c>
    </row>
    <row r="366" spans="1:13" x14ac:dyDescent="0.3">
      <c r="A366" t="s">
        <v>75</v>
      </c>
      <c r="B366" t="s">
        <v>97</v>
      </c>
      <c r="C366" s="1">
        <v>45474</v>
      </c>
      <c r="D366">
        <v>0</v>
      </c>
      <c r="E366">
        <v>0</v>
      </c>
      <c r="F366">
        <v>0</v>
      </c>
      <c r="G366">
        <v>0</v>
      </c>
      <c r="H366">
        <v>0</v>
      </c>
      <c r="I366">
        <v>0</v>
      </c>
      <c r="J366">
        <v>0</v>
      </c>
      <c r="K366">
        <v>0</v>
      </c>
      <c r="L366" t="s">
        <v>72</v>
      </c>
      <c r="M366">
        <v>7</v>
      </c>
    </row>
    <row r="367" spans="1:13" x14ac:dyDescent="0.3">
      <c r="A367" t="s">
        <v>75</v>
      </c>
      <c r="B367" t="s">
        <v>98</v>
      </c>
      <c r="C367" s="1">
        <v>45474</v>
      </c>
      <c r="D367">
        <v>0</v>
      </c>
      <c r="E367">
        <v>0</v>
      </c>
      <c r="F367">
        <v>0</v>
      </c>
      <c r="G367">
        <v>0</v>
      </c>
      <c r="H367">
        <v>0</v>
      </c>
      <c r="I367">
        <v>0</v>
      </c>
      <c r="J367">
        <v>0</v>
      </c>
      <c r="K367">
        <v>0</v>
      </c>
      <c r="L367" t="s">
        <v>72</v>
      </c>
      <c r="M367">
        <v>7</v>
      </c>
    </row>
    <row r="368" spans="1:13" x14ac:dyDescent="0.3">
      <c r="A368" t="s">
        <v>75</v>
      </c>
      <c r="B368" t="s">
        <v>101</v>
      </c>
      <c r="C368" s="1">
        <v>45474</v>
      </c>
      <c r="D368">
        <v>0</v>
      </c>
      <c r="E368">
        <v>0</v>
      </c>
      <c r="F368">
        <v>0</v>
      </c>
      <c r="G368">
        <v>0</v>
      </c>
      <c r="H368">
        <v>0</v>
      </c>
      <c r="I368">
        <v>0</v>
      </c>
      <c r="J368">
        <v>0</v>
      </c>
      <c r="K368">
        <v>0</v>
      </c>
      <c r="L368" t="s">
        <v>72</v>
      </c>
      <c r="M368">
        <v>7</v>
      </c>
    </row>
    <row r="369" spans="1:13" x14ac:dyDescent="0.3">
      <c r="A369" t="s">
        <v>75</v>
      </c>
      <c r="B369" t="s">
        <v>102</v>
      </c>
      <c r="C369" s="1">
        <v>45474</v>
      </c>
      <c r="D369">
        <v>0</v>
      </c>
      <c r="E369">
        <v>0</v>
      </c>
      <c r="F369">
        <v>0</v>
      </c>
      <c r="G369">
        <v>0</v>
      </c>
      <c r="H369">
        <v>0</v>
      </c>
      <c r="I369">
        <v>0</v>
      </c>
      <c r="J369">
        <v>0</v>
      </c>
      <c r="K369">
        <v>0</v>
      </c>
      <c r="L369" t="s">
        <v>72</v>
      </c>
      <c r="M369">
        <v>7</v>
      </c>
    </row>
    <row r="370" spans="1:13" x14ac:dyDescent="0.3">
      <c r="A370" t="s">
        <v>75</v>
      </c>
      <c r="B370" t="s">
        <v>103</v>
      </c>
      <c r="C370" s="1">
        <v>45474</v>
      </c>
      <c r="D370">
        <v>0</v>
      </c>
      <c r="E370">
        <v>0</v>
      </c>
      <c r="F370">
        <v>0</v>
      </c>
      <c r="G370">
        <v>0</v>
      </c>
      <c r="H370">
        <v>0</v>
      </c>
      <c r="I370">
        <v>0</v>
      </c>
      <c r="J370">
        <v>0</v>
      </c>
      <c r="K370">
        <v>0</v>
      </c>
      <c r="L370" t="s">
        <v>72</v>
      </c>
      <c r="M370">
        <v>7</v>
      </c>
    </row>
    <row r="371" spans="1:13" x14ac:dyDescent="0.3">
      <c r="A371" t="s">
        <v>75</v>
      </c>
      <c r="B371" t="s">
        <v>105</v>
      </c>
      <c r="C371" s="1">
        <v>45474</v>
      </c>
      <c r="D371">
        <v>0</v>
      </c>
      <c r="E371">
        <v>0</v>
      </c>
      <c r="F371">
        <v>0</v>
      </c>
      <c r="G371">
        <v>0</v>
      </c>
      <c r="H371">
        <v>0</v>
      </c>
      <c r="I371">
        <v>0</v>
      </c>
      <c r="J371">
        <v>0</v>
      </c>
      <c r="K371">
        <v>0</v>
      </c>
      <c r="L371" t="s">
        <v>72</v>
      </c>
      <c r="M371">
        <v>7</v>
      </c>
    </row>
    <row r="372" spans="1:13" x14ac:dyDescent="0.3">
      <c r="A372" t="s">
        <v>75</v>
      </c>
      <c r="B372" t="s">
        <v>110</v>
      </c>
      <c r="C372" s="1">
        <v>45474</v>
      </c>
      <c r="D372">
        <v>0</v>
      </c>
      <c r="E372">
        <v>0</v>
      </c>
      <c r="F372">
        <v>0</v>
      </c>
      <c r="G372">
        <v>0</v>
      </c>
      <c r="H372">
        <v>0</v>
      </c>
      <c r="I372">
        <v>0</v>
      </c>
      <c r="J372">
        <v>0</v>
      </c>
      <c r="K372">
        <v>0</v>
      </c>
      <c r="L372" t="s">
        <v>72</v>
      </c>
      <c r="M372">
        <v>7</v>
      </c>
    </row>
    <row r="373" spans="1:13" x14ac:dyDescent="0.3">
      <c r="A373" t="s">
        <v>75</v>
      </c>
      <c r="B373" t="s">
        <v>76</v>
      </c>
      <c r="C373" s="1">
        <v>45505</v>
      </c>
      <c r="D373">
        <v>0</v>
      </c>
      <c r="E373">
        <v>0</v>
      </c>
      <c r="F373">
        <v>0</v>
      </c>
      <c r="G373">
        <v>0</v>
      </c>
      <c r="H373">
        <v>0</v>
      </c>
      <c r="I373">
        <v>0</v>
      </c>
      <c r="J373">
        <v>0</v>
      </c>
      <c r="K373">
        <v>0</v>
      </c>
      <c r="L373" t="s">
        <v>73</v>
      </c>
      <c r="M373">
        <v>8</v>
      </c>
    </row>
    <row r="374" spans="1:13" x14ac:dyDescent="0.3">
      <c r="A374" t="s">
        <v>75</v>
      </c>
      <c r="B374" t="s">
        <v>77</v>
      </c>
      <c r="C374" s="1">
        <v>45505</v>
      </c>
      <c r="D374">
        <v>0</v>
      </c>
      <c r="E374">
        <v>0</v>
      </c>
      <c r="F374">
        <v>0</v>
      </c>
      <c r="G374">
        <v>0</v>
      </c>
      <c r="H374">
        <v>0</v>
      </c>
      <c r="I374">
        <v>0</v>
      </c>
      <c r="J374">
        <v>0</v>
      </c>
      <c r="K374">
        <v>0</v>
      </c>
      <c r="L374" t="s">
        <v>73</v>
      </c>
      <c r="M374">
        <v>8</v>
      </c>
    </row>
    <row r="375" spans="1:13" x14ac:dyDescent="0.3">
      <c r="A375" t="s">
        <v>75</v>
      </c>
      <c r="B375" t="s">
        <v>78</v>
      </c>
      <c r="C375" s="1">
        <v>45505</v>
      </c>
      <c r="D375">
        <v>0</v>
      </c>
      <c r="E375">
        <v>0</v>
      </c>
      <c r="F375">
        <v>0</v>
      </c>
      <c r="G375">
        <v>0</v>
      </c>
      <c r="H375">
        <v>0</v>
      </c>
      <c r="I375">
        <v>0</v>
      </c>
      <c r="J375">
        <v>0</v>
      </c>
      <c r="K375">
        <v>0</v>
      </c>
      <c r="L375" t="s">
        <v>73</v>
      </c>
      <c r="M375">
        <v>8</v>
      </c>
    </row>
    <row r="376" spans="1:13" x14ac:dyDescent="0.3">
      <c r="A376" t="s">
        <v>75</v>
      </c>
      <c r="B376" t="s">
        <v>79</v>
      </c>
      <c r="C376" s="1">
        <v>45505</v>
      </c>
      <c r="D376">
        <v>0</v>
      </c>
      <c r="E376">
        <v>0</v>
      </c>
      <c r="F376">
        <v>0</v>
      </c>
      <c r="G376">
        <v>0</v>
      </c>
      <c r="H376">
        <v>0</v>
      </c>
      <c r="I376">
        <v>0</v>
      </c>
      <c r="J376">
        <v>0</v>
      </c>
      <c r="K376">
        <v>0</v>
      </c>
      <c r="L376" t="s">
        <v>73</v>
      </c>
      <c r="M376">
        <v>8</v>
      </c>
    </row>
    <row r="377" spans="1:13" x14ac:dyDescent="0.3">
      <c r="A377" t="s">
        <v>75</v>
      </c>
      <c r="B377" t="s">
        <v>111</v>
      </c>
      <c r="C377" s="1">
        <v>45505</v>
      </c>
      <c r="D377">
        <v>0</v>
      </c>
      <c r="E377">
        <v>0</v>
      </c>
      <c r="F377">
        <v>0</v>
      </c>
      <c r="G377">
        <v>0</v>
      </c>
      <c r="H377">
        <v>0</v>
      </c>
      <c r="I377">
        <v>0</v>
      </c>
      <c r="J377">
        <v>0</v>
      </c>
      <c r="K377">
        <v>0</v>
      </c>
      <c r="L377" t="s">
        <v>73</v>
      </c>
      <c r="M377">
        <v>8</v>
      </c>
    </row>
    <row r="378" spans="1:13" x14ac:dyDescent="0.3">
      <c r="A378" t="s">
        <v>75</v>
      </c>
      <c r="B378" t="s">
        <v>112</v>
      </c>
      <c r="C378" s="1">
        <v>45505</v>
      </c>
      <c r="D378">
        <v>0</v>
      </c>
      <c r="E378">
        <v>0</v>
      </c>
      <c r="F378">
        <v>0</v>
      </c>
      <c r="G378">
        <v>0</v>
      </c>
      <c r="H378">
        <v>0</v>
      </c>
      <c r="I378">
        <v>0</v>
      </c>
      <c r="J378">
        <v>0</v>
      </c>
      <c r="K378">
        <v>0</v>
      </c>
      <c r="L378" t="s">
        <v>73</v>
      </c>
      <c r="M378">
        <v>8</v>
      </c>
    </row>
    <row r="379" spans="1:13" x14ac:dyDescent="0.3">
      <c r="A379" t="s">
        <v>75</v>
      </c>
      <c r="B379" t="s">
        <v>82</v>
      </c>
      <c r="C379" s="1">
        <v>45505</v>
      </c>
      <c r="D379">
        <v>0</v>
      </c>
      <c r="E379">
        <v>0</v>
      </c>
      <c r="F379">
        <v>0</v>
      </c>
      <c r="G379">
        <v>0</v>
      </c>
      <c r="H379">
        <v>0</v>
      </c>
      <c r="I379">
        <v>0</v>
      </c>
      <c r="J379">
        <v>0</v>
      </c>
      <c r="K379">
        <v>0</v>
      </c>
      <c r="L379" t="s">
        <v>73</v>
      </c>
      <c r="M379">
        <v>8</v>
      </c>
    </row>
    <row r="380" spans="1:13" x14ac:dyDescent="0.3">
      <c r="A380" t="s">
        <v>75</v>
      </c>
      <c r="B380" t="s">
        <v>83</v>
      </c>
      <c r="C380" s="1">
        <v>45505</v>
      </c>
      <c r="D380">
        <v>0</v>
      </c>
      <c r="E380">
        <v>0</v>
      </c>
      <c r="F380">
        <v>0</v>
      </c>
      <c r="G380">
        <v>0</v>
      </c>
      <c r="H380">
        <v>0</v>
      </c>
      <c r="I380">
        <v>0</v>
      </c>
      <c r="J380">
        <v>0</v>
      </c>
      <c r="K380">
        <v>0</v>
      </c>
      <c r="L380" t="s">
        <v>73</v>
      </c>
      <c r="M380">
        <v>8</v>
      </c>
    </row>
    <row r="381" spans="1:13" x14ac:dyDescent="0.3">
      <c r="A381" t="s">
        <v>75</v>
      </c>
      <c r="B381" t="s">
        <v>113</v>
      </c>
      <c r="C381" s="1">
        <v>45505</v>
      </c>
      <c r="D381">
        <v>0</v>
      </c>
      <c r="E381">
        <v>0</v>
      </c>
      <c r="F381">
        <v>0</v>
      </c>
      <c r="G381">
        <v>0</v>
      </c>
      <c r="H381">
        <v>0</v>
      </c>
      <c r="I381">
        <v>0</v>
      </c>
      <c r="J381">
        <v>0</v>
      </c>
      <c r="K381">
        <v>0</v>
      </c>
      <c r="L381" t="s">
        <v>73</v>
      </c>
      <c r="M381">
        <v>8</v>
      </c>
    </row>
    <row r="382" spans="1:13" x14ac:dyDescent="0.3">
      <c r="A382" t="s">
        <v>75</v>
      </c>
      <c r="B382" t="s">
        <v>84</v>
      </c>
      <c r="C382" s="1">
        <v>45505</v>
      </c>
      <c r="D382">
        <v>0</v>
      </c>
      <c r="E382">
        <v>0</v>
      </c>
      <c r="F382">
        <v>0</v>
      </c>
      <c r="G382">
        <v>0</v>
      </c>
      <c r="H382">
        <v>0</v>
      </c>
      <c r="I382">
        <v>0</v>
      </c>
      <c r="J382">
        <v>0</v>
      </c>
      <c r="K382">
        <v>0</v>
      </c>
      <c r="L382" t="s">
        <v>73</v>
      </c>
      <c r="M382">
        <v>8</v>
      </c>
    </row>
    <row r="383" spans="1:13" x14ac:dyDescent="0.3">
      <c r="A383" t="s">
        <v>75</v>
      </c>
      <c r="B383" t="s">
        <v>85</v>
      </c>
      <c r="C383" s="1">
        <v>45505</v>
      </c>
      <c r="D383">
        <v>0</v>
      </c>
      <c r="E383">
        <v>0</v>
      </c>
      <c r="F383">
        <v>0</v>
      </c>
      <c r="G383">
        <v>0</v>
      </c>
      <c r="H383">
        <v>0</v>
      </c>
      <c r="I383">
        <v>0</v>
      </c>
      <c r="J383">
        <v>0</v>
      </c>
      <c r="K383">
        <v>0</v>
      </c>
      <c r="L383" t="s">
        <v>73</v>
      </c>
      <c r="M383">
        <v>8</v>
      </c>
    </row>
    <row r="384" spans="1:13" x14ac:dyDescent="0.3">
      <c r="A384" t="s">
        <v>75</v>
      </c>
      <c r="B384" t="s">
        <v>86</v>
      </c>
      <c r="C384" s="1">
        <v>45505</v>
      </c>
      <c r="D384">
        <v>0</v>
      </c>
      <c r="E384">
        <v>0</v>
      </c>
      <c r="F384">
        <v>0</v>
      </c>
      <c r="G384">
        <v>0</v>
      </c>
      <c r="H384">
        <v>0</v>
      </c>
      <c r="I384">
        <v>0</v>
      </c>
      <c r="J384">
        <v>0</v>
      </c>
      <c r="K384">
        <v>0</v>
      </c>
      <c r="L384" t="s">
        <v>73</v>
      </c>
      <c r="M384">
        <v>8</v>
      </c>
    </row>
    <row r="385" spans="1:13" x14ac:dyDescent="0.3">
      <c r="A385" t="s">
        <v>75</v>
      </c>
      <c r="B385" t="s">
        <v>88</v>
      </c>
      <c r="C385" s="1">
        <v>45505</v>
      </c>
      <c r="D385">
        <v>0</v>
      </c>
      <c r="E385">
        <v>0</v>
      </c>
      <c r="F385">
        <v>0</v>
      </c>
      <c r="G385">
        <v>0</v>
      </c>
      <c r="H385">
        <v>0</v>
      </c>
      <c r="I385">
        <v>0</v>
      </c>
      <c r="J385">
        <v>0</v>
      </c>
      <c r="K385">
        <v>0</v>
      </c>
      <c r="L385" t="s">
        <v>73</v>
      </c>
      <c r="M385">
        <v>8</v>
      </c>
    </row>
    <row r="386" spans="1:13" x14ac:dyDescent="0.3">
      <c r="A386" t="s">
        <v>75</v>
      </c>
      <c r="B386" t="s">
        <v>89</v>
      </c>
      <c r="C386" s="1">
        <v>45505</v>
      </c>
      <c r="D386">
        <v>0</v>
      </c>
      <c r="E386">
        <v>0</v>
      </c>
      <c r="F386">
        <v>0</v>
      </c>
      <c r="G386">
        <v>0</v>
      </c>
      <c r="H386">
        <v>0</v>
      </c>
      <c r="I386">
        <v>0</v>
      </c>
      <c r="J386">
        <v>0</v>
      </c>
      <c r="K386">
        <v>0</v>
      </c>
      <c r="L386" t="s">
        <v>73</v>
      </c>
      <c r="M386">
        <v>8</v>
      </c>
    </row>
    <row r="387" spans="1:13" x14ac:dyDescent="0.3">
      <c r="A387" t="s">
        <v>75</v>
      </c>
      <c r="B387" t="s">
        <v>91</v>
      </c>
      <c r="C387" s="1">
        <v>45505</v>
      </c>
      <c r="D387">
        <v>0</v>
      </c>
      <c r="E387">
        <v>0</v>
      </c>
      <c r="F387">
        <v>0</v>
      </c>
      <c r="G387">
        <v>0</v>
      </c>
      <c r="H387">
        <v>0</v>
      </c>
      <c r="I387">
        <v>0</v>
      </c>
      <c r="J387">
        <v>0</v>
      </c>
      <c r="K387">
        <v>0</v>
      </c>
      <c r="L387" t="s">
        <v>73</v>
      </c>
      <c r="M387">
        <v>8</v>
      </c>
    </row>
    <row r="388" spans="1:13" x14ac:dyDescent="0.3">
      <c r="A388" t="s">
        <v>75</v>
      </c>
      <c r="B388" t="s">
        <v>108</v>
      </c>
      <c r="C388" s="1">
        <v>45505</v>
      </c>
      <c r="D388">
        <v>0</v>
      </c>
      <c r="E388">
        <v>0</v>
      </c>
      <c r="F388">
        <v>0</v>
      </c>
      <c r="G388">
        <v>0</v>
      </c>
      <c r="H388">
        <v>0</v>
      </c>
      <c r="I388">
        <v>0</v>
      </c>
      <c r="J388">
        <v>0</v>
      </c>
      <c r="K388">
        <v>0</v>
      </c>
      <c r="L388" t="s">
        <v>73</v>
      </c>
      <c r="M388">
        <v>8</v>
      </c>
    </row>
    <row r="389" spans="1:13" x14ac:dyDescent="0.3">
      <c r="A389" t="s">
        <v>75</v>
      </c>
      <c r="B389" t="s">
        <v>93</v>
      </c>
      <c r="C389" s="1">
        <v>45505</v>
      </c>
      <c r="D389">
        <v>0</v>
      </c>
      <c r="E389">
        <v>0</v>
      </c>
      <c r="F389">
        <v>0</v>
      </c>
      <c r="G389">
        <v>0</v>
      </c>
      <c r="H389">
        <v>0</v>
      </c>
      <c r="I389">
        <v>0</v>
      </c>
      <c r="J389">
        <v>0</v>
      </c>
      <c r="K389">
        <v>0</v>
      </c>
      <c r="L389" t="s">
        <v>73</v>
      </c>
      <c r="M389">
        <v>8</v>
      </c>
    </row>
    <row r="390" spans="1:13" x14ac:dyDescent="0.3">
      <c r="A390" t="s">
        <v>75</v>
      </c>
      <c r="B390" t="s">
        <v>95</v>
      </c>
      <c r="C390" s="1">
        <v>45505</v>
      </c>
      <c r="D390">
        <v>0</v>
      </c>
      <c r="E390">
        <v>0</v>
      </c>
      <c r="F390">
        <v>0</v>
      </c>
      <c r="G390">
        <v>0</v>
      </c>
      <c r="H390">
        <v>0</v>
      </c>
      <c r="I390">
        <v>0</v>
      </c>
      <c r="J390">
        <v>0</v>
      </c>
      <c r="K390">
        <v>0</v>
      </c>
      <c r="L390" t="s">
        <v>73</v>
      </c>
      <c r="M390">
        <v>8</v>
      </c>
    </row>
    <row r="391" spans="1:13" x14ac:dyDescent="0.3">
      <c r="A391" t="s">
        <v>75</v>
      </c>
      <c r="B391" t="s">
        <v>97</v>
      </c>
      <c r="C391" s="1">
        <v>45505</v>
      </c>
      <c r="D391">
        <v>0</v>
      </c>
      <c r="E391">
        <v>0</v>
      </c>
      <c r="F391">
        <v>0</v>
      </c>
      <c r="G391">
        <v>0</v>
      </c>
      <c r="H391">
        <v>0</v>
      </c>
      <c r="I391">
        <v>0</v>
      </c>
      <c r="J391">
        <v>0</v>
      </c>
      <c r="K391">
        <v>0</v>
      </c>
      <c r="L391" t="s">
        <v>73</v>
      </c>
      <c r="M391">
        <v>8</v>
      </c>
    </row>
    <row r="392" spans="1:13" x14ac:dyDescent="0.3">
      <c r="A392" t="s">
        <v>75</v>
      </c>
      <c r="B392" t="s">
        <v>98</v>
      </c>
      <c r="C392" s="1">
        <v>45505</v>
      </c>
      <c r="D392">
        <v>0</v>
      </c>
      <c r="E392">
        <v>0</v>
      </c>
      <c r="F392">
        <v>0</v>
      </c>
      <c r="G392">
        <v>0</v>
      </c>
      <c r="H392">
        <v>0</v>
      </c>
      <c r="I392">
        <v>0</v>
      </c>
      <c r="J392">
        <v>0</v>
      </c>
      <c r="K392">
        <v>0</v>
      </c>
      <c r="L392" t="s">
        <v>73</v>
      </c>
      <c r="M392">
        <v>8</v>
      </c>
    </row>
    <row r="393" spans="1:13" x14ac:dyDescent="0.3">
      <c r="A393" t="s">
        <v>75</v>
      </c>
      <c r="B393" t="s">
        <v>102</v>
      </c>
      <c r="C393" s="1">
        <v>45505</v>
      </c>
      <c r="D393">
        <v>0</v>
      </c>
      <c r="E393">
        <v>0</v>
      </c>
      <c r="F393">
        <v>0</v>
      </c>
      <c r="G393">
        <v>0</v>
      </c>
      <c r="H393">
        <v>0</v>
      </c>
      <c r="I393">
        <v>0</v>
      </c>
      <c r="J393">
        <v>0</v>
      </c>
      <c r="K393">
        <v>0</v>
      </c>
      <c r="L393" t="s">
        <v>73</v>
      </c>
      <c r="M393">
        <v>8</v>
      </c>
    </row>
    <row r="394" spans="1:13" x14ac:dyDescent="0.3">
      <c r="A394" t="s">
        <v>75</v>
      </c>
      <c r="B394" t="s">
        <v>103</v>
      </c>
      <c r="C394" s="1">
        <v>45505</v>
      </c>
      <c r="D394">
        <v>0</v>
      </c>
      <c r="E394">
        <v>0</v>
      </c>
      <c r="F394">
        <v>0</v>
      </c>
      <c r="G394">
        <v>0</v>
      </c>
      <c r="H394">
        <v>0</v>
      </c>
      <c r="I394">
        <v>0</v>
      </c>
      <c r="J394">
        <v>0</v>
      </c>
      <c r="K394">
        <v>0</v>
      </c>
      <c r="L394" t="s">
        <v>73</v>
      </c>
      <c r="M394">
        <v>8</v>
      </c>
    </row>
    <row r="395" spans="1:13" x14ac:dyDescent="0.3">
      <c r="A395" t="s">
        <v>75</v>
      </c>
      <c r="B395" t="s">
        <v>105</v>
      </c>
      <c r="C395" s="1">
        <v>45505</v>
      </c>
      <c r="D395">
        <v>0</v>
      </c>
      <c r="E395">
        <v>0</v>
      </c>
      <c r="F395">
        <v>0</v>
      </c>
      <c r="G395">
        <v>0</v>
      </c>
      <c r="H395">
        <v>0</v>
      </c>
      <c r="I395">
        <v>0</v>
      </c>
      <c r="J395">
        <v>0</v>
      </c>
      <c r="K395">
        <v>0</v>
      </c>
      <c r="L395" t="s">
        <v>73</v>
      </c>
      <c r="M395">
        <v>8</v>
      </c>
    </row>
    <row r="396" spans="1:13" x14ac:dyDescent="0.3">
      <c r="A396" t="s">
        <v>75</v>
      </c>
      <c r="B396" t="s">
        <v>110</v>
      </c>
      <c r="C396" s="1">
        <v>45505</v>
      </c>
      <c r="D396">
        <v>0</v>
      </c>
      <c r="E396">
        <v>0</v>
      </c>
      <c r="F396">
        <v>0</v>
      </c>
      <c r="G396">
        <v>0</v>
      </c>
      <c r="H396">
        <v>0</v>
      </c>
      <c r="I396">
        <v>0</v>
      </c>
      <c r="J396">
        <v>0</v>
      </c>
      <c r="K396">
        <v>0</v>
      </c>
      <c r="L396" t="s">
        <v>73</v>
      </c>
      <c r="M396">
        <v>8</v>
      </c>
    </row>
    <row r="397" spans="1:13" x14ac:dyDescent="0.3">
      <c r="A397" t="s">
        <v>75</v>
      </c>
      <c r="B397" t="s">
        <v>76</v>
      </c>
      <c r="C397" s="1">
        <v>45536</v>
      </c>
      <c r="D397">
        <v>0</v>
      </c>
      <c r="E397">
        <v>0</v>
      </c>
      <c r="F397">
        <v>0</v>
      </c>
      <c r="G397">
        <v>0</v>
      </c>
      <c r="H397">
        <v>0</v>
      </c>
      <c r="I397">
        <v>0</v>
      </c>
      <c r="J397">
        <v>0</v>
      </c>
      <c r="K397">
        <v>0</v>
      </c>
      <c r="L397" t="s">
        <v>74</v>
      </c>
      <c r="M397">
        <v>9</v>
      </c>
    </row>
    <row r="398" spans="1:13" x14ac:dyDescent="0.3">
      <c r="A398" t="s">
        <v>75</v>
      </c>
      <c r="B398" t="s">
        <v>77</v>
      </c>
      <c r="C398" s="1">
        <v>45536</v>
      </c>
      <c r="D398">
        <v>0</v>
      </c>
      <c r="E398">
        <v>0</v>
      </c>
      <c r="F398">
        <v>0</v>
      </c>
      <c r="G398">
        <v>0</v>
      </c>
      <c r="H398">
        <v>0</v>
      </c>
      <c r="I398">
        <v>0</v>
      </c>
      <c r="J398">
        <v>0</v>
      </c>
      <c r="K398">
        <v>0</v>
      </c>
      <c r="L398" t="s">
        <v>74</v>
      </c>
      <c r="M398">
        <v>9</v>
      </c>
    </row>
    <row r="399" spans="1:13" x14ac:dyDescent="0.3">
      <c r="A399" t="s">
        <v>75</v>
      </c>
      <c r="B399" t="s">
        <v>78</v>
      </c>
      <c r="C399" s="1">
        <v>45536</v>
      </c>
      <c r="D399">
        <v>0</v>
      </c>
      <c r="E399">
        <v>0</v>
      </c>
      <c r="F399">
        <v>0</v>
      </c>
      <c r="G399">
        <v>0</v>
      </c>
      <c r="H399">
        <v>0</v>
      </c>
      <c r="I399">
        <v>0</v>
      </c>
      <c r="J399">
        <v>0</v>
      </c>
      <c r="K399">
        <v>0</v>
      </c>
      <c r="L399" t="s">
        <v>74</v>
      </c>
      <c r="M399">
        <v>9</v>
      </c>
    </row>
    <row r="400" spans="1:13" x14ac:dyDescent="0.3">
      <c r="A400" t="s">
        <v>75</v>
      </c>
      <c r="B400" t="s">
        <v>79</v>
      </c>
      <c r="C400" s="1">
        <v>45536</v>
      </c>
      <c r="D400">
        <v>0</v>
      </c>
      <c r="E400">
        <v>0</v>
      </c>
      <c r="F400">
        <v>0</v>
      </c>
      <c r="G400">
        <v>0</v>
      </c>
      <c r="H400">
        <v>0</v>
      </c>
      <c r="I400">
        <v>0</v>
      </c>
      <c r="J400">
        <v>0</v>
      </c>
      <c r="K400">
        <v>0</v>
      </c>
      <c r="L400" t="s">
        <v>74</v>
      </c>
      <c r="M400">
        <v>9</v>
      </c>
    </row>
    <row r="401" spans="1:13" x14ac:dyDescent="0.3">
      <c r="A401" t="s">
        <v>75</v>
      </c>
      <c r="B401" t="s">
        <v>111</v>
      </c>
      <c r="C401" s="1">
        <v>45536</v>
      </c>
      <c r="D401">
        <v>0</v>
      </c>
      <c r="E401">
        <v>0</v>
      </c>
      <c r="F401">
        <v>0</v>
      </c>
      <c r="G401">
        <v>0</v>
      </c>
      <c r="H401">
        <v>0</v>
      </c>
      <c r="I401">
        <v>0</v>
      </c>
      <c r="J401">
        <v>0</v>
      </c>
      <c r="K401">
        <v>0</v>
      </c>
      <c r="L401" t="s">
        <v>74</v>
      </c>
      <c r="M401">
        <v>9</v>
      </c>
    </row>
    <row r="402" spans="1:13" x14ac:dyDescent="0.3">
      <c r="A402" t="s">
        <v>75</v>
      </c>
      <c r="B402" t="s">
        <v>112</v>
      </c>
      <c r="C402" s="1">
        <v>45536</v>
      </c>
      <c r="D402">
        <v>0</v>
      </c>
      <c r="E402">
        <v>0</v>
      </c>
      <c r="F402">
        <v>0</v>
      </c>
      <c r="G402">
        <v>0</v>
      </c>
      <c r="H402">
        <v>0</v>
      </c>
      <c r="I402">
        <v>0</v>
      </c>
      <c r="J402">
        <v>0</v>
      </c>
      <c r="K402">
        <v>0</v>
      </c>
      <c r="L402" t="s">
        <v>74</v>
      </c>
      <c r="M402">
        <v>9</v>
      </c>
    </row>
    <row r="403" spans="1:13" x14ac:dyDescent="0.3">
      <c r="A403" t="s">
        <v>75</v>
      </c>
      <c r="B403" t="s">
        <v>82</v>
      </c>
      <c r="C403" s="1">
        <v>45536</v>
      </c>
      <c r="D403">
        <v>0</v>
      </c>
      <c r="E403">
        <v>0</v>
      </c>
      <c r="F403">
        <v>0</v>
      </c>
      <c r="G403">
        <v>0</v>
      </c>
      <c r="H403">
        <v>0</v>
      </c>
      <c r="I403">
        <v>0</v>
      </c>
      <c r="J403">
        <v>0</v>
      </c>
      <c r="K403">
        <v>0</v>
      </c>
      <c r="L403" t="s">
        <v>74</v>
      </c>
      <c r="M403">
        <v>9</v>
      </c>
    </row>
    <row r="404" spans="1:13" x14ac:dyDescent="0.3">
      <c r="A404" t="s">
        <v>75</v>
      </c>
      <c r="B404" t="s">
        <v>83</v>
      </c>
      <c r="C404" s="1">
        <v>45536</v>
      </c>
      <c r="D404">
        <v>0</v>
      </c>
      <c r="E404">
        <v>0</v>
      </c>
      <c r="F404">
        <v>0</v>
      </c>
      <c r="G404">
        <v>0</v>
      </c>
      <c r="H404">
        <v>0</v>
      </c>
      <c r="I404">
        <v>0</v>
      </c>
      <c r="J404">
        <v>0</v>
      </c>
      <c r="K404">
        <v>0</v>
      </c>
      <c r="L404" t="s">
        <v>74</v>
      </c>
      <c r="M404">
        <v>9</v>
      </c>
    </row>
    <row r="405" spans="1:13" x14ac:dyDescent="0.3">
      <c r="A405" t="s">
        <v>75</v>
      </c>
      <c r="B405" t="s">
        <v>113</v>
      </c>
      <c r="C405" s="1">
        <v>45536</v>
      </c>
      <c r="D405">
        <v>0</v>
      </c>
      <c r="E405">
        <v>0</v>
      </c>
      <c r="F405">
        <v>0</v>
      </c>
      <c r="G405">
        <v>0</v>
      </c>
      <c r="H405">
        <v>0</v>
      </c>
      <c r="I405">
        <v>0</v>
      </c>
      <c r="J405">
        <v>0</v>
      </c>
      <c r="K405">
        <v>0</v>
      </c>
      <c r="L405" t="s">
        <v>74</v>
      </c>
      <c r="M405">
        <v>9</v>
      </c>
    </row>
    <row r="406" spans="1:13" x14ac:dyDescent="0.3">
      <c r="A406" t="s">
        <v>75</v>
      </c>
      <c r="B406" t="s">
        <v>84</v>
      </c>
      <c r="C406" s="1">
        <v>45536</v>
      </c>
      <c r="D406">
        <v>0</v>
      </c>
      <c r="E406">
        <v>0</v>
      </c>
      <c r="F406">
        <v>0</v>
      </c>
      <c r="G406">
        <v>0</v>
      </c>
      <c r="H406">
        <v>0</v>
      </c>
      <c r="I406">
        <v>0</v>
      </c>
      <c r="J406">
        <v>0</v>
      </c>
      <c r="K406">
        <v>0</v>
      </c>
      <c r="L406" t="s">
        <v>74</v>
      </c>
      <c r="M406">
        <v>9</v>
      </c>
    </row>
    <row r="407" spans="1:13" x14ac:dyDescent="0.3">
      <c r="A407" t="s">
        <v>75</v>
      </c>
      <c r="B407" t="s">
        <v>85</v>
      </c>
      <c r="C407" s="1">
        <v>45536</v>
      </c>
      <c r="D407">
        <v>0</v>
      </c>
      <c r="E407">
        <v>0</v>
      </c>
      <c r="F407">
        <v>0</v>
      </c>
      <c r="G407">
        <v>0</v>
      </c>
      <c r="H407">
        <v>0</v>
      </c>
      <c r="I407">
        <v>0</v>
      </c>
      <c r="J407">
        <v>0</v>
      </c>
      <c r="K407">
        <v>0</v>
      </c>
      <c r="L407" t="s">
        <v>74</v>
      </c>
      <c r="M407">
        <v>9</v>
      </c>
    </row>
    <row r="408" spans="1:13" x14ac:dyDescent="0.3">
      <c r="A408" t="s">
        <v>75</v>
      </c>
      <c r="B408" t="s">
        <v>86</v>
      </c>
      <c r="C408" s="1">
        <v>45536</v>
      </c>
      <c r="D408">
        <v>0</v>
      </c>
      <c r="E408">
        <v>0</v>
      </c>
      <c r="F408">
        <v>0</v>
      </c>
      <c r="G408">
        <v>0</v>
      </c>
      <c r="H408">
        <v>0</v>
      </c>
      <c r="I408">
        <v>0</v>
      </c>
      <c r="J408">
        <v>0</v>
      </c>
      <c r="K408">
        <v>0</v>
      </c>
      <c r="L408" t="s">
        <v>74</v>
      </c>
      <c r="M408">
        <v>9</v>
      </c>
    </row>
    <row r="409" spans="1:13" x14ac:dyDescent="0.3">
      <c r="A409" t="s">
        <v>75</v>
      </c>
      <c r="B409" t="s">
        <v>88</v>
      </c>
      <c r="C409" s="1">
        <v>45536</v>
      </c>
      <c r="D409">
        <v>0</v>
      </c>
      <c r="E409">
        <v>0</v>
      </c>
      <c r="F409">
        <v>0</v>
      </c>
      <c r="G409">
        <v>0</v>
      </c>
      <c r="H409">
        <v>0</v>
      </c>
      <c r="I409">
        <v>0</v>
      </c>
      <c r="J409">
        <v>0</v>
      </c>
      <c r="K409">
        <v>0</v>
      </c>
      <c r="L409" t="s">
        <v>74</v>
      </c>
      <c r="M409">
        <v>9</v>
      </c>
    </row>
    <row r="410" spans="1:13" x14ac:dyDescent="0.3">
      <c r="A410" t="s">
        <v>75</v>
      </c>
      <c r="B410" t="s">
        <v>89</v>
      </c>
      <c r="C410" s="1">
        <v>45536</v>
      </c>
      <c r="D410">
        <v>0</v>
      </c>
      <c r="E410">
        <v>0</v>
      </c>
      <c r="F410">
        <v>0</v>
      </c>
      <c r="G410">
        <v>0</v>
      </c>
      <c r="H410">
        <v>0</v>
      </c>
      <c r="I410">
        <v>0</v>
      </c>
      <c r="J410">
        <v>0</v>
      </c>
      <c r="K410">
        <v>0</v>
      </c>
      <c r="L410" t="s">
        <v>74</v>
      </c>
      <c r="M410">
        <v>9</v>
      </c>
    </row>
    <row r="411" spans="1:13" x14ac:dyDescent="0.3">
      <c r="A411" t="s">
        <v>75</v>
      </c>
      <c r="B411" t="s">
        <v>109</v>
      </c>
      <c r="C411" s="1">
        <v>45536</v>
      </c>
      <c r="D411">
        <v>0</v>
      </c>
      <c r="E411">
        <v>0</v>
      </c>
      <c r="F411">
        <v>0</v>
      </c>
      <c r="G411">
        <v>0</v>
      </c>
      <c r="H411">
        <v>0</v>
      </c>
      <c r="I411">
        <v>0</v>
      </c>
      <c r="J411">
        <v>0</v>
      </c>
      <c r="K411">
        <v>0</v>
      </c>
      <c r="L411" t="s">
        <v>74</v>
      </c>
      <c r="M411">
        <v>9</v>
      </c>
    </row>
    <row r="412" spans="1:13" x14ac:dyDescent="0.3">
      <c r="A412" t="s">
        <v>75</v>
      </c>
      <c r="B412" t="s">
        <v>95</v>
      </c>
      <c r="C412" s="1">
        <v>45536</v>
      </c>
      <c r="D412">
        <v>0</v>
      </c>
      <c r="E412">
        <v>0</v>
      </c>
      <c r="F412">
        <v>0</v>
      </c>
      <c r="G412">
        <v>0</v>
      </c>
      <c r="H412">
        <v>0</v>
      </c>
      <c r="I412">
        <v>0</v>
      </c>
      <c r="J412">
        <v>0</v>
      </c>
      <c r="K412">
        <v>0</v>
      </c>
      <c r="L412" t="s">
        <v>74</v>
      </c>
      <c r="M412">
        <v>9</v>
      </c>
    </row>
    <row r="413" spans="1:13" x14ac:dyDescent="0.3">
      <c r="A413" t="s">
        <v>75</v>
      </c>
      <c r="B413" t="s">
        <v>97</v>
      </c>
      <c r="C413" s="1">
        <v>45536</v>
      </c>
      <c r="D413">
        <v>0</v>
      </c>
      <c r="E413">
        <v>0</v>
      </c>
      <c r="F413">
        <v>0</v>
      </c>
      <c r="G413">
        <v>0</v>
      </c>
      <c r="H413">
        <v>0</v>
      </c>
      <c r="I413">
        <v>0</v>
      </c>
      <c r="J413">
        <v>0</v>
      </c>
      <c r="K413">
        <v>0</v>
      </c>
      <c r="L413" t="s">
        <v>74</v>
      </c>
      <c r="M413">
        <v>9</v>
      </c>
    </row>
    <row r="414" spans="1:13" x14ac:dyDescent="0.3">
      <c r="A414" t="s">
        <v>75</v>
      </c>
      <c r="B414" t="s">
        <v>98</v>
      </c>
      <c r="C414" s="1">
        <v>45536</v>
      </c>
      <c r="D414">
        <v>0</v>
      </c>
      <c r="E414">
        <v>0</v>
      </c>
      <c r="F414">
        <v>0</v>
      </c>
      <c r="G414">
        <v>0</v>
      </c>
      <c r="H414">
        <v>0</v>
      </c>
      <c r="I414">
        <v>0</v>
      </c>
      <c r="J414">
        <v>0</v>
      </c>
      <c r="K414">
        <v>0</v>
      </c>
      <c r="L414" t="s">
        <v>74</v>
      </c>
      <c r="M414">
        <v>9</v>
      </c>
    </row>
    <row r="415" spans="1:13" x14ac:dyDescent="0.3">
      <c r="A415" t="s">
        <v>75</v>
      </c>
      <c r="B415" t="s">
        <v>102</v>
      </c>
      <c r="C415" s="1">
        <v>45536</v>
      </c>
      <c r="D415">
        <v>0</v>
      </c>
      <c r="E415">
        <v>0</v>
      </c>
      <c r="F415">
        <v>0</v>
      </c>
      <c r="G415">
        <v>0</v>
      </c>
      <c r="H415">
        <v>0</v>
      </c>
      <c r="I415">
        <v>0</v>
      </c>
      <c r="J415">
        <v>0</v>
      </c>
      <c r="K415">
        <v>0</v>
      </c>
      <c r="L415" t="s">
        <v>74</v>
      </c>
      <c r="M415">
        <v>9</v>
      </c>
    </row>
    <row r="416" spans="1:13" x14ac:dyDescent="0.3">
      <c r="A416" t="s">
        <v>75</v>
      </c>
      <c r="B416" t="s">
        <v>103</v>
      </c>
      <c r="C416" s="1">
        <v>45536</v>
      </c>
      <c r="D416">
        <v>0</v>
      </c>
      <c r="E416">
        <v>0</v>
      </c>
      <c r="F416">
        <v>0</v>
      </c>
      <c r="G416">
        <v>0</v>
      </c>
      <c r="H416">
        <v>0</v>
      </c>
      <c r="I416">
        <v>0</v>
      </c>
      <c r="J416">
        <v>0</v>
      </c>
      <c r="K416">
        <v>0</v>
      </c>
      <c r="L416" t="s">
        <v>74</v>
      </c>
      <c r="M416">
        <v>9</v>
      </c>
    </row>
    <row r="417" spans="1:13" x14ac:dyDescent="0.3">
      <c r="A417" t="s">
        <v>75</v>
      </c>
      <c r="B417" t="s">
        <v>105</v>
      </c>
      <c r="C417" s="1">
        <v>45536</v>
      </c>
      <c r="D417">
        <v>0</v>
      </c>
      <c r="E417">
        <v>0</v>
      </c>
      <c r="F417">
        <v>0</v>
      </c>
      <c r="G417">
        <v>0</v>
      </c>
      <c r="H417">
        <v>0</v>
      </c>
      <c r="I417">
        <v>0</v>
      </c>
      <c r="J417">
        <v>0</v>
      </c>
      <c r="K417">
        <v>0</v>
      </c>
      <c r="L417" t="s">
        <v>74</v>
      </c>
      <c r="M417">
        <v>9</v>
      </c>
    </row>
    <row r="418" spans="1:13" x14ac:dyDescent="0.3">
      <c r="A418" t="s">
        <v>75</v>
      </c>
      <c r="B418" t="s">
        <v>110</v>
      </c>
      <c r="C418" s="1">
        <v>45536</v>
      </c>
      <c r="D418">
        <v>0</v>
      </c>
      <c r="E418">
        <v>0</v>
      </c>
      <c r="F418">
        <v>0</v>
      </c>
      <c r="G418">
        <v>0</v>
      </c>
      <c r="H418">
        <v>0</v>
      </c>
      <c r="I418">
        <v>0</v>
      </c>
      <c r="J418">
        <v>0</v>
      </c>
      <c r="K418">
        <v>0</v>
      </c>
      <c r="L418" t="s">
        <v>74</v>
      </c>
      <c r="M418">
        <v>9</v>
      </c>
    </row>
    <row r="419" spans="1:13" x14ac:dyDescent="0.3">
      <c r="A419" t="s">
        <v>114</v>
      </c>
      <c r="B419" t="s">
        <v>115</v>
      </c>
      <c r="C419" s="1">
        <v>45383</v>
      </c>
      <c r="D419">
        <v>0</v>
      </c>
      <c r="E419">
        <v>0</v>
      </c>
      <c r="F419">
        <v>0</v>
      </c>
      <c r="G419">
        <v>0</v>
      </c>
      <c r="H419">
        <v>0</v>
      </c>
      <c r="I419">
        <v>0</v>
      </c>
      <c r="J419">
        <v>0</v>
      </c>
      <c r="K419">
        <v>0</v>
      </c>
      <c r="L419" t="s">
        <v>15</v>
      </c>
      <c r="M419">
        <v>4</v>
      </c>
    </row>
    <row r="420" spans="1:13" x14ac:dyDescent="0.3">
      <c r="A420" t="s">
        <v>114</v>
      </c>
      <c r="B420" t="s">
        <v>116</v>
      </c>
      <c r="C420" s="1">
        <v>45383</v>
      </c>
      <c r="D420">
        <v>0</v>
      </c>
      <c r="E420">
        <v>0</v>
      </c>
      <c r="F420">
        <v>0</v>
      </c>
      <c r="G420">
        <v>0</v>
      </c>
      <c r="H420">
        <v>0</v>
      </c>
      <c r="I420">
        <v>0</v>
      </c>
      <c r="J420">
        <v>0</v>
      </c>
      <c r="K420">
        <v>0</v>
      </c>
      <c r="L420" t="s">
        <v>15</v>
      </c>
      <c r="M420">
        <v>4</v>
      </c>
    </row>
    <row r="421" spans="1:13" x14ac:dyDescent="0.3">
      <c r="A421" t="s">
        <v>114</v>
      </c>
      <c r="B421" t="s">
        <v>117</v>
      </c>
      <c r="C421" s="1">
        <v>45383</v>
      </c>
      <c r="D421">
        <v>0</v>
      </c>
      <c r="E421">
        <v>0</v>
      </c>
      <c r="F421">
        <v>0</v>
      </c>
      <c r="G421">
        <v>0</v>
      </c>
      <c r="H421">
        <v>0</v>
      </c>
      <c r="I421">
        <v>0</v>
      </c>
      <c r="J421">
        <v>0</v>
      </c>
      <c r="K421">
        <v>0</v>
      </c>
      <c r="L421" t="s">
        <v>15</v>
      </c>
      <c r="M421">
        <v>4</v>
      </c>
    </row>
    <row r="422" spans="1:13" x14ac:dyDescent="0.3">
      <c r="A422" t="s">
        <v>114</v>
      </c>
      <c r="B422" t="s">
        <v>118</v>
      </c>
      <c r="C422" s="1">
        <v>45383</v>
      </c>
      <c r="D422">
        <v>0</v>
      </c>
      <c r="E422">
        <v>0</v>
      </c>
      <c r="F422">
        <v>0</v>
      </c>
      <c r="G422">
        <v>0</v>
      </c>
      <c r="H422">
        <v>0</v>
      </c>
      <c r="I422">
        <v>0</v>
      </c>
      <c r="J422">
        <v>0</v>
      </c>
      <c r="K422">
        <v>0</v>
      </c>
      <c r="L422" t="s">
        <v>15</v>
      </c>
      <c r="M422">
        <v>4</v>
      </c>
    </row>
    <row r="423" spans="1:13" x14ac:dyDescent="0.3">
      <c r="A423" t="s">
        <v>114</v>
      </c>
      <c r="B423" t="s">
        <v>119</v>
      </c>
      <c r="C423" s="1">
        <v>45383</v>
      </c>
      <c r="D423">
        <v>0</v>
      </c>
      <c r="E423">
        <v>0</v>
      </c>
      <c r="F423">
        <v>0</v>
      </c>
      <c r="G423">
        <v>0</v>
      </c>
      <c r="H423">
        <v>0</v>
      </c>
      <c r="I423">
        <v>0</v>
      </c>
      <c r="J423">
        <v>0</v>
      </c>
      <c r="K423">
        <v>0</v>
      </c>
      <c r="L423" t="s">
        <v>15</v>
      </c>
      <c r="M423">
        <v>4</v>
      </c>
    </row>
    <row r="424" spans="1:13" x14ac:dyDescent="0.3">
      <c r="A424" t="s">
        <v>114</v>
      </c>
      <c r="B424" t="s">
        <v>120</v>
      </c>
      <c r="C424" s="1">
        <v>45383</v>
      </c>
      <c r="D424">
        <v>0</v>
      </c>
      <c r="E424">
        <v>0</v>
      </c>
      <c r="F424">
        <v>0</v>
      </c>
      <c r="G424">
        <v>0</v>
      </c>
      <c r="H424">
        <v>0</v>
      </c>
      <c r="I424">
        <v>0</v>
      </c>
      <c r="J424">
        <v>0</v>
      </c>
      <c r="K424">
        <v>0</v>
      </c>
      <c r="L424" t="s">
        <v>15</v>
      </c>
      <c r="M424">
        <v>4</v>
      </c>
    </row>
    <row r="425" spans="1:13" x14ac:dyDescent="0.3">
      <c r="A425" t="s">
        <v>114</v>
      </c>
      <c r="B425" t="s">
        <v>121</v>
      </c>
      <c r="C425" s="1">
        <v>45383</v>
      </c>
      <c r="D425">
        <v>0</v>
      </c>
      <c r="E425">
        <v>0</v>
      </c>
      <c r="F425">
        <v>0</v>
      </c>
      <c r="G425">
        <v>0</v>
      </c>
      <c r="H425">
        <v>0</v>
      </c>
      <c r="I425">
        <v>0</v>
      </c>
      <c r="J425">
        <v>0</v>
      </c>
      <c r="K425">
        <v>0</v>
      </c>
      <c r="L425" t="s">
        <v>15</v>
      </c>
      <c r="M425">
        <v>4</v>
      </c>
    </row>
    <row r="426" spans="1:13" x14ac:dyDescent="0.3">
      <c r="A426" t="s">
        <v>114</v>
      </c>
      <c r="B426" t="s">
        <v>122</v>
      </c>
      <c r="C426" s="1">
        <v>45383</v>
      </c>
      <c r="D426">
        <v>0</v>
      </c>
      <c r="E426">
        <v>0</v>
      </c>
      <c r="F426">
        <v>0</v>
      </c>
      <c r="G426">
        <v>0</v>
      </c>
      <c r="H426">
        <v>0</v>
      </c>
      <c r="I426">
        <v>0</v>
      </c>
      <c r="J426">
        <v>0</v>
      </c>
      <c r="K426">
        <v>0</v>
      </c>
      <c r="L426" t="s">
        <v>15</v>
      </c>
      <c r="M426">
        <v>4</v>
      </c>
    </row>
    <row r="427" spans="1:13" x14ac:dyDescent="0.3">
      <c r="A427" t="s">
        <v>114</v>
      </c>
      <c r="B427" t="s">
        <v>123</v>
      </c>
      <c r="C427" s="1">
        <v>45383</v>
      </c>
      <c r="D427">
        <v>0</v>
      </c>
      <c r="E427">
        <v>0</v>
      </c>
      <c r="F427">
        <v>0</v>
      </c>
      <c r="G427">
        <v>0</v>
      </c>
      <c r="H427">
        <v>0</v>
      </c>
      <c r="I427">
        <v>0</v>
      </c>
      <c r="J427">
        <v>0</v>
      </c>
      <c r="K427">
        <v>0</v>
      </c>
      <c r="L427" t="s">
        <v>15</v>
      </c>
      <c r="M427">
        <v>4</v>
      </c>
    </row>
    <row r="428" spans="1:13" x14ac:dyDescent="0.3">
      <c r="A428" t="s">
        <v>114</v>
      </c>
      <c r="B428" t="s">
        <v>124</v>
      </c>
      <c r="C428" s="1">
        <v>45383</v>
      </c>
      <c r="D428">
        <v>0</v>
      </c>
      <c r="E428">
        <v>0</v>
      </c>
      <c r="F428">
        <v>0</v>
      </c>
      <c r="G428">
        <v>0</v>
      </c>
      <c r="H428">
        <v>0</v>
      </c>
      <c r="I428">
        <v>0</v>
      </c>
      <c r="J428">
        <v>0</v>
      </c>
      <c r="K428">
        <v>0</v>
      </c>
      <c r="L428" t="s">
        <v>15</v>
      </c>
      <c r="M428">
        <v>4</v>
      </c>
    </row>
    <row r="429" spans="1:13" x14ac:dyDescent="0.3">
      <c r="A429" t="s">
        <v>114</v>
      </c>
      <c r="B429" t="s">
        <v>125</v>
      </c>
      <c r="C429" s="1">
        <v>45383</v>
      </c>
      <c r="D429">
        <v>0</v>
      </c>
      <c r="E429">
        <v>0</v>
      </c>
      <c r="F429">
        <v>0</v>
      </c>
      <c r="G429">
        <v>0</v>
      </c>
      <c r="H429">
        <v>0</v>
      </c>
      <c r="I429">
        <v>0</v>
      </c>
      <c r="J429">
        <v>0</v>
      </c>
      <c r="K429">
        <v>0</v>
      </c>
      <c r="L429" t="s">
        <v>15</v>
      </c>
      <c r="M429">
        <v>4</v>
      </c>
    </row>
    <row r="430" spans="1:13" x14ac:dyDescent="0.3">
      <c r="A430" t="s">
        <v>114</v>
      </c>
      <c r="B430" t="s">
        <v>126</v>
      </c>
      <c r="C430" s="1">
        <v>45383</v>
      </c>
      <c r="D430">
        <v>0</v>
      </c>
      <c r="E430">
        <v>0</v>
      </c>
      <c r="F430">
        <v>0</v>
      </c>
      <c r="G430">
        <v>0</v>
      </c>
      <c r="H430">
        <v>0</v>
      </c>
      <c r="I430">
        <v>0</v>
      </c>
      <c r="J430">
        <v>0</v>
      </c>
      <c r="K430">
        <v>0</v>
      </c>
      <c r="L430" t="s">
        <v>15</v>
      </c>
      <c r="M430">
        <v>4</v>
      </c>
    </row>
    <row r="431" spans="1:13" x14ac:dyDescent="0.3">
      <c r="A431" t="s">
        <v>114</v>
      </c>
      <c r="B431" t="s">
        <v>127</v>
      </c>
      <c r="C431" s="1">
        <v>45383</v>
      </c>
      <c r="D431">
        <v>0</v>
      </c>
      <c r="E431">
        <v>0</v>
      </c>
      <c r="F431">
        <v>0</v>
      </c>
      <c r="G431">
        <v>0</v>
      </c>
      <c r="H431">
        <v>0</v>
      </c>
      <c r="I431">
        <v>0</v>
      </c>
      <c r="J431">
        <v>0</v>
      </c>
      <c r="K431">
        <v>0</v>
      </c>
      <c r="L431" t="s">
        <v>15</v>
      </c>
      <c r="M431">
        <v>4</v>
      </c>
    </row>
    <row r="432" spans="1:13" x14ac:dyDescent="0.3">
      <c r="A432" t="s">
        <v>114</v>
      </c>
      <c r="B432" t="s">
        <v>128</v>
      </c>
      <c r="C432" s="1">
        <v>45383</v>
      </c>
      <c r="D432">
        <v>0</v>
      </c>
      <c r="E432">
        <v>0</v>
      </c>
      <c r="F432">
        <v>0</v>
      </c>
      <c r="G432">
        <v>0</v>
      </c>
      <c r="H432">
        <v>0</v>
      </c>
      <c r="I432">
        <v>0</v>
      </c>
      <c r="J432">
        <v>0</v>
      </c>
      <c r="K432">
        <v>0</v>
      </c>
      <c r="L432" t="s">
        <v>15</v>
      </c>
      <c r="M432">
        <v>4</v>
      </c>
    </row>
    <row r="433" spans="1:13" x14ac:dyDescent="0.3">
      <c r="A433" t="s">
        <v>114</v>
      </c>
      <c r="B433" t="s">
        <v>129</v>
      </c>
      <c r="C433" s="1">
        <v>45383</v>
      </c>
      <c r="D433">
        <v>0</v>
      </c>
      <c r="E433">
        <v>0</v>
      </c>
      <c r="F433">
        <v>0</v>
      </c>
      <c r="G433">
        <v>0</v>
      </c>
      <c r="H433">
        <v>0</v>
      </c>
      <c r="I433">
        <v>0</v>
      </c>
      <c r="J433">
        <v>0</v>
      </c>
      <c r="K433">
        <v>0</v>
      </c>
      <c r="L433" t="s">
        <v>15</v>
      </c>
      <c r="M433">
        <v>4</v>
      </c>
    </row>
    <row r="434" spans="1:13" x14ac:dyDescent="0.3">
      <c r="A434" t="s">
        <v>114</v>
      </c>
      <c r="B434" t="s">
        <v>130</v>
      </c>
      <c r="C434" s="1">
        <v>45383</v>
      </c>
      <c r="D434">
        <v>0</v>
      </c>
      <c r="E434">
        <v>0</v>
      </c>
      <c r="F434">
        <v>0</v>
      </c>
      <c r="G434">
        <v>0</v>
      </c>
      <c r="H434">
        <v>0</v>
      </c>
      <c r="I434">
        <v>0</v>
      </c>
      <c r="J434">
        <v>0</v>
      </c>
      <c r="K434">
        <v>0</v>
      </c>
      <c r="L434" t="s">
        <v>15</v>
      </c>
      <c r="M434">
        <v>4</v>
      </c>
    </row>
    <row r="435" spans="1:13" x14ac:dyDescent="0.3">
      <c r="A435" t="s">
        <v>114</v>
      </c>
      <c r="B435" t="s">
        <v>116</v>
      </c>
      <c r="C435" s="1">
        <v>45413</v>
      </c>
      <c r="D435">
        <v>0</v>
      </c>
      <c r="E435">
        <v>0</v>
      </c>
      <c r="F435">
        <v>0</v>
      </c>
      <c r="G435">
        <v>0</v>
      </c>
      <c r="H435">
        <v>0</v>
      </c>
      <c r="I435">
        <v>0</v>
      </c>
      <c r="J435">
        <v>0</v>
      </c>
      <c r="K435">
        <v>0</v>
      </c>
      <c r="L435" t="s">
        <v>43</v>
      </c>
      <c r="M435">
        <v>5</v>
      </c>
    </row>
    <row r="436" spans="1:13" x14ac:dyDescent="0.3">
      <c r="A436" t="s">
        <v>114</v>
      </c>
      <c r="B436" t="s">
        <v>117</v>
      </c>
      <c r="C436" s="1">
        <v>45413</v>
      </c>
      <c r="D436">
        <v>0</v>
      </c>
      <c r="E436">
        <v>0</v>
      </c>
      <c r="F436">
        <v>0</v>
      </c>
      <c r="G436">
        <v>0</v>
      </c>
      <c r="H436">
        <v>0</v>
      </c>
      <c r="I436">
        <v>0</v>
      </c>
      <c r="J436">
        <v>0</v>
      </c>
      <c r="K436">
        <v>0</v>
      </c>
      <c r="L436" t="s">
        <v>43</v>
      </c>
      <c r="M436">
        <v>5</v>
      </c>
    </row>
    <row r="437" spans="1:13" x14ac:dyDescent="0.3">
      <c r="A437" t="s">
        <v>114</v>
      </c>
      <c r="B437" t="s">
        <v>119</v>
      </c>
      <c r="C437" s="1">
        <v>45413</v>
      </c>
      <c r="D437">
        <v>0</v>
      </c>
      <c r="E437">
        <v>0</v>
      </c>
      <c r="F437">
        <v>0</v>
      </c>
      <c r="G437">
        <v>0</v>
      </c>
      <c r="H437">
        <v>0</v>
      </c>
      <c r="I437">
        <v>0</v>
      </c>
      <c r="J437">
        <v>0</v>
      </c>
      <c r="K437">
        <v>0</v>
      </c>
      <c r="L437" t="s">
        <v>43</v>
      </c>
      <c r="M437">
        <v>5</v>
      </c>
    </row>
    <row r="438" spans="1:13" x14ac:dyDescent="0.3">
      <c r="A438" t="s">
        <v>114</v>
      </c>
      <c r="B438" t="s">
        <v>131</v>
      </c>
      <c r="C438" s="1">
        <v>45413</v>
      </c>
      <c r="D438">
        <v>0</v>
      </c>
      <c r="E438">
        <v>0</v>
      </c>
      <c r="F438">
        <v>0</v>
      </c>
      <c r="G438">
        <v>0</v>
      </c>
      <c r="H438">
        <v>0</v>
      </c>
      <c r="I438">
        <v>0</v>
      </c>
      <c r="J438">
        <v>0</v>
      </c>
      <c r="K438">
        <v>0</v>
      </c>
      <c r="L438" t="s">
        <v>43</v>
      </c>
      <c r="M438">
        <v>5</v>
      </c>
    </row>
    <row r="439" spans="1:13" x14ac:dyDescent="0.3">
      <c r="A439" t="s">
        <v>114</v>
      </c>
      <c r="B439" t="s">
        <v>120</v>
      </c>
      <c r="C439" s="1">
        <v>45413</v>
      </c>
      <c r="D439">
        <v>0</v>
      </c>
      <c r="E439">
        <v>0</v>
      </c>
      <c r="F439">
        <v>0</v>
      </c>
      <c r="G439">
        <v>0</v>
      </c>
      <c r="H439">
        <v>0</v>
      </c>
      <c r="I439">
        <v>0</v>
      </c>
      <c r="J439">
        <v>0</v>
      </c>
      <c r="K439">
        <v>0</v>
      </c>
      <c r="L439" t="s">
        <v>43</v>
      </c>
      <c r="M439">
        <v>5</v>
      </c>
    </row>
    <row r="440" spans="1:13" x14ac:dyDescent="0.3">
      <c r="A440" t="s">
        <v>114</v>
      </c>
      <c r="B440" t="s">
        <v>121</v>
      </c>
      <c r="C440" s="1">
        <v>45413</v>
      </c>
      <c r="D440">
        <v>0</v>
      </c>
      <c r="E440">
        <v>0</v>
      </c>
      <c r="F440">
        <v>0</v>
      </c>
      <c r="G440">
        <v>0</v>
      </c>
      <c r="H440">
        <v>0</v>
      </c>
      <c r="I440">
        <v>0</v>
      </c>
      <c r="J440">
        <v>0</v>
      </c>
      <c r="K440">
        <v>0</v>
      </c>
      <c r="L440" t="s">
        <v>43</v>
      </c>
      <c r="M440">
        <v>5</v>
      </c>
    </row>
    <row r="441" spans="1:13" x14ac:dyDescent="0.3">
      <c r="A441" t="s">
        <v>114</v>
      </c>
      <c r="B441" t="s">
        <v>122</v>
      </c>
      <c r="C441" s="1">
        <v>45413</v>
      </c>
      <c r="D441">
        <v>0</v>
      </c>
      <c r="E441">
        <v>0</v>
      </c>
      <c r="F441">
        <v>0</v>
      </c>
      <c r="G441">
        <v>0</v>
      </c>
      <c r="H441">
        <v>0</v>
      </c>
      <c r="I441">
        <v>0</v>
      </c>
      <c r="J441">
        <v>0</v>
      </c>
      <c r="K441">
        <v>0</v>
      </c>
      <c r="L441" t="s">
        <v>43</v>
      </c>
      <c r="M441">
        <v>5</v>
      </c>
    </row>
    <row r="442" spans="1:13" x14ac:dyDescent="0.3">
      <c r="A442" t="s">
        <v>114</v>
      </c>
      <c r="B442" t="s">
        <v>123</v>
      </c>
      <c r="C442" s="1">
        <v>45413</v>
      </c>
      <c r="D442">
        <v>0</v>
      </c>
      <c r="E442">
        <v>0</v>
      </c>
      <c r="F442">
        <v>0</v>
      </c>
      <c r="G442">
        <v>0</v>
      </c>
      <c r="H442">
        <v>0</v>
      </c>
      <c r="I442">
        <v>0</v>
      </c>
      <c r="J442">
        <v>0</v>
      </c>
      <c r="K442">
        <v>0</v>
      </c>
      <c r="L442" t="s">
        <v>43</v>
      </c>
      <c r="M442">
        <v>5</v>
      </c>
    </row>
    <row r="443" spans="1:13" x14ac:dyDescent="0.3">
      <c r="A443" t="s">
        <v>114</v>
      </c>
      <c r="B443" t="s">
        <v>124</v>
      </c>
      <c r="C443" s="1">
        <v>45413</v>
      </c>
      <c r="D443">
        <v>0</v>
      </c>
      <c r="E443">
        <v>0</v>
      </c>
      <c r="F443">
        <v>0</v>
      </c>
      <c r="G443">
        <v>0</v>
      </c>
      <c r="H443">
        <v>0</v>
      </c>
      <c r="I443">
        <v>0</v>
      </c>
      <c r="J443">
        <v>0</v>
      </c>
      <c r="K443">
        <v>0</v>
      </c>
      <c r="L443" t="s">
        <v>43</v>
      </c>
      <c r="M443">
        <v>5</v>
      </c>
    </row>
    <row r="444" spans="1:13" x14ac:dyDescent="0.3">
      <c r="A444" t="s">
        <v>114</v>
      </c>
      <c r="B444" t="s">
        <v>125</v>
      </c>
      <c r="C444" s="1">
        <v>45413</v>
      </c>
      <c r="D444">
        <v>0</v>
      </c>
      <c r="E444">
        <v>0</v>
      </c>
      <c r="F444">
        <v>0</v>
      </c>
      <c r="G444">
        <v>0</v>
      </c>
      <c r="H444">
        <v>0</v>
      </c>
      <c r="I444">
        <v>0</v>
      </c>
      <c r="J444">
        <v>0</v>
      </c>
      <c r="K444">
        <v>0</v>
      </c>
      <c r="L444" t="s">
        <v>43</v>
      </c>
      <c r="M444">
        <v>5</v>
      </c>
    </row>
    <row r="445" spans="1:13" x14ac:dyDescent="0.3">
      <c r="A445" t="s">
        <v>114</v>
      </c>
      <c r="B445" t="s">
        <v>126</v>
      </c>
      <c r="C445" s="1">
        <v>45413</v>
      </c>
      <c r="D445">
        <v>0</v>
      </c>
      <c r="E445">
        <v>0</v>
      </c>
      <c r="F445">
        <v>0</v>
      </c>
      <c r="G445">
        <v>0</v>
      </c>
      <c r="H445">
        <v>0</v>
      </c>
      <c r="I445">
        <v>0</v>
      </c>
      <c r="J445">
        <v>0</v>
      </c>
      <c r="K445">
        <v>0</v>
      </c>
      <c r="L445" t="s">
        <v>43</v>
      </c>
      <c r="M445">
        <v>5</v>
      </c>
    </row>
    <row r="446" spans="1:13" x14ac:dyDescent="0.3">
      <c r="A446" t="s">
        <v>114</v>
      </c>
      <c r="B446" t="s">
        <v>127</v>
      </c>
      <c r="C446" s="1">
        <v>45413</v>
      </c>
      <c r="D446">
        <v>0</v>
      </c>
      <c r="E446">
        <v>0</v>
      </c>
      <c r="F446">
        <v>0</v>
      </c>
      <c r="G446">
        <v>0</v>
      </c>
      <c r="H446">
        <v>0</v>
      </c>
      <c r="I446">
        <v>0</v>
      </c>
      <c r="J446">
        <v>0</v>
      </c>
      <c r="K446">
        <v>0</v>
      </c>
      <c r="L446" t="s">
        <v>43</v>
      </c>
      <c r="M446">
        <v>5</v>
      </c>
    </row>
    <row r="447" spans="1:13" x14ac:dyDescent="0.3">
      <c r="A447" t="s">
        <v>114</v>
      </c>
      <c r="B447" t="s">
        <v>132</v>
      </c>
      <c r="C447" s="1">
        <v>45413</v>
      </c>
      <c r="D447">
        <v>0</v>
      </c>
      <c r="E447">
        <v>0</v>
      </c>
      <c r="F447">
        <v>0</v>
      </c>
      <c r="G447">
        <v>0</v>
      </c>
      <c r="H447">
        <v>0</v>
      </c>
      <c r="I447">
        <v>0</v>
      </c>
      <c r="J447">
        <v>0</v>
      </c>
      <c r="K447">
        <v>0</v>
      </c>
      <c r="L447" t="s">
        <v>43</v>
      </c>
      <c r="M447">
        <v>5</v>
      </c>
    </row>
    <row r="448" spans="1:13" x14ac:dyDescent="0.3">
      <c r="A448" t="s">
        <v>114</v>
      </c>
      <c r="B448" t="s">
        <v>128</v>
      </c>
      <c r="C448" s="1">
        <v>45413</v>
      </c>
      <c r="D448">
        <v>0</v>
      </c>
      <c r="E448">
        <v>0</v>
      </c>
      <c r="F448">
        <v>0</v>
      </c>
      <c r="G448">
        <v>0</v>
      </c>
      <c r="H448">
        <v>0</v>
      </c>
      <c r="I448">
        <v>0</v>
      </c>
      <c r="J448">
        <v>0</v>
      </c>
      <c r="K448">
        <v>0</v>
      </c>
      <c r="L448" t="s">
        <v>43</v>
      </c>
      <c r="M448">
        <v>5</v>
      </c>
    </row>
    <row r="449" spans="1:13" x14ac:dyDescent="0.3">
      <c r="A449" t="s">
        <v>114</v>
      </c>
      <c r="B449" t="s">
        <v>129</v>
      </c>
      <c r="C449" s="1">
        <v>45413</v>
      </c>
      <c r="D449">
        <v>0</v>
      </c>
      <c r="E449">
        <v>0</v>
      </c>
      <c r="F449">
        <v>0</v>
      </c>
      <c r="G449">
        <v>0</v>
      </c>
      <c r="H449">
        <v>0</v>
      </c>
      <c r="I449">
        <v>0</v>
      </c>
      <c r="J449">
        <v>0</v>
      </c>
      <c r="K449">
        <v>0</v>
      </c>
      <c r="L449" t="s">
        <v>43</v>
      </c>
      <c r="M449">
        <v>5</v>
      </c>
    </row>
    <row r="450" spans="1:13" x14ac:dyDescent="0.3">
      <c r="A450" t="s">
        <v>114</v>
      </c>
      <c r="B450" t="s">
        <v>130</v>
      </c>
      <c r="C450" s="1">
        <v>45413</v>
      </c>
      <c r="D450">
        <v>0</v>
      </c>
      <c r="E450">
        <v>0</v>
      </c>
      <c r="F450">
        <v>0</v>
      </c>
      <c r="G450">
        <v>0</v>
      </c>
      <c r="H450">
        <v>0</v>
      </c>
      <c r="I450">
        <v>0</v>
      </c>
      <c r="J450">
        <v>0</v>
      </c>
      <c r="K450">
        <v>0</v>
      </c>
      <c r="L450" t="s">
        <v>43</v>
      </c>
      <c r="M450">
        <v>5</v>
      </c>
    </row>
    <row r="451" spans="1:13" x14ac:dyDescent="0.3">
      <c r="A451" t="s">
        <v>114</v>
      </c>
      <c r="B451" t="s">
        <v>115</v>
      </c>
      <c r="C451" s="1">
        <v>45444</v>
      </c>
      <c r="D451">
        <v>0</v>
      </c>
      <c r="E451">
        <v>0</v>
      </c>
      <c r="F451">
        <v>0</v>
      </c>
      <c r="G451">
        <v>0</v>
      </c>
      <c r="H451">
        <v>0</v>
      </c>
      <c r="I451">
        <v>0</v>
      </c>
      <c r="J451">
        <v>0</v>
      </c>
      <c r="K451">
        <v>0</v>
      </c>
      <c r="L451" t="s">
        <v>60</v>
      </c>
      <c r="M451">
        <v>6</v>
      </c>
    </row>
    <row r="452" spans="1:13" x14ac:dyDescent="0.3">
      <c r="A452" t="s">
        <v>114</v>
      </c>
      <c r="B452" t="s">
        <v>116</v>
      </c>
      <c r="C452" s="1">
        <v>45444</v>
      </c>
      <c r="D452">
        <v>0</v>
      </c>
      <c r="E452">
        <v>0</v>
      </c>
      <c r="F452">
        <v>0</v>
      </c>
      <c r="G452">
        <v>0</v>
      </c>
      <c r="H452">
        <v>0</v>
      </c>
      <c r="I452">
        <v>0</v>
      </c>
      <c r="J452">
        <v>0</v>
      </c>
      <c r="K452">
        <v>0</v>
      </c>
      <c r="L452" t="s">
        <v>60</v>
      </c>
      <c r="M452">
        <v>6</v>
      </c>
    </row>
    <row r="453" spans="1:13" x14ac:dyDescent="0.3">
      <c r="A453" t="s">
        <v>114</v>
      </c>
      <c r="B453" t="s">
        <v>119</v>
      </c>
      <c r="C453" s="1">
        <v>45444</v>
      </c>
      <c r="D453">
        <v>0</v>
      </c>
      <c r="E453">
        <v>0</v>
      </c>
      <c r="F453">
        <v>0</v>
      </c>
      <c r="G453">
        <v>0</v>
      </c>
      <c r="H453">
        <v>0</v>
      </c>
      <c r="I453">
        <v>0</v>
      </c>
      <c r="J453">
        <v>0</v>
      </c>
      <c r="K453">
        <v>0</v>
      </c>
      <c r="L453" t="s">
        <v>60</v>
      </c>
      <c r="M453">
        <v>6</v>
      </c>
    </row>
    <row r="454" spans="1:13" x14ac:dyDescent="0.3">
      <c r="A454" t="s">
        <v>114</v>
      </c>
      <c r="B454" t="s">
        <v>131</v>
      </c>
      <c r="C454" s="1">
        <v>45444</v>
      </c>
      <c r="D454">
        <v>0</v>
      </c>
      <c r="E454">
        <v>0</v>
      </c>
      <c r="F454">
        <v>0</v>
      </c>
      <c r="G454">
        <v>0</v>
      </c>
      <c r="H454">
        <v>0</v>
      </c>
      <c r="I454">
        <v>0</v>
      </c>
      <c r="J454">
        <v>0</v>
      </c>
      <c r="K454">
        <v>0</v>
      </c>
      <c r="L454" t="s">
        <v>60</v>
      </c>
      <c r="M454">
        <v>6</v>
      </c>
    </row>
    <row r="455" spans="1:13" x14ac:dyDescent="0.3">
      <c r="A455" t="s">
        <v>114</v>
      </c>
      <c r="B455" t="s">
        <v>120</v>
      </c>
      <c r="C455" s="1">
        <v>45444</v>
      </c>
      <c r="D455">
        <v>0</v>
      </c>
      <c r="E455">
        <v>0</v>
      </c>
      <c r="F455">
        <v>0</v>
      </c>
      <c r="G455">
        <v>0</v>
      </c>
      <c r="H455">
        <v>0</v>
      </c>
      <c r="I455">
        <v>0</v>
      </c>
      <c r="J455">
        <v>0</v>
      </c>
      <c r="K455">
        <v>0</v>
      </c>
      <c r="L455" t="s">
        <v>60</v>
      </c>
      <c r="M455">
        <v>6</v>
      </c>
    </row>
    <row r="456" spans="1:13" x14ac:dyDescent="0.3">
      <c r="A456" t="s">
        <v>114</v>
      </c>
      <c r="B456" t="s">
        <v>121</v>
      </c>
      <c r="C456" s="1">
        <v>45444</v>
      </c>
      <c r="D456">
        <v>0</v>
      </c>
      <c r="E456">
        <v>0</v>
      </c>
      <c r="F456">
        <v>0</v>
      </c>
      <c r="G456">
        <v>0</v>
      </c>
      <c r="H456">
        <v>0</v>
      </c>
      <c r="I456">
        <v>0</v>
      </c>
      <c r="J456">
        <v>0</v>
      </c>
      <c r="K456">
        <v>0</v>
      </c>
      <c r="L456" t="s">
        <v>60</v>
      </c>
      <c r="M456">
        <v>6</v>
      </c>
    </row>
    <row r="457" spans="1:13" x14ac:dyDescent="0.3">
      <c r="A457" t="s">
        <v>114</v>
      </c>
      <c r="B457" t="s">
        <v>122</v>
      </c>
      <c r="C457" s="1">
        <v>45444</v>
      </c>
      <c r="D457">
        <v>0</v>
      </c>
      <c r="E457">
        <v>0</v>
      </c>
      <c r="F457">
        <v>0</v>
      </c>
      <c r="G457">
        <v>0</v>
      </c>
      <c r="H457">
        <v>0</v>
      </c>
      <c r="I457">
        <v>0</v>
      </c>
      <c r="J457">
        <v>0</v>
      </c>
      <c r="K457">
        <v>0</v>
      </c>
      <c r="L457" t="s">
        <v>60</v>
      </c>
      <c r="M457">
        <v>6</v>
      </c>
    </row>
    <row r="458" spans="1:13" x14ac:dyDescent="0.3">
      <c r="A458" t="s">
        <v>114</v>
      </c>
      <c r="B458" t="s">
        <v>123</v>
      </c>
      <c r="C458" s="1">
        <v>45444</v>
      </c>
      <c r="D458">
        <v>0</v>
      </c>
      <c r="E458">
        <v>0</v>
      </c>
      <c r="F458">
        <v>0</v>
      </c>
      <c r="G458">
        <v>0</v>
      </c>
      <c r="H458">
        <v>0</v>
      </c>
      <c r="I458">
        <v>0</v>
      </c>
      <c r="J458">
        <v>0</v>
      </c>
      <c r="K458">
        <v>0</v>
      </c>
      <c r="L458" t="s">
        <v>60</v>
      </c>
      <c r="M458">
        <v>6</v>
      </c>
    </row>
    <row r="459" spans="1:13" x14ac:dyDescent="0.3">
      <c r="A459" t="s">
        <v>114</v>
      </c>
      <c r="B459" t="s">
        <v>124</v>
      </c>
      <c r="C459" s="1">
        <v>45444</v>
      </c>
      <c r="D459">
        <v>0</v>
      </c>
      <c r="E459">
        <v>0</v>
      </c>
      <c r="F459">
        <v>0</v>
      </c>
      <c r="G459">
        <v>0</v>
      </c>
      <c r="H459">
        <v>0</v>
      </c>
      <c r="I459">
        <v>0</v>
      </c>
      <c r="J459">
        <v>0</v>
      </c>
      <c r="K459">
        <v>0</v>
      </c>
      <c r="L459" t="s">
        <v>60</v>
      </c>
      <c r="M459">
        <v>6</v>
      </c>
    </row>
    <row r="460" spans="1:13" x14ac:dyDescent="0.3">
      <c r="A460" t="s">
        <v>114</v>
      </c>
      <c r="B460" t="s">
        <v>127</v>
      </c>
      <c r="C460" s="1">
        <v>45444</v>
      </c>
      <c r="D460">
        <v>0</v>
      </c>
      <c r="E460">
        <v>0</v>
      </c>
      <c r="F460">
        <v>0</v>
      </c>
      <c r="G460">
        <v>0</v>
      </c>
      <c r="H460">
        <v>0</v>
      </c>
      <c r="I460">
        <v>0</v>
      </c>
      <c r="J460">
        <v>0</v>
      </c>
      <c r="K460">
        <v>0</v>
      </c>
      <c r="L460" t="s">
        <v>60</v>
      </c>
      <c r="M460">
        <v>6</v>
      </c>
    </row>
    <row r="461" spans="1:13" x14ac:dyDescent="0.3">
      <c r="A461" t="s">
        <v>114</v>
      </c>
      <c r="B461" t="s">
        <v>132</v>
      </c>
      <c r="C461" s="1">
        <v>45444</v>
      </c>
      <c r="D461">
        <v>0</v>
      </c>
      <c r="E461">
        <v>0</v>
      </c>
      <c r="F461">
        <v>0</v>
      </c>
      <c r="G461">
        <v>0</v>
      </c>
      <c r="H461">
        <v>0</v>
      </c>
      <c r="I461">
        <v>0</v>
      </c>
      <c r="J461">
        <v>0</v>
      </c>
      <c r="K461">
        <v>0</v>
      </c>
      <c r="L461" t="s">
        <v>60</v>
      </c>
      <c r="M461">
        <v>6</v>
      </c>
    </row>
    <row r="462" spans="1:13" x14ac:dyDescent="0.3">
      <c r="A462" t="s">
        <v>114</v>
      </c>
      <c r="B462" t="s">
        <v>128</v>
      </c>
      <c r="C462" s="1">
        <v>45444</v>
      </c>
      <c r="D462">
        <v>0</v>
      </c>
      <c r="E462">
        <v>0</v>
      </c>
      <c r="F462">
        <v>0</v>
      </c>
      <c r="G462">
        <v>0</v>
      </c>
      <c r="H462">
        <v>0</v>
      </c>
      <c r="I462">
        <v>0</v>
      </c>
      <c r="J462">
        <v>0</v>
      </c>
      <c r="K462">
        <v>0</v>
      </c>
      <c r="L462" t="s">
        <v>60</v>
      </c>
      <c r="M462">
        <v>6</v>
      </c>
    </row>
    <row r="463" spans="1:13" x14ac:dyDescent="0.3">
      <c r="A463" t="s">
        <v>114</v>
      </c>
      <c r="B463" t="s">
        <v>129</v>
      </c>
      <c r="C463" s="1">
        <v>45444</v>
      </c>
      <c r="D463">
        <v>0</v>
      </c>
      <c r="E463">
        <v>0</v>
      </c>
      <c r="F463">
        <v>0</v>
      </c>
      <c r="G463">
        <v>0</v>
      </c>
      <c r="H463">
        <v>0</v>
      </c>
      <c r="I463">
        <v>0</v>
      </c>
      <c r="J463">
        <v>0</v>
      </c>
      <c r="K463">
        <v>0</v>
      </c>
      <c r="L463" t="s">
        <v>60</v>
      </c>
      <c r="M463">
        <v>6</v>
      </c>
    </row>
    <row r="464" spans="1:13" x14ac:dyDescent="0.3">
      <c r="A464" t="s">
        <v>114</v>
      </c>
      <c r="B464" t="s">
        <v>130</v>
      </c>
      <c r="C464" s="1">
        <v>45444</v>
      </c>
      <c r="D464">
        <v>0</v>
      </c>
      <c r="E464">
        <v>0</v>
      </c>
      <c r="F464">
        <v>0</v>
      </c>
      <c r="G464">
        <v>0</v>
      </c>
      <c r="H464">
        <v>0</v>
      </c>
      <c r="I464">
        <v>0</v>
      </c>
      <c r="J464">
        <v>0</v>
      </c>
      <c r="K464">
        <v>0</v>
      </c>
      <c r="L464" t="s">
        <v>60</v>
      </c>
      <c r="M464">
        <v>6</v>
      </c>
    </row>
    <row r="465" spans="1:13" x14ac:dyDescent="0.3">
      <c r="A465" t="s">
        <v>114</v>
      </c>
      <c r="B465" t="s">
        <v>116</v>
      </c>
      <c r="C465" s="1">
        <v>45474</v>
      </c>
      <c r="D465">
        <v>0</v>
      </c>
      <c r="E465">
        <v>0</v>
      </c>
      <c r="F465">
        <v>0</v>
      </c>
      <c r="G465">
        <v>0</v>
      </c>
      <c r="H465">
        <v>0</v>
      </c>
      <c r="I465">
        <v>0</v>
      </c>
      <c r="J465">
        <v>0</v>
      </c>
      <c r="K465">
        <v>0</v>
      </c>
      <c r="L465" t="s">
        <v>72</v>
      </c>
      <c r="M465">
        <v>7</v>
      </c>
    </row>
    <row r="466" spans="1:13" x14ac:dyDescent="0.3">
      <c r="A466" t="s">
        <v>114</v>
      </c>
      <c r="B466" t="s">
        <v>131</v>
      </c>
      <c r="C466" s="1">
        <v>45474</v>
      </c>
      <c r="D466">
        <v>0</v>
      </c>
      <c r="E466">
        <v>0</v>
      </c>
      <c r="F466">
        <v>0</v>
      </c>
      <c r="G466">
        <v>0</v>
      </c>
      <c r="H466">
        <v>0</v>
      </c>
      <c r="I466">
        <v>0</v>
      </c>
      <c r="J466">
        <v>0</v>
      </c>
      <c r="K466">
        <v>0</v>
      </c>
      <c r="L466" t="s">
        <v>72</v>
      </c>
      <c r="M466">
        <v>7</v>
      </c>
    </row>
    <row r="467" spans="1:13" x14ac:dyDescent="0.3">
      <c r="A467" t="s">
        <v>114</v>
      </c>
      <c r="B467" t="s">
        <v>127</v>
      </c>
      <c r="C467" s="1">
        <v>45474</v>
      </c>
      <c r="D467">
        <v>0</v>
      </c>
      <c r="E467">
        <v>0</v>
      </c>
      <c r="F467">
        <v>0</v>
      </c>
      <c r="G467">
        <v>0</v>
      </c>
      <c r="H467">
        <v>0</v>
      </c>
      <c r="I467">
        <v>0</v>
      </c>
      <c r="J467">
        <v>0</v>
      </c>
      <c r="K467">
        <v>0</v>
      </c>
      <c r="L467" t="s">
        <v>72</v>
      </c>
      <c r="M467">
        <v>7</v>
      </c>
    </row>
    <row r="468" spans="1:13" x14ac:dyDescent="0.3">
      <c r="A468" t="s">
        <v>114</v>
      </c>
      <c r="B468" t="s">
        <v>128</v>
      </c>
      <c r="C468" s="1">
        <v>45474</v>
      </c>
      <c r="D468">
        <v>0</v>
      </c>
      <c r="E468">
        <v>0</v>
      </c>
      <c r="F468">
        <v>0</v>
      </c>
      <c r="G468">
        <v>0</v>
      </c>
      <c r="H468">
        <v>0</v>
      </c>
      <c r="I468">
        <v>0</v>
      </c>
      <c r="J468">
        <v>0</v>
      </c>
      <c r="K468">
        <v>0</v>
      </c>
      <c r="L468" t="s">
        <v>72</v>
      </c>
      <c r="M468">
        <v>7</v>
      </c>
    </row>
    <row r="469" spans="1:13" x14ac:dyDescent="0.3">
      <c r="A469" t="s">
        <v>114</v>
      </c>
      <c r="B469" t="s">
        <v>129</v>
      </c>
      <c r="C469" s="1">
        <v>45474</v>
      </c>
      <c r="D469">
        <v>0</v>
      </c>
      <c r="E469">
        <v>0</v>
      </c>
      <c r="F469">
        <v>0</v>
      </c>
      <c r="G469">
        <v>0</v>
      </c>
      <c r="H469">
        <v>0</v>
      </c>
      <c r="I469">
        <v>0</v>
      </c>
      <c r="J469">
        <v>0</v>
      </c>
      <c r="K469">
        <v>0</v>
      </c>
      <c r="L469" t="s">
        <v>72</v>
      </c>
      <c r="M469">
        <v>7</v>
      </c>
    </row>
    <row r="470" spans="1:13" x14ac:dyDescent="0.3">
      <c r="A470" t="s">
        <v>114</v>
      </c>
      <c r="B470" t="s">
        <v>130</v>
      </c>
      <c r="C470" s="1">
        <v>45474</v>
      </c>
      <c r="D470">
        <v>0</v>
      </c>
      <c r="E470">
        <v>0</v>
      </c>
      <c r="F470">
        <v>0</v>
      </c>
      <c r="G470">
        <v>0</v>
      </c>
      <c r="H470">
        <v>0</v>
      </c>
      <c r="I470">
        <v>0</v>
      </c>
      <c r="J470">
        <v>0</v>
      </c>
      <c r="K470">
        <v>0</v>
      </c>
      <c r="L470" t="s">
        <v>72</v>
      </c>
      <c r="M470">
        <v>7</v>
      </c>
    </row>
    <row r="471" spans="1:13" x14ac:dyDescent="0.3">
      <c r="A471" t="s">
        <v>114</v>
      </c>
      <c r="B471" t="s">
        <v>115</v>
      </c>
      <c r="C471" s="1">
        <v>45505</v>
      </c>
      <c r="D471">
        <v>0</v>
      </c>
      <c r="E471">
        <v>0</v>
      </c>
      <c r="F471">
        <v>0</v>
      </c>
      <c r="G471">
        <v>0</v>
      </c>
      <c r="H471">
        <v>0</v>
      </c>
      <c r="I471">
        <v>0</v>
      </c>
      <c r="J471">
        <v>0</v>
      </c>
      <c r="K471">
        <v>0</v>
      </c>
      <c r="L471" t="s">
        <v>73</v>
      </c>
      <c r="M471">
        <v>8</v>
      </c>
    </row>
    <row r="472" spans="1:13" x14ac:dyDescent="0.3">
      <c r="A472" t="s">
        <v>114</v>
      </c>
      <c r="B472" t="s">
        <v>116</v>
      </c>
      <c r="C472" s="1">
        <v>45505</v>
      </c>
      <c r="D472">
        <v>0</v>
      </c>
      <c r="E472">
        <v>0</v>
      </c>
      <c r="F472">
        <v>0</v>
      </c>
      <c r="G472">
        <v>0</v>
      </c>
      <c r="H472">
        <v>0</v>
      </c>
      <c r="I472">
        <v>0</v>
      </c>
      <c r="J472">
        <v>0</v>
      </c>
      <c r="K472">
        <v>0</v>
      </c>
      <c r="L472" t="s">
        <v>73</v>
      </c>
      <c r="M472">
        <v>8</v>
      </c>
    </row>
    <row r="473" spans="1:13" x14ac:dyDescent="0.3">
      <c r="A473" t="s">
        <v>114</v>
      </c>
      <c r="B473" t="s">
        <v>117</v>
      </c>
      <c r="C473" s="1">
        <v>45505</v>
      </c>
      <c r="D473">
        <v>0</v>
      </c>
      <c r="E473">
        <v>0</v>
      </c>
      <c r="F473">
        <v>0</v>
      </c>
      <c r="G473">
        <v>0</v>
      </c>
      <c r="H473">
        <v>0</v>
      </c>
      <c r="I473">
        <v>0</v>
      </c>
      <c r="J473">
        <v>0</v>
      </c>
      <c r="K473">
        <v>0</v>
      </c>
      <c r="L473" t="s">
        <v>73</v>
      </c>
      <c r="M473">
        <v>8</v>
      </c>
    </row>
    <row r="474" spans="1:13" x14ac:dyDescent="0.3">
      <c r="A474" t="s">
        <v>114</v>
      </c>
      <c r="B474" t="s">
        <v>119</v>
      </c>
      <c r="C474" s="1">
        <v>45505</v>
      </c>
      <c r="D474">
        <v>0</v>
      </c>
      <c r="E474">
        <v>0</v>
      </c>
      <c r="F474">
        <v>0</v>
      </c>
      <c r="G474">
        <v>0</v>
      </c>
      <c r="H474">
        <v>0</v>
      </c>
      <c r="I474">
        <v>0</v>
      </c>
      <c r="J474">
        <v>0</v>
      </c>
      <c r="K474">
        <v>0</v>
      </c>
      <c r="L474" t="s">
        <v>73</v>
      </c>
      <c r="M474">
        <v>8</v>
      </c>
    </row>
    <row r="475" spans="1:13" x14ac:dyDescent="0.3">
      <c r="A475" t="s">
        <v>114</v>
      </c>
      <c r="B475" t="s">
        <v>131</v>
      </c>
      <c r="C475" s="1">
        <v>45505</v>
      </c>
      <c r="D475">
        <v>0</v>
      </c>
      <c r="E475">
        <v>0</v>
      </c>
      <c r="F475">
        <v>0</v>
      </c>
      <c r="G475">
        <v>0</v>
      </c>
      <c r="H475">
        <v>0</v>
      </c>
      <c r="I475">
        <v>0</v>
      </c>
      <c r="J475">
        <v>0</v>
      </c>
      <c r="K475">
        <v>0</v>
      </c>
      <c r="L475" t="s">
        <v>73</v>
      </c>
      <c r="M475">
        <v>8</v>
      </c>
    </row>
    <row r="476" spans="1:13" x14ac:dyDescent="0.3">
      <c r="A476" t="s">
        <v>114</v>
      </c>
      <c r="B476" t="s">
        <v>121</v>
      </c>
      <c r="C476" s="1">
        <v>45505</v>
      </c>
      <c r="D476">
        <v>0</v>
      </c>
      <c r="E476">
        <v>0</v>
      </c>
      <c r="F476">
        <v>0</v>
      </c>
      <c r="G476">
        <v>0</v>
      </c>
      <c r="H476">
        <v>0</v>
      </c>
      <c r="I476">
        <v>0</v>
      </c>
      <c r="J476">
        <v>0</v>
      </c>
      <c r="K476">
        <v>0</v>
      </c>
      <c r="L476" t="s">
        <v>73</v>
      </c>
      <c r="M476">
        <v>8</v>
      </c>
    </row>
    <row r="477" spans="1:13" x14ac:dyDescent="0.3">
      <c r="A477" t="s">
        <v>114</v>
      </c>
      <c r="B477" t="s">
        <v>122</v>
      </c>
      <c r="C477" s="1">
        <v>45505</v>
      </c>
      <c r="D477">
        <v>0</v>
      </c>
      <c r="E477">
        <v>0</v>
      </c>
      <c r="F477">
        <v>0</v>
      </c>
      <c r="G477">
        <v>0</v>
      </c>
      <c r="H477">
        <v>0</v>
      </c>
      <c r="I477">
        <v>0</v>
      </c>
      <c r="J477">
        <v>0</v>
      </c>
      <c r="K477">
        <v>0</v>
      </c>
      <c r="L477" t="s">
        <v>73</v>
      </c>
      <c r="M477">
        <v>8</v>
      </c>
    </row>
    <row r="478" spans="1:13" x14ac:dyDescent="0.3">
      <c r="A478" t="s">
        <v>114</v>
      </c>
      <c r="B478" t="s">
        <v>123</v>
      </c>
      <c r="C478" s="1">
        <v>45505</v>
      </c>
      <c r="D478">
        <v>0</v>
      </c>
      <c r="E478">
        <v>0</v>
      </c>
      <c r="F478">
        <v>0</v>
      </c>
      <c r="G478">
        <v>0</v>
      </c>
      <c r="H478">
        <v>0</v>
      </c>
      <c r="I478">
        <v>0</v>
      </c>
      <c r="J478">
        <v>0</v>
      </c>
      <c r="K478">
        <v>0</v>
      </c>
      <c r="L478" t="s">
        <v>73</v>
      </c>
      <c r="M478">
        <v>8</v>
      </c>
    </row>
    <row r="479" spans="1:13" x14ac:dyDescent="0.3">
      <c r="A479" t="s">
        <v>114</v>
      </c>
      <c r="B479" t="s">
        <v>124</v>
      </c>
      <c r="C479" s="1">
        <v>45505</v>
      </c>
      <c r="D479">
        <v>0</v>
      </c>
      <c r="E479">
        <v>0</v>
      </c>
      <c r="F479">
        <v>0</v>
      </c>
      <c r="G479">
        <v>0</v>
      </c>
      <c r="H479">
        <v>0</v>
      </c>
      <c r="I479">
        <v>0</v>
      </c>
      <c r="J479">
        <v>0</v>
      </c>
      <c r="K479">
        <v>0</v>
      </c>
      <c r="L479" t="s">
        <v>73</v>
      </c>
      <c r="M479">
        <v>8</v>
      </c>
    </row>
    <row r="480" spans="1:13" x14ac:dyDescent="0.3">
      <c r="A480" t="s">
        <v>114</v>
      </c>
      <c r="B480" t="s">
        <v>127</v>
      </c>
      <c r="C480" s="1">
        <v>45505</v>
      </c>
      <c r="D480">
        <v>0</v>
      </c>
      <c r="E480">
        <v>0</v>
      </c>
      <c r="F480">
        <v>0</v>
      </c>
      <c r="G480">
        <v>0</v>
      </c>
      <c r="H480">
        <v>0</v>
      </c>
      <c r="I480">
        <v>0</v>
      </c>
      <c r="J480">
        <v>0</v>
      </c>
      <c r="K480">
        <v>0</v>
      </c>
      <c r="L480" t="s">
        <v>73</v>
      </c>
      <c r="M480">
        <v>8</v>
      </c>
    </row>
    <row r="481" spans="1:13" x14ac:dyDescent="0.3">
      <c r="A481" t="s">
        <v>114</v>
      </c>
      <c r="B481" t="s">
        <v>132</v>
      </c>
      <c r="C481" s="1">
        <v>45505</v>
      </c>
      <c r="D481">
        <v>0</v>
      </c>
      <c r="E481">
        <v>0</v>
      </c>
      <c r="F481">
        <v>0</v>
      </c>
      <c r="G481">
        <v>0</v>
      </c>
      <c r="H481">
        <v>0</v>
      </c>
      <c r="I481">
        <v>0</v>
      </c>
      <c r="J481">
        <v>0</v>
      </c>
      <c r="K481">
        <v>0</v>
      </c>
      <c r="L481" t="s">
        <v>73</v>
      </c>
      <c r="M481">
        <v>8</v>
      </c>
    </row>
    <row r="482" spans="1:13" x14ac:dyDescent="0.3">
      <c r="A482" t="s">
        <v>114</v>
      </c>
      <c r="B482" t="s">
        <v>128</v>
      </c>
      <c r="C482" s="1">
        <v>45505</v>
      </c>
      <c r="D482">
        <v>0</v>
      </c>
      <c r="E482">
        <v>0</v>
      </c>
      <c r="F482">
        <v>0</v>
      </c>
      <c r="G482">
        <v>0</v>
      </c>
      <c r="H482">
        <v>0</v>
      </c>
      <c r="I482">
        <v>0</v>
      </c>
      <c r="J482">
        <v>0</v>
      </c>
      <c r="K482">
        <v>0</v>
      </c>
      <c r="L482" t="s">
        <v>73</v>
      </c>
      <c r="M482">
        <v>8</v>
      </c>
    </row>
    <row r="483" spans="1:13" x14ac:dyDescent="0.3">
      <c r="A483" t="s">
        <v>114</v>
      </c>
      <c r="B483" t="s">
        <v>129</v>
      </c>
      <c r="C483" s="1">
        <v>45505</v>
      </c>
      <c r="D483">
        <v>0</v>
      </c>
      <c r="E483">
        <v>0</v>
      </c>
      <c r="F483">
        <v>0</v>
      </c>
      <c r="G483">
        <v>0</v>
      </c>
      <c r="H483">
        <v>0</v>
      </c>
      <c r="I483">
        <v>0</v>
      </c>
      <c r="J483">
        <v>0</v>
      </c>
      <c r="K483">
        <v>0</v>
      </c>
      <c r="L483" t="s">
        <v>73</v>
      </c>
      <c r="M483">
        <v>8</v>
      </c>
    </row>
    <row r="484" spans="1:13" x14ac:dyDescent="0.3">
      <c r="A484" t="s">
        <v>114</v>
      </c>
      <c r="B484" t="s">
        <v>130</v>
      </c>
      <c r="C484" s="1">
        <v>45505</v>
      </c>
      <c r="D484">
        <v>0</v>
      </c>
      <c r="E484">
        <v>0</v>
      </c>
      <c r="F484">
        <v>0</v>
      </c>
      <c r="G484">
        <v>0</v>
      </c>
      <c r="H484">
        <v>0</v>
      </c>
      <c r="I484">
        <v>0</v>
      </c>
      <c r="J484">
        <v>0</v>
      </c>
      <c r="K484">
        <v>0</v>
      </c>
      <c r="L484" t="s">
        <v>73</v>
      </c>
      <c r="M484">
        <v>8</v>
      </c>
    </row>
    <row r="485" spans="1:13" x14ac:dyDescent="0.3">
      <c r="A485" t="s">
        <v>114</v>
      </c>
      <c r="B485" t="s">
        <v>115</v>
      </c>
      <c r="C485" s="1">
        <v>45536</v>
      </c>
      <c r="D485">
        <v>0</v>
      </c>
      <c r="E485">
        <v>0</v>
      </c>
      <c r="F485">
        <v>0</v>
      </c>
      <c r="G485">
        <v>0</v>
      </c>
      <c r="H485">
        <v>0</v>
      </c>
      <c r="I485">
        <v>0</v>
      </c>
      <c r="J485">
        <v>0</v>
      </c>
      <c r="K485">
        <v>0</v>
      </c>
      <c r="L485" t="s">
        <v>74</v>
      </c>
      <c r="M485">
        <v>9</v>
      </c>
    </row>
    <row r="486" spans="1:13" x14ac:dyDescent="0.3">
      <c r="A486" t="s">
        <v>114</v>
      </c>
      <c r="B486" t="s">
        <v>116</v>
      </c>
      <c r="C486" s="1">
        <v>45536</v>
      </c>
      <c r="D486">
        <v>0</v>
      </c>
      <c r="E486">
        <v>0</v>
      </c>
      <c r="F486">
        <v>0</v>
      </c>
      <c r="G486">
        <v>0</v>
      </c>
      <c r="H486">
        <v>0</v>
      </c>
      <c r="I486">
        <v>0</v>
      </c>
      <c r="J486">
        <v>0</v>
      </c>
      <c r="K486">
        <v>0</v>
      </c>
      <c r="L486" t="s">
        <v>74</v>
      </c>
      <c r="M486">
        <v>9</v>
      </c>
    </row>
    <row r="487" spans="1:13" x14ac:dyDescent="0.3">
      <c r="A487" t="s">
        <v>114</v>
      </c>
      <c r="B487" t="s">
        <v>117</v>
      </c>
      <c r="C487" s="1">
        <v>45536</v>
      </c>
      <c r="D487">
        <v>0</v>
      </c>
      <c r="E487">
        <v>0</v>
      </c>
      <c r="F487">
        <v>0</v>
      </c>
      <c r="G487">
        <v>0</v>
      </c>
      <c r="H487">
        <v>0</v>
      </c>
      <c r="I487">
        <v>0</v>
      </c>
      <c r="J487">
        <v>0</v>
      </c>
      <c r="K487">
        <v>0</v>
      </c>
      <c r="L487" t="s">
        <v>74</v>
      </c>
      <c r="M487">
        <v>9</v>
      </c>
    </row>
    <row r="488" spans="1:13" x14ac:dyDescent="0.3">
      <c r="A488" t="s">
        <v>114</v>
      </c>
      <c r="B488" t="s">
        <v>131</v>
      </c>
      <c r="C488" s="1">
        <v>45536</v>
      </c>
      <c r="D488">
        <v>0</v>
      </c>
      <c r="E488">
        <v>0</v>
      </c>
      <c r="F488">
        <v>0</v>
      </c>
      <c r="G488">
        <v>0</v>
      </c>
      <c r="H488">
        <v>0</v>
      </c>
      <c r="I488">
        <v>0</v>
      </c>
      <c r="J488">
        <v>0</v>
      </c>
      <c r="K488">
        <v>0</v>
      </c>
      <c r="L488" t="s">
        <v>74</v>
      </c>
      <c r="M488">
        <v>9</v>
      </c>
    </row>
    <row r="489" spans="1:13" x14ac:dyDescent="0.3">
      <c r="A489" t="s">
        <v>114</v>
      </c>
      <c r="B489" t="s">
        <v>120</v>
      </c>
      <c r="C489" s="1">
        <v>45536</v>
      </c>
      <c r="D489">
        <v>0</v>
      </c>
      <c r="E489">
        <v>0</v>
      </c>
      <c r="F489">
        <v>0</v>
      </c>
      <c r="G489">
        <v>0</v>
      </c>
      <c r="H489">
        <v>0</v>
      </c>
      <c r="I489">
        <v>0</v>
      </c>
      <c r="J489">
        <v>0</v>
      </c>
      <c r="K489">
        <v>0</v>
      </c>
      <c r="L489" t="s">
        <v>74</v>
      </c>
      <c r="M489">
        <v>9</v>
      </c>
    </row>
    <row r="490" spans="1:13" x14ac:dyDescent="0.3">
      <c r="A490" t="s">
        <v>114</v>
      </c>
      <c r="B490" t="s">
        <v>121</v>
      </c>
      <c r="C490" s="1">
        <v>45536</v>
      </c>
      <c r="D490">
        <v>0</v>
      </c>
      <c r="E490">
        <v>0</v>
      </c>
      <c r="F490">
        <v>0</v>
      </c>
      <c r="G490">
        <v>0</v>
      </c>
      <c r="H490">
        <v>0</v>
      </c>
      <c r="I490">
        <v>0</v>
      </c>
      <c r="J490">
        <v>0</v>
      </c>
      <c r="K490">
        <v>0</v>
      </c>
      <c r="L490" t="s">
        <v>74</v>
      </c>
      <c r="M490">
        <v>9</v>
      </c>
    </row>
    <row r="491" spans="1:13" x14ac:dyDescent="0.3">
      <c r="A491" t="s">
        <v>114</v>
      </c>
      <c r="B491" t="s">
        <v>122</v>
      </c>
      <c r="C491" s="1">
        <v>45536</v>
      </c>
      <c r="D491">
        <v>0</v>
      </c>
      <c r="E491">
        <v>0</v>
      </c>
      <c r="F491">
        <v>0</v>
      </c>
      <c r="G491">
        <v>0</v>
      </c>
      <c r="H491">
        <v>0</v>
      </c>
      <c r="I491">
        <v>0</v>
      </c>
      <c r="J491">
        <v>0</v>
      </c>
      <c r="K491">
        <v>0</v>
      </c>
      <c r="L491" t="s">
        <v>74</v>
      </c>
      <c r="M491">
        <v>9</v>
      </c>
    </row>
    <row r="492" spans="1:13" x14ac:dyDescent="0.3">
      <c r="A492" t="s">
        <v>114</v>
      </c>
      <c r="B492" t="s">
        <v>123</v>
      </c>
      <c r="C492" s="1">
        <v>45536</v>
      </c>
      <c r="D492">
        <v>0</v>
      </c>
      <c r="E492">
        <v>0</v>
      </c>
      <c r="F492">
        <v>0</v>
      </c>
      <c r="G492">
        <v>0</v>
      </c>
      <c r="H492">
        <v>0</v>
      </c>
      <c r="I492">
        <v>0</v>
      </c>
      <c r="J492">
        <v>0</v>
      </c>
      <c r="K492">
        <v>0</v>
      </c>
      <c r="L492" t="s">
        <v>74</v>
      </c>
      <c r="M492">
        <v>9</v>
      </c>
    </row>
    <row r="493" spans="1:13" x14ac:dyDescent="0.3">
      <c r="A493" t="s">
        <v>114</v>
      </c>
      <c r="B493" t="s">
        <v>124</v>
      </c>
      <c r="C493" s="1">
        <v>45536</v>
      </c>
      <c r="D493">
        <v>0</v>
      </c>
      <c r="E493">
        <v>0</v>
      </c>
      <c r="F493">
        <v>0</v>
      </c>
      <c r="G493">
        <v>0</v>
      </c>
      <c r="H493">
        <v>0</v>
      </c>
      <c r="I493">
        <v>0</v>
      </c>
      <c r="J493">
        <v>0</v>
      </c>
      <c r="K493">
        <v>0</v>
      </c>
      <c r="L493" t="s">
        <v>74</v>
      </c>
      <c r="M493">
        <v>9</v>
      </c>
    </row>
    <row r="494" spans="1:13" x14ac:dyDescent="0.3">
      <c r="A494" t="s">
        <v>114</v>
      </c>
      <c r="B494" t="s">
        <v>126</v>
      </c>
      <c r="C494" s="1">
        <v>45536</v>
      </c>
      <c r="D494">
        <v>0</v>
      </c>
      <c r="E494">
        <v>0</v>
      </c>
      <c r="F494">
        <v>0</v>
      </c>
      <c r="G494">
        <v>0</v>
      </c>
      <c r="H494">
        <v>0</v>
      </c>
      <c r="I494">
        <v>0</v>
      </c>
      <c r="J494">
        <v>0</v>
      </c>
      <c r="K494">
        <v>0</v>
      </c>
      <c r="L494" t="s">
        <v>74</v>
      </c>
      <c r="M494">
        <v>9</v>
      </c>
    </row>
    <row r="495" spans="1:13" x14ac:dyDescent="0.3">
      <c r="A495" t="s">
        <v>114</v>
      </c>
      <c r="B495" t="s">
        <v>127</v>
      </c>
      <c r="C495" s="1">
        <v>45536</v>
      </c>
      <c r="D495">
        <v>0</v>
      </c>
      <c r="E495">
        <v>0</v>
      </c>
      <c r="F495">
        <v>0</v>
      </c>
      <c r="G495">
        <v>0</v>
      </c>
      <c r="H495">
        <v>0</v>
      </c>
      <c r="I495">
        <v>0</v>
      </c>
      <c r="J495">
        <v>0</v>
      </c>
      <c r="K495">
        <v>0</v>
      </c>
      <c r="L495" t="s">
        <v>74</v>
      </c>
      <c r="M495">
        <v>9</v>
      </c>
    </row>
    <row r="496" spans="1:13" x14ac:dyDescent="0.3">
      <c r="A496" t="s">
        <v>114</v>
      </c>
      <c r="B496" t="s">
        <v>132</v>
      </c>
      <c r="C496" s="1">
        <v>45536</v>
      </c>
      <c r="D496">
        <v>0</v>
      </c>
      <c r="E496">
        <v>0</v>
      </c>
      <c r="F496">
        <v>0</v>
      </c>
      <c r="G496">
        <v>0</v>
      </c>
      <c r="H496">
        <v>0</v>
      </c>
      <c r="I496">
        <v>0</v>
      </c>
      <c r="J496">
        <v>0</v>
      </c>
      <c r="K496">
        <v>0</v>
      </c>
      <c r="L496" t="s">
        <v>74</v>
      </c>
      <c r="M496">
        <v>9</v>
      </c>
    </row>
    <row r="497" spans="1:13" x14ac:dyDescent="0.3">
      <c r="A497" t="s">
        <v>114</v>
      </c>
      <c r="B497" t="s">
        <v>128</v>
      </c>
      <c r="C497" s="1">
        <v>45536</v>
      </c>
      <c r="D497">
        <v>0</v>
      </c>
      <c r="E497">
        <v>0</v>
      </c>
      <c r="F497">
        <v>0</v>
      </c>
      <c r="G497">
        <v>0</v>
      </c>
      <c r="H497">
        <v>0</v>
      </c>
      <c r="I497">
        <v>0</v>
      </c>
      <c r="J497">
        <v>0</v>
      </c>
      <c r="K497">
        <v>0</v>
      </c>
      <c r="L497" t="s">
        <v>74</v>
      </c>
      <c r="M497">
        <v>9</v>
      </c>
    </row>
    <row r="498" spans="1:13" x14ac:dyDescent="0.3">
      <c r="A498" t="s">
        <v>114</v>
      </c>
      <c r="B498" t="s">
        <v>129</v>
      </c>
      <c r="C498" s="1">
        <v>45536</v>
      </c>
      <c r="D498">
        <v>0</v>
      </c>
      <c r="E498">
        <v>0</v>
      </c>
      <c r="F498">
        <v>0</v>
      </c>
      <c r="G498">
        <v>0</v>
      </c>
      <c r="H498">
        <v>0</v>
      </c>
      <c r="I498">
        <v>0</v>
      </c>
      <c r="J498">
        <v>0</v>
      </c>
      <c r="K498">
        <v>0</v>
      </c>
      <c r="L498" t="s">
        <v>74</v>
      </c>
      <c r="M498">
        <v>9</v>
      </c>
    </row>
    <row r="499" spans="1:13" x14ac:dyDescent="0.3">
      <c r="A499" t="s">
        <v>114</v>
      </c>
      <c r="B499" t="s">
        <v>130</v>
      </c>
      <c r="C499" s="1">
        <v>45536</v>
      </c>
      <c r="D499">
        <v>0</v>
      </c>
      <c r="E499">
        <v>0</v>
      </c>
      <c r="F499">
        <v>0</v>
      </c>
      <c r="G499">
        <v>0</v>
      </c>
      <c r="H499">
        <v>0</v>
      </c>
      <c r="I499">
        <v>0</v>
      </c>
      <c r="J499">
        <v>0</v>
      </c>
      <c r="K499">
        <v>0</v>
      </c>
      <c r="L499" t="s">
        <v>74</v>
      </c>
      <c r="M499">
        <v>9</v>
      </c>
    </row>
    <row r="500" spans="1:13" x14ac:dyDescent="0.3">
      <c r="A500" t="s">
        <v>133</v>
      </c>
      <c r="B500" t="s">
        <v>134</v>
      </c>
      <c r="C500" s="1">
        <v>45383</v>
      </c>
      <c r="D500">
        <v>0</v>
      </c>
      <c r="E500">
        <v>0</v>
      </c>
      <c r="F500">
        <v>0</v>
      </c>
      <c r="G500">
        <v>0</v>
      </c>
      <c r="H500">
        <v>0</v>
      </c>
      <c r="I500">
        <v>0</v>
      </c>
      <c r="J500">
        <v>0</v>
      </c>
      <c r="K500">
        <v>0</v>
      </c>
      <c r="L500" t="s">
        <v>15</v>
      </c>
      <c r="M500">
        <v>4</v>
      </c>
    </row>
    <row r="501" spans="1:13" x14ac:dyDescent="0.3">
      <c r="A501" t="s">
        <v>133</v>
      </c>
      <c r="B501" t="s">
        <v>135</v>
      </c>
      <c r="C501" s="1">
        <v>45383</v>
      </c>
      <c r="D501">
        <v>0</v>
      </c>
      <c r="E501">
        <v>0</v>
      </c>
      <c r="F501">
        <v>0</v>
      </c>
      <c r="G501">
        <v>0</v>
      </c>
      <c r="H501">
        <v>0</v>
      </c>
      <c r="I501">
        <v>0</v>
      </c>
      <c r="J501">
        <v>0</v>
      </c>
      <c r="K501">
        <v>0</v>
      </c>
      <c r="L501" t="s">
        <v>15</v>
      </c>
      <c r="M501">
        <v>4</v>
      </c>
    </row>
    <row r="502" spans="1:13" x14ac:dyDescent="0.3">
      <c r="A502" t="s">
        <v>133</v>
      </c>
      <c r="B502" t="s">
        <v>136</v>
      </c>
      <c r="C502" s="1">
        <v>45383</v>
      </c>
      <c r="D502">
        <v>0</v>
      </c>
      <c r="E502">
        <v>0</v>
      </c>
      <c r="F502">
        <v>0</v>
      </c>
      <c r="G502">
        <v>0</v>
      </c>
      <c r="H502">
        <v>0</v>
      </c>
      <c r="I502">
        <v>0</v>
      </c>
      <c r="J502">
        <v>0</v>
      </c>
      <c r="K502">
        <v>0</v>
      </c>
      <c r="L502" t="s">
        <v>15</v>
      </c>
      <c r="M502">
        <v>4</v>
      </c>
    </row>
    <row r="503" spans="1:13" x14ac:dyDescent="0.3">
      <c r="A503" t="s">
        <v>133</v>
      </c>
      <c r="B503" t="s">
        <v>137</v>
      </c>
      <c r="C503" s="1">
        <v>45383</v>
      </c>
      <c r="D503">
        <v>0</v>
      </c>
      <c r="E503">
        <v>0</v>
      </c>
      <c r="F503">
        <v>0</v>
      </c>
      <c r="G503">
        <v>0</v>
      </c>
      <c r="H503">
        <v>0</v>
      </c>
      <c r="I503">
        <v>0</v>
      </c>
      <c r="J503">
        <v>0</v>
      </c>
      <c r="K503">
        <v>0</v>
      </c>
      <c r="L503" t="s">
        <v>15</v>
      </c>
      <c r="M503">
        <v>4</v>
      </c>
    </row>
    <row r="504" spans="1:13" x14ac:dyDescent="0.3">
      <c r="A504" t="s">
        <v>133</v>
      </c>
      <c r="B504" t="s">
        <v>138</v>
      </c>
      <c r="C504" s="1">
        <v>45383</v>
      </c>
      <c r="D504">
        <v>0</v>
      </c>
      <c r="E504">
        <v>0</v>
      </c>
      <c r="F504">
        <v>0</v>
      </c>
      <c r="G504">
        <v>0</v>
      </c>
      <c r="H504">
        <v>0</v>
      </c>
      <c r="I504">
        <v>0</v>
      </c>
      <c r="J504">
        <v>0</v>
      </c>
      <c r="K504">
        <v>0</v>
      </c>
      <c r="L504" t="s">
        <v>15</v>
      </c>
      <c r="M504">
        <v>4</v>
      </c>
    </row>
    <row r="505" spans="1:13" x14ac:dyDescent="0.3">
      <c r="A505" t="s">
        <v>133</v>
      </c>
      <c r="B505" t="s">
        <v>139</v>
      </c>
      <c r="C505" s="1">
        <v>45383</v>
      </c>
      <c r="D505">
        <v>0</v>
      </c>
      <c r="E505">
        <v>0</v>
      </c>
      <c r="F505">
        <v>0</v>
      </c>
      <c r="G505">
        <v>0</v>
      </c>
      <c r="H505">
        <v>0</v>
      </c>
      <c r="I505">
        <v>0</v>
      </c>
      <c r="J505">
        <v>0</v>
      </c>
      <c r="K505">
        <v>0</v>
      </c>
      <c r="L505" t="s">
        <v>15</v>
      </c>
      <c r="M505">
        <v>4</v>
      </c>
    </row>
    <row r="506" spans="1:13" x14ac:dyDescent="0.3">
      <c r="A506" t="s">
        <v>133</v>
      </c>
      <c r="B506" t="s">
        <v>140</v>
      </c>
      <c r="C506" s="1">
        <v>45383</v>
      </c>
      <c r="D506">
        <v>0</v>
      </c>
      <c r="E506">
        <v>0</v>
      </c>
      <c r="F506">
        <v>0</v>
      </c>
      <c r="G506">
        <v>0</v>
      </c>
      <c r="H506">
        <v>0</v>
      </c>
      <c r="I506">
        <v>0</v>
      </c>
      <c r="J506">
        <v>0</v>
      </c>
      <c r="K506">
        <v>0</v>
      </c>
      <c r="L506" t="s">
        <v>15</v>
      </c>
      <c r="M506">
        <v>4</v>
      </c>
    </row>
    <row r="507" spans="1:13" x14ac:dyDescent="0.3">
      <c r="A507" t="s">
        <v>133</v>
      </c>
      <c r="B507" t="s">
        <v>141</v>
      </c>
      <c r="C507" s="1">
        <v>45383</v>
      </c>
      <c r="D507">
        <v>0</v>
      </c>
      <c r="E507">
        <v>0</v>
      </c>
      <c r="F507">
        <v>0</v>
      </c>
      <c r="G507">
        <v>0</v>
      </c>
      <c r="H507">
        <v>0</v>
      </c>
      <c r="I507">
        <v>0</v>
      </c>
      <c r="J507">
        <v>0</v>
      </c>
      <c r="K507">
        <v>0</v>
      </c>
      <c r="L507" t="s">
        <v>15</v>
      </c>
      <c r="M507">
        <v>4</v>
      </c>
    </row>
    <row r="508" spans="1:13" x14ac:dyDescent="0.3">
      <c r="A508" t="s">
        <v>133</v>
      </c>
      <c r="B508" t="s">
        <v>142</v>
      </c>
      <c r="C508" s="1">
        <v>45383</v>
      </c>
      <c r="D508">
        <v>0</v>
      </c>
      <c r="E508">
        <v>0</v>
      </c>
      <c r="F508">
        <v>0</v>
      </c>
      <c r="G508">
        <v>0</v>
      </c>
      <c r="H508">
        <v>0</v>
      </c>
      <c r="I508">
        <v>0</v>
      </c>
      <c r="J508">
        <v>0</v>
      </c>
      <c r="K508">
        <v>0</v>
      </c>
      <c r="L508" t="s">
        <v>15</v>
      </c>
      <c r="M508">
        <v>4</v>
      </c>
    </row>
    <row r="509" spans="1:13" x14ac:dyDescent="0.3">
      <c r="A509" t="s">
        <v>133</v>
      </c>
      <c r="B509" t="s">
        <v>143</v>
      </c>
      <c r="C509" s="1">
        <v>45383</v>
      </c>
      <c r="D509">
        <v>0</v>
      </c>
      <c r="E509">
        <v>0</v>
      </c>
      <c r="F509">
        <v>0</v>
      </c>
      <c r="G509">
        <v>0</v>
      </c>
      <c r="H509">
        <v>0</v>
      </c>
      <c r="I509">
        <v>0</v>
      </c>
      <c r="J509">
        <v>0</v>
      </c>
      <c r="K509">
        <v>0</v>
      </c>
      <c r="L509" t="s">
        <v>15</v>
      </c>
      <c r="M509">
        <v>4</v>
      </c>
    </row>
    <row r="510" spans="1:13" x14ac:dyDescent="0.3">
      <c r="A510" t="s">
        <v>133</v>
      </c>
      <c r="B510" t="s">
        <v>144</v>
      </c>
      <c r="C510" s="1">
        <v>45383</v>
      </c>
      <c r="D510">
        <v>0</v>
      </c>
      <c r="E510">
        <v>0</v>
      </c>
      <c r="F510">
        <v>0</v>
      </c>
      <c r="G510">
        <v>0</v>
      </c>
      <c r="H510">
        <v>0</v>
      </c>
      <c r="I510">
        <v>0</v>
      </c>
      <c r="J510">
        <v>0</v>
      </c>
      <c r="K510">
        <v>0</v>
      </c>
      <c r="L510" t="s">
        <v>15</v>
      </c>
      <c r="M510">
        <v>4</v>
      </c>
    </row>
    <row r="511" spans="1:13" x14ac:dyDescent="0.3">
      <c r="A511" t="s">
        <v>133</v>
      </c>
      <c r="B511" t="s">
        <v>145</v>
      </c>
      <c r="C511" s="1">
        <v>45383</v>
      </c>
      <c r="D511">
        <v>0</v>
      </c>
      <c r="E511">
        <v>0</v>
      </c>
      <c r="F511">
        <v>0</v>
      </c>
      <c r="G511">
        <v>0</v>
      </c>
      <c r="H511">
        <v>0</v>
      </c>
      <c r="I511">
        <v>0</v>
      </c>
      <c r="J511">
        <v>0</v>
      </c>
      <c r="K511">
        <v>0</v>
      </c>
      <c r="L511" t="s">
        <v>15</v>
      </c>
      <c r="M511">
        <v>4</v>
      </c>
    </row>
    <row r="512" spans="1:13" x14ac:dyDescent="0.3">
      <c r="A512" t="s">
        <v>133</v>
      </c>
      <c r="B512" t="s">
        <v>146</v>
      </c>
      <c r="C512" s="1">
        <v>45383</v>
      </c>
      <c r="D512">
        <v>0</v>
      </c>
      <c r="E512">
        <v>0</v>
      </c>
      <c r="F512">
        <v>0</v>
      </c>
      <c r="G512">
        <v>0</v>
      </c>
      <c r="H512">
        <v>0</v>
      </c>
      <c r="I512">
        <v>0</v>
      </c>
      <c r="J512">
        <v>0</v>
      </c>
      <c r="K512">
        <v>0</v>
      </c>
      <c r="L512" t="s">
        <v>15</v>
      </c>
      <c r="M512">
        <v>4</v>
      </c>
    </row>
    <row r="513" spans="1:13" x14ac:dyDescent="0.3">
      <c r="A513" t="s">
        <v>133</v>
      </c>
      <c r="B513" t="s">
        <v>147</v>
      </c>
      <c r="C513" s="1">
        <v>45383</v>
      </c>
      <c r="D513">
        <v>0</v>
      </c>
      <c r="E513">
        <v>0</v>
      </c>
      <c r="F513">
        <v>0</v>
      </c>
      <c r="G513">
        <v>0</v>
      </c>
      <c r="H513">
        <v>0</v>
      </c>
      <c r="I513">
        <v>0</v>
      </c>
      <c r="J513">
        <v>0</v>
      </c>
      <c r="K513">
        <v>0</v>
      </c>
      <c r="L513" t="s">
        <v>15</v>
      </c>
      <c r="M513">
        <v>4</v>
      </c>
    </row>
    <row r="514" spans="1:13" x14ac:dyDescent="0.3">
      <c r="A514" t="s">
        <v>133</v>
      </c>
      <c r="B514" t="s">
        <v>148</v>
      </c>
      <c r="C514" s="1">
        <v>45383</v>
      </c>
      <c r="D514">
        <v>0</v>
      </c>
      <c r="E514">
        <v>0</v>
      </c>
      <c r="F514">
        <v>0</v>
      </c>
      <c r="G514">
        <v>0</v>
      </c>
      <c r="H514">
        <v>0</v>
      </c>
      <c r="I514">
        <v>0</v>
      </c>
      <c r="J514">
        <v>0</v>
      </c>
      <c r="K514">
        <v>0</v>
      </c>
      <c r="L514" t="s">
        <v>15</v>
      </c>
      <c r="M514">
        <v>4</v>
      </c>
    </row>
    <row r="515" spans="1:13" x14ac:dyDescent="0.3">
      <c r="A515" t="s">
        <v>133</v>
      </c>
      <c r="B515" t="s">
        <v>149</v>
      </c>
      <c r="C515" s="1">
        <v>45383</v>
      </c>
      <c r="D515">
        <v>0</v>
      </c>
      <c r="E515">
        <v>0</v>
      </c>
      <c r="F515">
        <v>0</v>
      </c>
      <c r="G515">
        <v>0</v>
      </c>
      <c r="H515">
        <v>0</v>
      </c>
      <c r="I515">
        <v>0</v>
      </c>
      <c r="J515">
        <v>0</v>
      </c>
      <c r="K515">
        <v>0</v>
      </c>
      <c r="L515" t="s">
        <v>15</v>
      </c>
      <c r="M515">
        <v>4</v>
      </c>
    </row>
    <row r="516" spans="1:13" x14ac:dyDescent="0.3">
      <c r="A516" t="s">
        <v>133</v>
      </c>
      <c r="B516" t="s">
        <v>150</v>
      </c>
      <c r="C516" s="1">
        <v>45383</v>
      </c>
      <c r="D516">
        <v>0</v>
      </c>
      <c r="E516">
        <v>0</v>
      </c>
      <c r="F516">
        <v>0</v>
      </c>
      <c r="G516">
        <v>0</v>
      </c>
      <c r="H516">
        <v>0</v>
      </c>
      <c r="I516">
        <v>0</v>
      </c>
      <c r="J516">
        <v>0</v>
      </c>
      <c r="K516">
        <v>0</v>
      </c>
      <c r="L516" t="s">
        <v>15</v>
      </c>
      <c r="M516">
        <v>4</v>
      </c>
    </row>
    <row r="517" spans="1:13" x14ac:dyDescent="0.3">
      <c r="A517" t="s">
        <v>133</v>
      </c>
      <c r="B517" t="s">
        <v>151</v>
      </c>
      <c r="C517" s="1">
        <v>45383</v>
      </c>
      <c r="D517">
        <v>0</v>
      </c>
      <c r="E517">
        <v>0</v>
      </c>
      <c r="F517">
        <v>0</v>
      </c>
      <c r="G517">
        <v>0</v>
      </c>
      <c r="H517">
        <v>0</v>
      </c>
      <c r="I517">
        <v>0</v>
      </c>
      <c r="J517">
        <v>0</v>
      </c>
      <c r="K517">
        <v>0</v>
      </c>
      <c r="L517" t="s">
        <v>15</v>
      </c>
      <c r="M517">
        <v>4</v>
      </c>
    </row>
    <row r="518" spans="1:13" x14ac:dyDescent="0.3">
      <c r="A518" t="s">
        <v>133</v>
      </c>
      <c r="B518" t="s">
        <v>152</v>
      </c>
      <c r="C518" s="1">
        <v>45383</v>
      </c>
      <c r="D518">
        <v>0</v>
      </c>
      <c r="E518">
        <v>0</v>
      </c>
      <c r="F518">
        <v>0</v>
      </c>
      <c r="G518">
        <v>0</v>
      </c>
      <c r="H518">
        <v>0</v>
      </c>
      <c r="I518">
        <v>0</v>
      </c>
      <c r="J518">
        <v>0</v>
      </c>
      <c r="K518">
        <v>0</v>
      </c>
      <c r="L518" t="s">
        <v>15</v>
      </c>
      <c r="M518">
        <v>4</v>
      </c>
    </row>
    <row r="519" spans="1:13" x14ac:dyDescent="0.3">
      <c r="A519" t="s">
        <v>133</v>
      </c>
      <c r="B519" t="s">
        <v>153</v>
      </c>
      <c r="C519" s="1">
        <v>45383</v>
      </c>
      <c r="D519">
        <v>0</v>
      </c>
      <c r="E519">
        <v>0</v>
      </c>
      <c r="F519">
        <v>0</v>
      </c>
      <c r="G519">
        <v>0</v>
      </c>
      <c r="H519">
        <v>0</v>
      </c>
      <c r="I519">
        <v>0</v>
      </c>
      <c r="J519">
        <v>0</v>
      </c>
      <c r="K519">
        <v>0</v>
      </c>
      <c r="L519" t="s">
        <v>15</v>
      </c>
      <c r="M519">
        <v>4</v>
      </c>
    </row>
    <row r="520" spans="1:13" x14ac:dyDescent="0.3">
      <c r="A520" t="s">
        <v>133</v>
      </c>
      <c r="B520" t="s">
        <v>134</v>
      </c>
      <c r="C520" s="1">
        <v>45413</v>
      </c>
      <c r="D520">
        <v>0</v>
      </c>
      <c r="E520">
        <v>0</v>
      </c>
      <c r="F520">
        <v>0</v>
      </c>
      <c r="G520">
        <v>0</v>
      </c>
      <c r="H520">
        <v>0</v>
      </c>
      <c r="I520">
        <v>0</v>
      </c>
      <c r="J520">
        <v>0</v>
      </c>
      <c r="K520">
        <v>0</v>
      </c>
      <c r="L520" t="s">
        <v>43</v>
      </c>
      <c r="M520">
        <v>5</v>
      </c>
    </row>
    <row r="521" spans="1:13" x14ac:dyDescent="0.3">
      <c r="A521" t="s">
        <v>133</v>
      </c>
      <c r="B521" t="s">
        <v>154</v>
      </c>
      <c r="C521" s="1">
        <v>45413</v>
      </c>
      <c r="D521">
        <v>0</v>
      </c>
      <c r="E521">
        <v>0</v>
      </c>
      <c r="F521">
        <v>0</v>
      </c>
      <c r="G521">
        <v>0</v>
      </c>
      <c r="H521">
        <v>0</v>
      </c>
      <c r="I521">
        <v>0</v>
      </c>
      <c r="J521">
        <v>0</v>
      </c>
      <c r="K521">
        <v>0</v>
      </c>
      <c r="L521" t="s">
        <v>43</v>
      </c>
      <c r="M521">
        <v>5</v>
      </c>
    </row>
    <row r="522" spans="1:13" x14ac:dyDescent="0.3">
      <c r="A522" t="s">
        <v>133</v>
      </c>
      <c r="B522" t="s">
        <v>135</v>
      </c>
      <c r="C522" s="1">
        <v>45413</v>
      </c>
      <c r="D522">
        <v>0</v>
      </c>
      <c r="E522">
        <v>0</v>
      </c>
      <c r="F522">
        <v>0</v>
      </c>
      <c r="G522">
        <v>0</v>
      </c>
      <c r="H522">
        <v>0</v>
      </c>
      <c r="I522">
        <v>0</v>
      </c>
      <c r="J522">
        <v>0</v>
      </c>
      <c r="K522">
        <v>0</v>
      </c>
      <c r="L522" t="s">
        <v>43</v>
      </c>
      <c r="M522">
        <v>5</v>
      </c>
    </row>
    <row r="523" spans="1:13" x14ac:dyDescent="0.3">
      <c r="A523" t="s">
        <v>133</v>
      </c>
      <c r="B523" t="s">
        <v>142</v>
      </c>
      <c r="C523" s="1">
        <v>45413</v>
      </c>
      <c r="D523">
        <v>0</v>
      </c>
      <c r="E523">
        <v>0</v>
      </c>
      <c r="F523">
        <v>0</v>
      </c>
      <c r="G523">
        <v>0</v>
      </c>
      <c r="H523">
        <v>0</v>
      </c>
      <c r="I523">
        <v>0</v>
      </c>
      <c r="J523">
        <v>0</v>
      </c>
      <c r="K523">
        <v>0</v>
      </c>
      <c r="L523" t="s">
        <v>43</v>
      </c>
      <c r="M523">
        <v>5</v>
      </c>
    </row>
    <row r="524" spans="1:13" x14ac:dyDescent="0.3">
      <c r="A524" t="s">
        <v>133</v>
      </c>
      <c r="B524" t="s">
        <v>155</v>
      </c>
      <c r="C524" s="1">
        <v>45413</v>
      </c>
      <c r="D524">
        <v>0</v>
      </c>
      <c r="E524">
        <v>0</v>
      </c>
      <c r="F524">
        <v>0</v>
      </c>
      <c r="G524">
        <v>0</v>
      </c>
      <c r="H524">
        <v>0</v>
      </c>
      <c r="I524">
        <v>0</v>
      </c>
      <c r="J524">
        <v>0</v>
      </c>
      <c r="K524">
        <v>0</v>
      </c>
      <c r="L524" t="s">
        <v>43</v>
      </c>
      <c r="M524">
        <v>5</v>
      </c>
    </row>
    <row r="525" spans="1:13" x14ac:dyDescent="0.3">
      <c r="A525" t="s">
        <v>133</v>
      </c>
      <c r="B525" t="s">
        <v>144</v>
      </c>
      <c r="C525" s="1">
        <v>45413</v>
      </c>
      <c r="D525">
        <v>0</v>
      </c>
      <c r="E525">
        <v>0</v>
      </c>
      <c r="F525">
        <v>0</v>
      </c>
      <c r="G525">
        <v>0</v>
      </c>
      <c r="H525">
        <v>0</v>
      </c>
      <c r="I525">
        <v>0</v>
      </c>
      <c r="J525">
        <v>0</v>
      </c>
      <c r="K525">
        <v>0</v>
      </c>
      <c r="L525" t="s">
        <v>43</v>
      </c>
      <c r="M525">
        <v>5</v>
      </c>
    </row>
    <row r="526" spans="1:13" x14ac:dyDescent="0.3">
      <c r="A526" t="s">
        <v>133</v>
      </c>
      <c r="B526" t="s">
        <v>145</v>
      </c>
      <c r="C526" s="1">
        <v>45413</v>
      </c>
      <c r="D526">
        <v>0</v>
      </c>
      <c r="E526">
        <v>0</v>
      </c>
      <c r="F526">
        <v>0</v>
      </c>
      <c r="G526">
        <v>0</v>
      </c>
      <c r="H526">
        <v>0</v>
      </c>
      <c r="I526">
        <v>0</v>
      </c>
      <c r="J526">
        <v>0</v>
      </c>
      <c r="K526">
        <v>0</v>
      </c>
      <c r="L526" t="s">
        <v>43</v>
      </c>
      <c r="M526">
        <v>5</v>
      </c>
    </row>
    <row r="527" spans="1:13" x14ac:dyDescent="0.3">
      <c r="A527" t="s">
        <v>133</v>
      </c>
      <c r="B527" t="s">
        <v>147</v>
      </c>
      <c r="C527" s="1">
        <v>45413</v>
      </c>
      <c r="D527">
        <v>0</v>
      </c>
      <c r="E527">
        <v>0</v>
      </c>
      <c r="F527">
        <v>0</v>
      </c>
      <c r="G527">
        <v>0</v>
      </c>
      <c r="H527">
        <v>0</v>
      </c>
      <c r="I527">
        <v>0</v>
      </c>
      <c r="J527">
        <v>0</v>
      </c>
      <c r="K527">
        <v>0</v>
      </c>
      <c r="L527" t="s">
        <v>43</v>
      </c>
      <c r="M527">
        <v>5</v>
      </c>
    </row>
    <row r="528" spans="1:13" x14ac:dyDescent="0.3">
      <c r="A528" t="s">
        <v>133</v>
      </c>
      <c r="B528" t="s">
        <v>148</v>
      </c>
      <c r="C528" s="1">
        <v>45413</v>
      </c>
      <c r="D528">
        <v>0</v>
      </c>
      <c r="E528">
        <v>0</v>
      </c>
      <c r="F528">
        <v>0</v>
      </c>
      <c r="G528">
        <v>0</v>
      </c>
      <c r="H528">
        <v>0</v>
      </c>
      <c r="I528">
        <v>0</v>
      </c>
      <c r="J528">
        <v>0</v>
      </c>
      <c r="K528">
        <v>0</v>
      </c>
      <c r="L528" t="s">
        <v>43</v>
      </c>
      <c r="M528">
        <v>5</v>
      </c>
    </row>
    <row r="529" spans="1:13" x14ac:dyDescent="0.3">
      <c r="A529" t="s">
        <v>133</v>
      </c>
      <c r="B529" t="s">
        <v>151</v>
      </c>
      <c r="C529" s="1">
        <v>45413</v>
      </c>
      <c r="D529">
        <v>0</v>
      </c>
      <c r="E529">
        <v>0</v>
      </c>
      <c r="F529">
        <v>0</v>
      </c>
      <c r="G529">
        <v>0</v>
      </c>
      <c r="H529">
        <v>0</v>
      </c>
      <c r="I529">
        <v>0</v>
      </c>
      <c r="J529">
        <v>0</v>
      </c>
      <c r="K529">
        <v>0</v>
      </c>
      <c r="L529" t="s">
        <v>43</v>
      </c>
      <c r="M529">
        <v>5</v>
      </c>
    </row>
    <row r="530" spans="1:13" x14ac:dyDescent="0.3">
      <c r="A530" t="s">
        <v>133</v>
      </c>
      <c r="B530" t="s">
        <v>152</v>
      </c>
      <c r="C530" s="1">
        <v>45413</v>
      </c>
      <c r="D530">
        <v>0</v>
      </c>
      <c r="E530">
        <v>0</v>
      </c>
      <c r="F530">
        <v>0</v>
      </c>
      <c r="G530">
        <v>0</v>
      </c>
      <c r="H530">
        <v>0</v>
      </c>
      <c r="I530">
        <v>0</v>
      </c>
      <c r="J530">
        <v>0</v>
      </c>
      <c r="K530">
        <v>0</v>
      </c>
      <c r="L530" t="s">
        <v>43</v>
      </c>
      <c r="M530">
        <v>5</v>
      </c>
    </row>
    <row r="531" spans="1:13" x14ac:dyDescent="0.3">
      <c r="A531" t="s">
        <v>133</v>
      </c>
      <c r="B531" t="s">
        <v>153</v>
      </c>
      <c r="C531" s="1">
        <v>45413</v>
      </c>
      <c r="D531">
        <v>0</v>
      </c>
      <c r="E531">
        <v>0</v>
      </c>
      <c r="F531">
        <v>0</v>
      </c>
      <c r="G531">
        <v>0</v>
      </c>
      <c r="H531">
        <v>0</v>
      </c>
      <c r="I531">
        <v>0</v>
      </c>
      <c r="J531">
        <v>0</v>
      </c>
      <c r="K531">
        <v>0</v>
      </c>
      <c r="L531" t="s">
        <v>43</v>
      </c>
      <c r="M531">
        <v>5</v>
      </c>
    </row>
    <row r="532" spans="1:13" x14ac:dyDescent="0.3">
      <c r="A532" t="s">
        <v>133</v>
      </c>
      <c r="B532" t="s">
        <v>134</v>
      </c>
      <c r="C532" s="1">
        <v>45444</v>
      </c>
      <c r="D532">
        <v>0</v>
      </c>
      <c r="E532">
        <v>0</v>
      </c>
      <c r="F532">
        <v>0</v>
      </c>
      <c r="G532">
        <v>0</v>
      </c>
      <c r="H532">
        <v>0</v>
      </c>
      <c r="I532">
        <v>0</v>
      </c>
      <c r="J532">
        <v>0</v>
      </c>
      <c r="K532">
        <v>0</v>
      </c>
      <c r="L532" t="s">
        <v>60</v>
      </c>
      <c r="M532">
        <v>6</v>
      </c>
    </row>
    <row r="533" spans="1:13" x14ac:dyDescent="0.3">
      <c r="A533" t="s">
        <v>133</v>
      </c>
      <c r="B533" t="s">
        <v>156</v>
      </c>
      <c r="C533" s="1">
        <v>45444</v>
      </c>
      <c r="D533">
        <v>0</v>
      </c>
      <c r="E533">
        <v>0</v>
      </c>
      <c r="F533">
        <v>0</v>
      </c>
      <c r="G533">
        <v>0</v>
      </c>
      <c r="H533">
        <v>0</v>
      </c>
      <c r="I533">
        <v>0</v>
      </c>
      <c r="J533">
        <v>0</v>
      </c>
      <c r="K533">
        <v>0</v>
      </c>
      <c r="L533" t="s">
        <v>60</v>
      </c>
      <c r="M533">
        <v>6</v>
      </c>
    </row>
    <row r="534" spans="1:13" x14ac:dyDescent="0.3">
      <c r="A534" t="s">
        <v>133</v>
      </c>
      <c r="B534" t="s">
        <v>142</v>
      </c>
      <c r="C534" s="1">
        <v>45444</v>
      </c>
      <c r="D534">
        <v>0</v>
      </c>
      <c r="E534">
        <v>0</v>
      </c>
      <c r="F534">
        <v>0</v>
      </c>
      <c r="G534">
        <v>0</v>
      </c>
      <c r="H534">
        <v>0</v>
      </c>
      <c r="I534">
        <v>0</v>
      </c>
      <c r="J534">
        <v>0</v>
      </c>
      <c r="K534">
        <v>0</v>
      </c>
      <c r="L534" t="s">
        <v>60</v>
      </c>
      <c r="M534">
        <v>6</v>
      </c>
    </row>
    <row r="535" spans="1:13" x14ac:dyDescent="0.3">
      <c r="A535" t="s">
        <v>133</v>
      </c>
      <c r="B535" t="s">
        <v>155</v>
      </c>
      <c r="C535" s="1">
        <v>45444</v>
      </c>
      <c r="D535">
        <v>0</v>
      </c>
      <c r="E535">
        <v>0</v>
      </c>
      <c r="F535">
        <v>0</v>
      </c>
      <c r="G535">
        <v>0</v>
      </c>
      <c r="H535">
        <v>0</v>
      </c>
      <c r="I535">
        <v>0</v>
      </c>
      <c r="J535">
        <v>0</v>
      </c>
      <c r="K535">
        <v>0</v>
      </c>
      <c r="L535" t="s">
        <v>60</v>
      </c>
      <c r="M535">
        <v>6</v>
      </c>
    </row>
    <row r="536" spans="1:13" x14ac:dyDescent="0.3">
      <c r="A536" t="s">
        <v>133</v>
      </c>
      <c r="B536" t="s">
        <v>157</v>
      </c>
      <c r="C536" s="1">
        <v>45444</v>
      </c>
      <c r="D536">
        <v>0</v>
      </c>
      <c r="E536">
        <v>0</v>
      </c>
      <c r="F536">
        <v>0</v>
      </c>
      <c r="G536">
        <v>0</v>
      </c>
      <c r="H536">
        <v>0</v>
      </c>
      <c r="I536">
        <v>0</v>
      </c>
      <c r="J536">
        <v>0</v>
      </c>
      <c r="K536">
        <v>0</v>
      </c>
      <c r="L536" t="s">
        <v>60</v>
      </c>
      <c r="M536">
        <v>6</v>
      </c>
    </row>
    <row r="537" spans="1:13" x14ac:dyDescent="0.3">
      <c r="A537" t="s">
        <v>133</v>
      </c>
      <c r="B537" t="s">
        <v>144</v>
      </c>
      <c r="C537" s="1">
        <v>45444</v>
      </c>
      <c r="D537">
        <v>0</v>
      </c>
      <c r="E537">
        <v>0</v>
      </c>
      <c r="F537">
        <v>0</v>
      </c>
      <c r="G537">
        <v>0</v>
      </c>
      <c r="H537">
        <v>0</v>
      </c>
      <c r="I537">
        <v>0</v>
      </c>
      <c r="J537">
        <v>0</v>
      </c>
      <c r="K537">
        <v>0</v>
      </c>
      <c r="L537" t="s">
        <v>60</v>
      </c>
      <c r="M537">
        <v>6</v>
      </c>
    </row>
    <row r="538" spans="1:13" x14ac:dyDescent="0.3">
      <c r="A538" t="s">
        <v>133</v>
      </c>
      <c r="B538" t="s">
        <v>145</v>
      </c>
      <c r="C538" s="1">
        <v>45444</v>
      </c>
      <c r="D538">
        <v>0</v>
      </c>
      <c r="E538">
        <v>0</v>
      </c>
      <c r="F538">
        <v>0</v>
      </c>
      <c r="G538">
        <v>0</v>
      </c>
      <c r="H538">
        <v>0</v>
      </c>
      <c r="I538">
        <v>0</v>
      </c>
      <c r="J538">
        <v>0</v>
      </c>
      <c r="K538">
        <v>0</v>
      </c>
      <c r="L538" t="s">
        <v>60</v>
      </c>
      <c r="M538">
        <v>6</v>
      </c>
    </row>
    <row r="539" spans="1:13" x14ac:dyDescent="0.3">
      <c r="A539" t="s">
        <v>133</v>
      </c>
      <c r="B539" t="s">
        <v>147</v>
      </c>
      <c r="C539" s="1">
        <v>45444</v>
      </c>
      <c r="D539">
        <v>0</v>
      </c>
      <c r="E539">
        <v>0</v>
      </c>
      <c r="F539">
        <v>0</v>
      </c>
      <c r="G539">
        <v>0</v>
      </c>
      <c r="H539">
        <v>0</v>
      </c>
      <c r="I539">
        <v>0</v>
      </c>
      <c r="J539">
        <v>0</v>
      </c>
      <c r="K539">
        <v>0</v>
      </c>
      <c r="L539" t="s">
        <v>60</v>
      </c>
      <c r="M539">
        <v>6</v>
      </c>
    </row>
    <row r="540" spans="1:13" x14ac:dyDescent="0.3">
      <c r="A540" t="s">
        <v>133</v>
      </c>
      <c r="B540" t="s">
        <v>148</v>
      </c>
      <c r="C540" s="1">
        <v>45444</v>
      </c>
      <c r="D540">
        <v>0</v>
      </c>
      <c r="E540">
        <v>0</v>
      </c>
      <c r="F540">
        <v>0</v>
      </c>
      <c r="G540">
        <v>0</v>
      </c>
      <c r="H540">
        <v>0</v>
      </c>
      <c r="I540">
        <v>0</v>
      </c>
      <c r="J540">
        <v>0</v>
      </c>
      <c r="K540">
        <v>0</v>
      </c>
      <c r="L540" t="s">
        <v>60</v>
      </c>
      <c r="M540">
        <v>6</v>
      </c>
    </row>
    <row r="541" spans="1:13" x14ac:dyDescent="0.3">
      <c r="A541" t="s">
        <v>133</v>
      </c>
      <c r="B541" t="s">
        <v>150</v>
      </c>
      <c r="C541" s="1">
        <v>45444</v>
      </c>
      <c r="D541">
        <v>0</v>
      </c>
      <c r="E541">
        <v>0</v>
      </c>
      <c r="F541">
        <v>0</v>
      </c>
      <c r="G541">
        <v>0</v>
      </c>
      <c r="H541">
        <v>0</v>
      </c>
      <c r="I541">
        <v>0</v>
      </c>
      <c r="J541">
        <v>0</v>
      </c>
      <c r="K541">
        <v>0</v>
      </c>
      <c r="L541" t="s">
        <v>60</v>
      </c>
      <c r="M541">
        <v>6</v>
      </c>
    </row>
    <row r="542" spans="1:13" x14ac:dyDescent="0.3">
      <c r="A542" t="s">
        <v>133</v>
      </c>
      <c r="B542" t="s">
        <v>151</v>
      </c>
      <c r="C542" s="1">
        <v>45444</v>
      </c>
      <c r="D542">
        <v>0</v>
      </c>
      <c r="E542">
        <v>0</v>
      </c>
      <c r="F542">
        <v>0</v>
      </c>
      <c r="G542">
        <v>0</v>
      </c>
      <c r="H542">
        <v>0</v>
      </c>
      <c r="I542">
        <v>0</v>
      </c>
      <c r="J542">
        <v>0</v>
      </c>
      <c r="K542">
        <v>0</v>
      </c>
      <c r="L542" t="s">
        <v>60</v>
      </c>
      <c r="M542">
        <v>6</v>
      </c>
    </row>
    <row r="543" spans="1:13" x14ac:dyDescent="0.3">
      <c r="A543" t="s">
        <v>133</v>
      </c>
      <c r="B543" t="s">
        <v>152</v>
      </c>
      <c r="C543" s="1">
        <v>45444</v>
      </c>
      <c r="D543">
        <v>0</v>
      </c>
      <c r="E543">
        <v>0</v>
      </c>
      <c r="F543">
        <v>0</v>
      </c>
      <c r="G543">
        <v>0</v>
      </c>
      <c r="H543">
        <v>0</v>
      </c>
      <c r="I543">
        <v>0</v>
      </c>
      <c r="J543">
        <v>0</v>
      </c>
      <c r="K543">
        <v>0</v>
      </c>
      <c r="L543" t="s">
        <v>60</v>
      </c>
      <c r="M543">
        <v>6</v>
      </c>
    </row>
    <row r="544" spans="1:13" x14ac:dyDescent="0.3">
      <c r="A544" t="s">
        <v>133</v>
      </c>
      <c r="B544" t="s">
        <v>134</v>
      </c>
      <c r="C544" s="1">
        <v>45474</v>
      </c>
      <c r="D544">
        <v>0</v>
      </c>
      <c r="E544">
        <v>0</v>
      </c>
      <c r="F544">
        <v>0</v>
      </c>
      <c r="G544">
        <v>0</v>
      </c>
      <c r="H544">
        <v>0</v>
      </c>
      <c r="I544">
        <v>0</v>
      </c>
      <c r="J544">
        <v>0</v>
      </c>
      <c r="K544">
        <v>0</v>
      </c>
      <c r="L544" t="s">
        <v>72</v>
      </c>
      <c r="M544">
        <v>7</v>
      </c>
    </row>
    <row r="545" spans="1:13" x14ac:dyDescent="0.3">
      <c r="A545" t="s">
        <v>133</v>
      </c>
      <c r="B545" t="s">
        <v>142</v>
      </c>
      <c r="C545" s="1">
        <v>45474</v>
      </c>
      <c r="D545">
        <v>0</v>
      </c>
      <c r="E545">
        <v>0</v>
      </c>
      <c r="F545">
        <v>0</v>
      </c>
      <c r="G545">
        <v>0</v>
      </c>
      <c r="H545">
        <v>0</v>
      </c>
      <c r="I545">
        <v>0</v>
      </c>
      <c r="J545">
        <v>0</v>
      </c>
      <c r="K545">
        <v>0</v>
      </c>
      <c r="L545" t="s">
        <v>72</v>
      </c>
      <c r="M545">
        <v>7</v>
      </c>
    </row>
    <row r="546" spans="1:13" x14ac:dyDescent="0.3">
      <c r="A546" t="s">
        <v>133</v>
      </c>
      <c r="B546" t="s">
        <v>157</v>
      </c>
      <c r="C546" s="1">
        <v>45474</v>
      </c>
      <c r="D546">
        <v>0</v>
      </c>
      <c r="E546">
        <v>0</v>
      </c>
      <c r="F546">
        <v>0</v>
      </c>
      <c r="G546">
        <v>0</v>
      </c>
      <c r="H546">
        <v>0</v>
      </c>
      <c r="I546">
        <v>0</v>
      </c>
      <c r="J546">
        <v>0</v>
      </c>
      <c r="K546">
        <v>0</v>
      </c>
      <c r="L546" t="s">
        <v>72</v>
      </c>
      <c r="M546">
        <v>7</v>
      </c>
    </row>
    <row r="547" spans="1:13" x14ac:dyDescent="0.3">
      <c r="A547" t="s">
        <v>133</v>
      </c>
      <c r="B547" t="s">
        <v>144</v>
      </c>
      <c r="C547" s="1">
        <v>45474</v>
      </c>
      <c r="D547">
        <v>0</v>
      </c>
      <c r="E547">
        <v>0</v>
      </c>
      <c r="F547">
        <v>0</v>
      </c>
      <c r="G547">
        <v>0</v>
      </c>
      <c r="H547">
        <v>0</v>
      </c>
      <c r="I547">
        <v>0</v>
      </c>
      <c r="J547">
        <v>0</v>
      </c>
      <c r="K547">
        <v>0</v>
      </c>
      <c r="L547" t="s">
        <v>72</v>
      </c>
      <c r="M547">
        <v>7</v>
      </c>
    </row>
    <row r="548" spans="1:13" x14ac:dyDescent="0.3">
      <c r="A548" t="s">
        <v>133</v>
      </c>
      <c r="B548" t="s">
        <v>145</v>
      </c>
      <c r="C548" s="1">
        <v>45474</v>
      </c>
      <c r="D548">
        <v>0</v>
      </c>
      <c r="E548">
        <v>0</v>
      </c>
      <c r="F548">
        <v>0</v>
      </c>
      <c r="G548">
        <v>0</v>
      </c>
      <c r="H548">
        <v>0</v>
      </c>
      <c r="I548">
        <v>0</v>
      </c>
      <c r="J548">
        <v>0</v>
      </c>
      <c r="K548">
        <v>0</v>
      </c>
      <c r="L548" t="s">
        <v>72</v>
      </c>
      <c r="M548">
        <v>7</v>
      </c>
    </row>
    <row r="549" spans="1:13" x14ac:dyDescent="0.3">
      <c r="A549" t="s">
        <v>133</v>
      </c>
      <c r="B549" t="s">
        <v>147</v>
      </c>
      <c r="C549" s="1">
        <v>45474</v>
      </c>
      <c r="D549">
        <v>0</v>
      </c>
      <c r="E549">
        <v>0</v>
      </c>
      <c r="F549">
        <v>0</v>
      </c>
      <c r="G549">
        <v>0</v>
      </c>
      <c r="H549">
        <v>0</v>
      </c>
      <c r="I549">
        <v>0</v>
      </c>
      <c r="J549">
        <v>0</v>
      </c>
      <c r="K549">
        <v>0</v>
      </c>
      <c r="L549" t="s">
        <v>72</v>
      </c>
      <c r="M549">
        <v>7</v>
      </c>
    </row>
    <row r="550" spans="1:13" x14ac:dyDescent="0.3">
      <c r="A550" t="s">
        <v>133</v>
      </c>
      <c r="B550" t="s">
        <v>148</v>
      </c>
      <c r="C550" s="1">
        <v>45474</v>
      </c>
      <c r="D550">
        <v>0</v>
      </c>
      <c r="E550">
        <v>0</v>
      </c>
      <c r="F550">
        <v>0</v>
      </c>
      <c r="G550">
        <v>0</v>
      </c>
      <c r="H550">
        <v>0</v>
      </c>
      <c r="I550">
        <v>0</v>
      </c>
      <c r="J550">
        <v>0</v>
      </c>
      <c r="K550">
        <v>0</v>
      </c>
      <c r="L550" t="s">
        <v>72</v>
      </c>
      <c r="M550">
        <v>7</v>
      </c>
    </row>
    <row r="551" spans="1:13" x14ac:dyDescent="0.3">
      <c r="A551" t="s">
        <v>133</v>
      </c>
      <c r="B551" t="s">
        <v>151</v>
      </c>
      <c r="C551" s="1">
        <v>45474</v>
      </c>
      <c r="D551">
        <v>0</v>
      </c>
      <c r="E551">
        <v>0</v>
      </c>
      <c r="F551">
        <v>0</v>
      </c>
      <c r="G551">
        <v>0</v>
      </c>
      <c r="H551">
        <v>0</v>
      </c>
      <c r="I551">
        <v>0</v>
      </c>
      <c r="J551">
        <v>0</v>
      </c>
      <c r="K551">
        <v>0</v>
      </c>
      <c r="L551" t="s">
        <v>72</v>
      </c>
      <c r="M551">
        <v>7</v>
      </c>
    </row>
    <row r="552" spans="1:13" x14ac:dyDescent="0.3">
      <c r="A552" t="s">
        <v>133</v>
      </c>
      <c r="B552" t="s">
        <v>152</v>
      </c>
      <c r="C552" s="1">
        <v>45474</v>
      </c>
      <c r="D552">
        <v>0</v>
      </c>
      <c r="E552">
        <v>0</v>
      </c>
      <c r="F552">
        <v>0</v>
      </c>
      <c r="G552">
        <v>0</v>
      </c>
      <c r="H552">
        <v>0</v>
      </c>
      <c r="I552">
        <v>0</v>
      </c>
      <c r="J552">
        <v>0</v>
      </c>
      <c r="K552">
        <v>0</v>
      </c>
      <c r="L552" t="s">
        <v>72</v>
      </c>
      <c r="M552">
        <v>7</v>
      </c>
    </row>
    <row r="553" spans="1:13" x14ac:dyDescent="0.3">
      <c r="A553" t="s">
        <v>133</v>
      </c>
      <c r="B553" t="s">
        <v>134</v>
      </c>
      <c r="C553" s="1">
        <v>45505</v>
      </c>
      <c r="D553">
        <v>0</v>
      </c>
      <c r="E553">
        <v>0</v>
      </c>
      <c r="F553">
        <v>0</v>
      </c>
      <c r="G553">
        <v>0</v>
      </c>
      <c r="H553">
        <v>0</v>
      </c>
      <c r="I553">
        <v>0</v>
      </c>
      <c r="J553">
        <v>0</v>
      </c>
      <c r="K553">
        <v>0</v>
      </c>
      <c r="L553" t="s">
        <v>73</v>
      </c>
      <c r="M553">
        <v>8</v>
      </c>
    </row>
    <row r="554" spans="1:13" x14ac:dyDescent="0.3">
      <c r="A554" t="s">
        <v>133</v>
      </c>
      <c r="B554" t="s">
        <v>158</v>
      </c>
      <c r="C554" s="1">
        <v>45505</v>
      </c>
      <c r="D554">
        <v>0</v>
      </c>
      <c r="E554">
        <v>0</v>
      </c>
      <c r="F554">
        <v>0</v>
      </c>
      <c r="G554">
        <v>0</v>
      </c>
      <c r="H554">
        <v>0</v>
      </c>
      <c r="I554">
        <v>0</v>
      </c>
      <c r="J554">
        <v>0</v>
      </c>
      <c r="K554">
        <v>0</v>
      </c>
      <c r="L554" t="s">
        <v>73</v>
      </c>
      <c r="M554">
        <v>8</v>
      </c>
    </row>
    <row r="555" spans="1:13" x14ac:dyDescent="0.3">
      <c r="A555" t="s">
        <v>133</v>
      </c>
      <c r="B555" t="s">
        <v>157</v>
      </c>
      <c r="C555" s="1">
        <v>45505</v>
      </c>
      <c r="D555">
        <v>0</v>
      </c>
      <c r="E555">
        <v>0</v>
      </c>
      <c r="F555">
        <v>0</v>
      </c>
      <c r="G555">
        <v>0</v>
      </c>
      <c r="H555">
        <v>0</v>
      </c>
      <c r="I555">
        <v>0</v>
      </c>
      <c r="J555">
        <v>0</v>
      </c>
      <c r="K555">
        <v>0</v>
      </c>
      <c r="L555" t="s">
        <v>73</v>
      </c>
      <c r="M555">
        <v>8</v>
      </c>
    </row>
    <row r="556" spans="1:13" x14ac:dyDescent="0.3">
      <c r="A556" t="s">
        <v>133</v>
      </c>
      <c r="B556" t="s">
        <v>144</v>
      </c>
      <c r="C556" s="1">
        <v>45505</v>
      </c>
      <c r="D556">
        <v>0</v>
      </c>
      <c r="E556">
        <v>0</v>
      </c>
      <c r="F556">
        <v>0</v>
      </c>
      <c r="G556">
        <v>0</v>
      </c>
      <c r="H556">
        <v>0</v>
      </c>
      <c r="I556">
        <v>0</v>
      </c>
      <c r="J556">
        <v>0</v>
      </c>
      <c r="K556">
        <v>0</v>
      </c>
      <c r="L556" t="s">
        <v>73</v>
      </c>
      <c r="M556">
        <v>8</v>
      </c>
    </row>
    <row r="557" spans="1:13" x14ac:dyDescent="0.3">
      <c r="A557" t="s">
        <v>133</v>
      </c>
      <c r="B557" t="s">
        <v>159</v>
      </c>
      <c r="C557" s="1">
        <v>45505</v>
      </c>
      <c r="D557">
        <v>0</v>
      </c>
      <c r="E557">
        <v>0</v>
      </c>
      <c r="F557">
        <v>0</v>
      </c>
      <c r="G557">
        <v>0</v>
      </c>
      <c r="H557">
        <v>0</v>
      </c>
      <c r="I557">
        <v>0</v>
      </c>
      <c r="J557">
        <v>0</v>
      </c>
      <c r="K557">
        <v>0</v>
      </c>
      <c r="L557" t="s">
        <v>73</v>
      </c>
      <c r="M557">
        <v>8</v>
      </c>
    </row>
    <row r="558" spans="1:13" x14ac:dyDescent="0.3">
      <c r="A558" t="s">
        <v>133</v>
      </c>
      <c r="B558" t="s">
        <v>160</v>
      </c>
      <c r="C558" s="1">
        <v>45505</v>
      </c>
      <c r="D558">
        <v>0</v>
      </c>
      <c r="E558">
        <v>0</v>
      </c>
      <c r="F558">
        <v>0</v>
      </c>
      <c r="G558">
        <v>0</v>
      </c>
      <c r="H558">
        <v>0</v>
      </c>
      <c r="I558">
        <v>0</v>
      </c>
      <c r="J558">
        <v>0</v>
      </c>
      <c r="K558">
        <v>0</v>
      </c>
      <c r="L558" t="s">
        <v>73</v>
      </c>
      <c r="M558">
        <v>8</v>
      </c>
    </row>
    <row r="559" spans="1:13" x14ac:dyDescent="0.3">
      <c r="A559" t="s">
        <v>133</v>
      </c>
      <c r="B559" t="s">
        <v>161</v>
      </c>
      <c r="C559" s="1">
        <v>45505</v>
      </c>
      <c r="D559">
        <v>0</v>
      </c>
      <c r="E559">
        <v>0</v>
      </c>
      <c r="F559">
        <v>0</v>
      </c>
      <c r="G559">
        <v>0</v>
      </c>
      <c r="H559">
        <v>0</v>
      </c>
      <c r="I559">
        <v>0</v>
      </c>
      <c r="J559">
        <v>0</v>
      </c>
      <c r="K559">
        <v>0</v>
      </c>
      <c r="L559" t="s">
        <v>73</v>
      </c>
      <c r="M559">
        <v>8</v>
      </c>
    </row>
    <row r="560" spans="1:13" x14ac:dyDescent="0.3">
      <c r="A560" t="s">
        <v>133</v>
      </c>
      <c r="B560" t="s">
        <v>145</v>
      </c>
      <c r="C560" s="1">
        <v>45505</v>
      </c>
      <c r="D560">
        <v>0</v>
      </c>
      <c r="E560">
        <v>0</v>
      </c>
      <c r="F560">
        <v>0</v>
      </c>
      <c r="G560">
        <v>0</v>
      </c>
      <c r="H560">
        <v>0</v>
      </c>
      <c r="I560">
        <v>0</v>
      </c>
      <c r="J560">
        <v>0</v>
      </c>
      <c r="K560">
        <v>0</v>
      </c>
      <c r="L560" t="s">
        <v>73</v>
      </c>
      <c r="M560">
        <v>8</v>
      </c>
    </row>
    <row r="561" spans="1:13" x14ac:dyDescent="0.3">
      <c r="A561" t="s">
        <v>133</v>
      </c>
      <c r="B561" t="s">
        <v>147</v>
      </c>
      <c r="C561" s="1">
        <v>45505</v>
      </c>
      <c r="D561">
        <v>0</v>
      </c>
      <c r="E561">
        <v>0</v>
      </c>
      <c r="F561">
        <v>0</v>
      </c>
      <c r="G561">
        <v>0</v>
      </c>
      <c r="H561">
        <v>0</v>
      </c>
      <c r="I561">
        <v>0</v>
      </c>
      <c r="J561">
        <v>0</v>
      </c>
      <c r="K561">
        <v>0</v>
      </c>
      <c r="L561" t="s">
        <v>73</v>
      </c>
      <c r="M561">
        <v>8</v>
      </c>
    </row>
    <row r="562" spans="1:13" x14ac:dyDescent="0.3">
      <c r="A562" t="s">
        <v>133</v>
      </c>
      <c r="B562" t="s">
        <v>162</v>
      </c>
      <c r="C562" s="1">
        <v>45505</v>
      </c>
      <c r="D562">
        <v>0</v>
      </c>
      <c r="E562">
        <v>0</v>
      </c>
      <c r="F562">
        <v>0</v>
      </c>
      <c r="G562">
        <v>0</v>
      </c>
      <c r="H562">
        <v>0</v>
      </c>
      <c r="I562">
        <v>0</v>
      </c>
      <c r="J562">
        <v>0</v>
      </c>
      <c r="K562">
        <v>0</v>
      </c>
      <c r="L562" t="s">
        <v>73</v>
      </c>
      <c r="M562">
        <v>8</v>
      </c>
    </row>
    <row r="563" spans="1:13" x14ac:dyDescent="0.3">
      <c r="A563" t="s">
        <v>133</v>
      </c>
      <c r="B563" t="s">
        <v>148</v>
      </c>
      <c r="C563" s="1">
        <v>45505</v>
      </c>
      <c r="D563">
        <v>0</v>
      </c>
      <c r="E563">
        <v>0</v>
      </c>
      <c r="F563">
        <v>0</v>
      </c>
      <c r="G563">
        <v>0</v>
      </c>
      <c r="H563">
        <v>0</v>
      </c>
      <c r="I563">
        <v>0</v>
      </c>
      <c r="J563">
        <v>0</v>
      </c>
      <c r="K563">
        <v>0</v>
      </c>
      <c r="L563" t="s">
        <v>73</v>
      </c>
      <c r="M563">
        <v>8</v>
      </c>
    </row>
    <row r="564" spans="1:13" x14ac:dyDescent="0.3">
      <c r="A564" t="s">
        <v>133</v>
      </c>
      <c r="B564" t="s">
        <v>163</v>
      </c>
      <c r="C564" s="1">
        <v>45505</v>
      </c>
      <c r="D564">
        <v>0</v>
      </c>
      <c r="E564">
        <v>0</v>
      </c>
      <c r="F564">
        <v>0</v>
      </c>
      <c r="G564">
        <v>0</v>
      </c>
      <c r="H564">
        <v>0</v>
      </c>
      <c r="I564">
        <v>0</v>
      </c>
      <c r="J564">
        <v>0</v>
      </c>
      <c r="K564">
        <v>0</v>
      </c>
      <c r="L564" t="s">
        <v>73</v>
      </c>
      <c r="M564">
        <v>8</v>
      </c>
    </row>
    <row r="565" spans="1:13" x14ac:dyDescent="0.3">
      <c r="A565" t="s">
        <v>133</v>
      </c>
      <c r="B565" t="s">
        <v>150</v>
      </c>
      <c r="C565" s="1">
        <v>45505</v>
      </c>
      <c r="D565">
        <v>0</v>
      </c>
      <c r="E565">
        <v>0</v>
      </c>
      <c r="F565">
        <v>0</v>
      </c>
      <c r="G565">
        <v>0</v>
      </c>
      <c r="H565">
        <v>0</v>
      </c>
      <c r="I565">
        <v>0</v>
      </c>
      <c r="J565">
        <v>0</v>
      </c>
      <c r="K565">
        <v>0</v>
      </c>
      <c r="L565" t="s">
        <v>73</v>
      </c>
      <c r="M565">
        <v>8</v>
      </c>
    </row>
    <row r="566" spans="1:13" x14ac:dyDescent="0.3">
      <c r="A566" t="s">
        <v>133</v>
      </c>
      <c r="B566" t="s">
        <v>152</v>
      </c>
      <c r="C566" s="1">
        <v>45505</v>
      </c>
      <c r="D566">
        <v>0</v>
      </c>
      <c r="E566">
        <v>0</v>
      </c>
      <c r="F566">
        <v>0</v>
      </c>
      <c r="G566">
        <v>0</v>
      </c>
      <c r="H566">
        <v>0</v>
      </c>
      <c r="I566">
        <v>0</v>
      </c>
      <c r="J566">
        <v>0</v>
      </c>
      <c r="K566">
        <v>0</v>
      </c>
      <c r="L566" t="s">
        <v>73</v>
      </c>
      <c r="M566">
        <v>8</v>
      </c>
    </row>
    <row r="567" spans="1:13" x14ac:dyDescent="0.3">
      <c r="A567" t="s">
        <v>133</v>
      </c>
      <c r="B567" t="s">
        <v>134</v>
      </c>
      <c r="C567" s="1">
        <v>45536</v>
      </c>
      <c r="D567">
        <v>0</v>
      </c>
      <c r="E567">
        <v>0</v>
      </c>
      <c r="F567">
        <v>0</v>
      </c>
      <c r="G567">
        <v>0</v>
      </c>
      <c r="H567">
        <v>0</v>
      </c>
      <c r="I567">
        <v>0</v>
      </c>
      <c r="J567">
        <v>0</v>
      </c>
      <c r="K567">
        <v>0</v>
      </c>
      <c r="L567" t="s">
        <v>74</v>
      </c>
      <c r="M567">
        <v>9</v>
      </c>
    </row>
    <row r="568" spans="1:13" x14ac:dyDescent="0.3">
      <c r="A568" t="s">
        <v>133</v>
      </c>
      <c r="B568" t="s">
        <v>156</v>
      </c>
      <c r="C568" s="1">
        <v>45536</v>
      </c>
      <c r="D568">
        <v>0</v>
      </c>
      <c r="E568">
        <v>0</v>
      </c>
      <c r="F568">
        <v>0</v>
      </c>
      <c r="G568">
        <v>0</v>
      </c>
      <c r="H568">
        <v>0</v>
      </c>
      <c r="I568">
        <v>0</v>
      </c>
      <c r="J568">
        <v>0</v>
      </c>
      <c r="K568">
        <v>0</v>
      </c>
      <c r="L568" t="s">
        <v>74</v>
      </c>
      <c r="M568">
        <v>9</v>
      </c>
    </row>
    <row r="569" spans="1:13" x14ac:dyDescent="0.3">
      <c r="A569" t="s">
        <v>133</v>
      </c>
      <c r="B569" t="s">
        <v>142</v>
      </c>
      <c r="C569" s="1">
        <v>45536</v>
      </c>
      <c r="D569">
        <v>0</v>
      </c>
      <c r="E569">
        <v>0</v>
      </c>
      <c r="F569">
        <v>0</v>
      </c>
      <c r="G569">
        <v>0</v>
      </c>
      <c r="H569">
        <v>0</v>
      </c>
      <c r="I569">
        <v>0</v>
      </c>
      <c r="J569">
        <v>0</v>
      </c>
      <c r="K569">
        <v>0</v>
      </c>
      <c r="L569" t="s">
        <v>74</v>
      </c>
      <c r="M569">
        <v>9</v>
      </c>
    </row>
    <row r="570" spans="1:13" x14ac:dyDescent="0.3">
      <c r="A570" t="s">
        <v>133</v>
      </c>
      <c r="B570" t="s">
        <v>143</v>
      </c>
      <c r="C570" s="1">
        <v>45536</v>
      </c>
      <c r="D570">
        <v>0</v>
      </c>
      <c r="E570">
        <v>0</v>
      </c>
      <c r="F570">
        <v>0</v>
      </c>
      <c r="G570">
        <v>0</v>
      </c>
      <c r="H570">
        <v>0</v>
      </c>
      <c r="I570">
        <v>0</v>
      </c>
      <c r="J570">
        <v>0</v>
      </c>
      <c r="K570">
        <v>0</v>
      </c>
      <c r="L570" t="s">
        <v>74</v>
      </c>
      <c r="M570">
        <v>9</v>
      </c>
    </row>
    <row r="571" spans="1:13" x14ac:dyDescent="0.3">
      <c r="A571" t="s">
        <v>133</v>
      </c>
      <c r="B571" t="s">
        <v>157</v>
      </c>
      <c r="C571" s="1">
        <v>45536</v>
      </c>
      <c r="D571">
        <v>0</v>
      </c>
      <c r="E571">
        <v>0</v>
      </c>
      <c r="F571">
        <v>0</v>
      </c>
      <c r="G571">
        <v>0</v>
      </c>
      <c r="H571">
        <v>0</v>
      </c>
      <c r="I571">
        <v>0</v>
      </c>
      <c r="J571">
        <v>0</v>
      </c>
      <c r="K571">
        <v>0</v>
      </c>
      <c r="L571" t="s">
        <v>74</v>
      </c>
      <c r="M571">
        <v>9</v>
      </c>
    </row>
    <row r="572" spans="1:13" x14ac:dyDescent="0.3">
      <c r="A572" t="s">
        <v>133</v>
      </c>
      <c r="B572" t="s">
        <v>159</v>
      </c>
      <c r="C572" s="1">
        <v>45536</v>
      </c>
      <c r="D572">
        <v>0</v>
      </c>
      <c r="E572">
        <v>0</v>
      </c>
      <c r="F572">
        <v>0</v>
      </c>
      <c r="G572">
        <v>0</v>
      </c>
      <c r="H572">
        <v>0</v>
      </c>
      <c r="I572">
        <v>0</v>
      </c>
      <c r="J572">
        <v>0</v>
      </c>
      <c r="K572">
        <v>0</v>
      </c>
      <c r="L572" t="s">
        <v>74</v>
      </c>
      <c r="M572">
        <v>9</v>
      </c>
    </row>
    <row r="573" spans="1:13" x14ac:dyDescent="0.3">
      <c r="A573" t="s">
        <v>133</v>
      </c>
      <c r="B573" t="s">
        <v>147</v>
      </c>
      <c r="C573" s="1">
        <v>45536</v>
      </c>
      <c r="D573">
        <v>0</v>
      </c>
      <c r="E573">
        <v>0</v>
      </c>
      <c r="F573">
        <v>0</v>
      </c>
      <c r="G573">
        <v>0</v>
      </c>
      <c r="H573">
        <v>0</v>
      </c>
      <c r="I573">
        <v>0</v>
      </c>
      <c r="J573">
        <v>0</v>
      </c>
      <c r="K573">
        <v>0</v>
      </c>
      <c r="L573" t="s">
        <v>74</v>
      </c>
      <c r="M573">
        <v>9</v>
      </c>
    </row>
    <row r="574" spans="1:13" x14ac:dyDescent="0.3">
      <c r="A574" t="s">
        <v>133</v>
      </c>
      <c r="B574" t="s">
        <v>148</v>
      </c>
      <c r="C574" s="1">
        <v>45536</v>
      </c>
      <c r="D574">
        <v>0</v>
      </c>
      <c r="E574">
        <v>0</v>
      </c>
      <c r="F574">
        <v>0</v>
      </c>
      <c r="G574">
        <v>0</v>
      </c>
      <c r="H574">
        <v>0</v>
      </c>
      <c r="I574">
        <v>0</v>
      </c>
      <c r="J574">
        <v>0</v>
      </c>
      <c r="K574">
        <v>0</v>
      </c>
      <c r="L574" t="s">
        <v>74</v>
      </c>
      <c r="M574">
        <v>9</v>
      </c>
    </row>
    <row r="575" spans="1:13" x14ac:dyDescent="0.3">
      <c r="A575" t="s">
        <v>133</v>
      </c>
      <c r="B575" t="s">
        <v>152</v>
      </c>
      <c r="C575" s="1">
        <v>45536</v>
      </c>
      <c r="D575">
        <v>0</v>
      </c>
      <c r="E575">
        <v>0</v>
      </c>
      <c r="F575">
        <v>0</v>
      </c>
      <c r="G575">
        <v>0</v>
      </c>
      <c r="H575">
        <v>0</v>
      </c>
      <c r="I575">
        <v>0</v>
      </c>
      <c r="J575">
        <v>0</v>
      </c>
      <c r="K575">
        <v>0</v>
      </c>
      <c r="L575" t="s">
        <v>74</v>
      </c>
      <c r="M575">
        <v>9</v>
      </c>
    </row>
    <row r="576" spans="1:13" x14ac:dyDescent="0.3">
      <c r="A576" t="s">
        <v>164</v>
      </c>
      <c r="B576" t="s">
        <v>165</v>
      </c>
      <c r="C576" s="1">
        <v>45383</v>
      </c>
      <c r="D576">
        <v>0</v>
      </c>
      <c r="E576">
        <v>0</v>
      </c>
      <c r="F576">
        <v>0</v>
      </c>
      <c r="G576">
        <v>0</v>
      </c>
      <c r="H576">
        <v>0</v>
      </c>
      <c r="I576">
        <v>0</v>
      </c>
      <c r="J576">
        <v>0</v>
      </c>
      <c r="K576">
        <v>0</v>
      </c>
      <c r="L576" t="s">
        <v>15</v>
      </c>
      <c r="M576">
        <v>4</v>
      </c>
    </row>
    <row r="577" spans="1:13" x14ac:dyDescent="0.3">
      <c r="A577" t="s">
        <v>164</v>
      </c>
      <c r="B577" t="s">
        <v>166</v>
      </c>
      <c r="C577" s="1">
        <v>45383</v>
      </c>
      <c r="D577">
        <v>0</v>
      </c>
      <c r="E577">
        <v>0</v>
      </c>
      <c r="F577">
        <v>0</v>
      </c>
      <c r="G577">
        <v>0</v>
      </c>
      <c r="H577">
        <v>0</v>
      </c>
      <c r="I577">
        <v>0</v>
      </c>
      <c r="J577">
        <v>0</v>
      </c>
      <c r="K577">
        <v>0</v>
      </c>
      <c r="L577" t="s">
        <v>15</v>
      </c>
      <c r="M577">
        <v>4</v>
      </c>
    </row>
    <row r="578" spans="1:13" x14ac:dyDescent="0.3">
      <c r="A578" t="s">
        <v>164</v>
      </c>
      <c r="B578" t="s">
        <v>167</v>
      </c>
      <c r="C578" s="1">
        <v>45383</v>
      </c>
      <c r="D578">
        <v>0</v>
      </c>
      <c r="E578">
        <v>0</v>
      </c>
      <c r="F578">
        <v>0</v>
      </c>
      <c r="G578">
        <v>0</v>
      </c>
      <c r="H578">
        <v>0</v>
      </c>
      <c r="I578">
        <v>0</v>
      </c>
      <c r="J578">
        <v>0</v>
      </c>
      <c r="K578">
        <v>0</v>
      </c>
      <c r="L578" t="s">
        <v>15</v>
      </c>
      <c r="M578">
        <v>4</v>
      </c>
    </row>
    <row r="579" spans="1:13" x14ac:dyDescent="0.3">
      <c r="A579" t="s">
        <v>164</v>
      </c>
      <c r="B579" t="s">
        <v>168</v>
      </c>
      <c r="C579" s="1">
        <v>45383</v>
      </c>
      <c r="D579">
        <v>0</v>
      </c>
      <c r="E579">
        <v>0</v>
      </c>
      <c r="F579">
        <v>0</v>
      </c>
      <c r="G579">
        <v>0</v>
      </c>
      <c r="H579">
        <v>0</v>
      </c>
      <c r="I579">
        <v>0</v>
      </c>
      <c r="J579">
        <v>0</v>
      </c>
      <c r="K579">
        <v>0</v>
      </c>
      <c r="L579" t="s">
        <v>15</v>
      </c>
      <c r="M579">
        <v>4</v>
      </c>
    </row>
    <row r="580" spans="1:13" x14ac:dyDescent="0.3">
      <c r="A580" t="s">
        <v>164</v>
      </c>
      <c r="B580" t="s">
        <v>169</v>
      </c>
      <c r="C580" s="1">
        <v>45383</v>
      </c>
      <c r="D580">
        <v>0</v>
      </c>
      <c r="E580">
        <v>0</v>
      </c>
      <c r="F580">
        <v>0</v>
      </c>
      <c r="G580">
        <v>0</v>
      </c>
      <c r="H580">
        <v>0</v>
      </c>
      <c r="I580">
        <v>0</v>
      </c>
      <c r="J580">
        <v>0</v>
      </c>
      <c r="K580">
        <v>0</v>
      </c>
      <c r="L580" t="s">
        <v>15</v>
      </c>
      <c r="M580">
        <v>4</v>
      </c>
    </row>
    <row r="581" spans="1:13" x14ac:dyDescent="0.3">
      <c r="A581" t="s">
        <v>164</v>
      </c>
      <c r="B581" t="s">
        <v>170</v>
      </c>
      <c r="C581" s="1">
        <v>45383</v>
      </c>
      <c r="D581">
        <v>0</v>
      </c>
      <c r="E581">
        <v>0</v>
      </c>
      <c r="F581">
        <v>0</v>
      </c>
      <c r="G581">
        <v>0</v>
      </c>
      <c r="H581">
        <v>0</v>
      </c>
      <c r="I581">
        <v>0</v>
      </c>
      <c r="J581">
        <v>0</v>
      </c>
      <c r="K581">
        <v>0</v>
      </c>
      <c r="L581" t="s">
        <v>15</v>
      </c>
      <c r="M581">
        <v>4</v>
      </c>
    </row>
    <row r="582" spans="1:13" x14ac:dyDescent="0.3">
      <c r="A582" t="s">
        <v>164</v>
      </c>
      <c r="B582" t="s">
        <v>171</v>
      </c>
      <c r="C582" s="1">
        <v>45383</v>
      </c>
      <c r="D582">
        <v>0</v>
      </c>
      <c r="E582">
        <v>0</v>
      </c>
      <c r="F582">
        <v>0</v>
      </c>
      <c r="G582">
        <v>0</v>
      </c>
      <c r="H582">
        <v>0</v>
      </c>
      <c r="I582">
        <v>0</v>
      </c>
      <c r="J582">
        <v>0</v>
      </c>
      <c r="K582">
        <v>0</v>
      </c>
      <c r="L582" t="s">
        <v>15</v>
      </c>
      <c r="M582">
        <v>4</v>
      </c>
    </row>
    <row r="583" spans="1:13" x14ac:dyDescent="0.3">
      <c r="A583" t="s">
        <v>164</v>
      </c>
      <c r="B583" t="s">
        <v>172</v>
      </c>
      <c r="C583" s="1">
        <v>45383</v>
      </c>
      <c r="D583">
        <v>0</v>
      </c>
      <c r="E583">
        <v>0</v>
      </c>
      <c r="F583">
        <v>0</v>
      </c>
      <c r="G583">
        <v>0</v>
      </c>
      <c r="H583">
        <v>0</v>
      </c>
      <c r="I583">
        <v>0</v>
      </c>
      <c r="J583">
        <v>0</v>
      </c>
      <c r="K583">
        <v>0</v>
      </c>
      <c r="L583" t="s">
        <v>15</v>
      </c>
      <c r="M583">
        <v>4</v>
      </c>
    </row>
    <row r="584" spans="1:13" x14ac:dyDescent="0.3">
      <c r="A584" t="s">
        <v>164</v>
      </c>
      <c r="B584" t="s">
        <v>173</v>
      </c>
      <c r="C584" s="1">
        <v>45383</v>
      </c>
      <c r="D584">
        <v>0</v>
      </c>
      <c r="E584">
        <v>0</v>
      </c>
      <c r="F584">
        <v>0</v>
      </c>
      <c r="G584">
        <v>0</v>
      </c>
      <c r="H584">
        <v>0</v>
      </c>
      <c r="I584">
        <v>0</v>
      </c>
      <c r="J584">
        <v>0</v>
      </c>
      <c r="K584">
        <v>0</v>
      </c>
      <c r="L584" t="s">
        <v>15</v>
      </c>
      <c r="M584">
        <v>4</v>
      </c>
    </row>
    <row r="585" spans="1:13" x14ac:dyDescent="0.3">
      <c r="A585" t="s">
        <v>164</v>
      </c>
      <c r="B585" t="s">
        <v>174</v>
      </c>
      <c r="C585" s="1">
        <v>45383</v>
      </c>
      <c r="D585">
        <v>0</v>
      </c>
      <c r="E585">
        <v>0</v>
      </c>
      <c r="F585">
        <v>0</v>
      </c>
      <c r="G585">
        <v>0</v>
      </c>
      <c r="H585">
        <v>0</v>
      </c>
      <c r="I585">
        <v>0</v>
      </c>
      <c r="J585">
        <v>0</v>
      </c>
      <c r="K585">
        <v>0</v>
      </c>
      <c r="L585" t="s">
        <v>15</v>
      </c>
      <c r="M585">
        <v>4</v>
      </c>
    </row>
    <row r="586" spans="1:13" x14ac:dyDescent="0.3">
      <c r="A586" t="s">
        <v>164</v>
      </c>
      <c r="B586" t="s">
        <v>175</v>
      </c>
      <c r="C586" s="1">
        <v>45383</v>
      </c>
      <c r="D586">
        <v>0</v>
      </c>
      <c r="E586">
        <v>0</v>
      </c>
      <c r="F586">
        <v>0</v>
      </c>
      <c r="G586">
        <v>0</v>
      </c>
      <c r="H586">
        <v>0</v>
      </c>
      <c r="I586">
        <v>0</v>
      </c>
      <c r="J586">
        <v>0</v>
      </c>
      <c r="K586">
        <v>0</v>
      </c>
      <c r="L586" t="s">
        <v>15</v>
      </c>
      <c r="M586">
        <v>4</v>
      </c>
    </row>
    <row r="587" spans="1:13" x14ac:dyDescent="0.3">
      <c r="A587" t="s">
        <v>164</v>
      </c>
      <c r="B587" t="s">
        <v>176</v>
      </c>
      <c r="C587" s="1">
        <v>45383</v>
      </c>
      <c r="D587">
        <v>0</v>
      </c>
      <c r="E587">
        <v>0</v>
      </c>
      <c r="F587">
        <v>0</v>
      </c>
      <c r="G587">
        <v>0</v>
      </c>
      <c r="H587">
        <v>0</v>
      </c>
      <c r="I587">
        <v>0</v>
      </c>
      <c r="J587">
        <v>0</v>
      </c>
      <c r="K587">
        <v>0</v>
      </c>
      <c r="L587" t="s">
        <v>15</v>
      </c>
      <c r="M587">
        <v>4</v>
      </c>
    </row>
    <row r="588" spans="1:13" x14ac:dyDescent="0.3">
      <c r="A588" t="s">
        <v>164</v>
      </c>
      <c r="B588" t="s">
        <v>177</v>
      </c>
      <c r="C588" s="1">
        <v>45383</v>
      </c>
      <c r="D588">
        <v>0</v>
      </c>
      <c r="E588">
        <v>0</v>
      </c>
      <c r="F588">
        <v>0</v>
      </c>
      <c r="G588">
        <v>0</v>
      </c>
      <c r="H588">
        <v>0</v>
      </c>
      <c r="I588">
        <v>0</v>
      </c>
      <c r="J588">
        <v>0</v>
      </c>
      <c r="K588">
        <v>0</v>
      </c>
      <c r="L588" t="s">
        <v>15</v>
      </c>
      <c r="M588">
        <v>4</v>
      </c>
    </row>
    <row r="589" spans="1:13" x14ac:dyDescent="0.3">
      <c r="A589" t="s">
        <v>164</v>
      </c>
      <c r="B589" t="s">
        <v>178</v>
      </c>
      <c r="C589" s="1">
        <v>45383</v>
      </c>
      <c r="D589">
        <v>0</v>
      </c>
      <c r="E589">
        <v>0</v>
      </c>
      <c r="F589">
        <v>0</v>
      </c>
      <c r="G589">
        <v>0</v>
      </c>
      <c r="H589">
        <v>0</v>
      </c>
      <c r="I589">
        <v>0</v>
      </c>
      <c r="J589">
        <v>0</v>
      </c>
      <c r="K589">
        <v>0</v>
      </c>
      <c r="L589" t="s">
        <v>15</v>
      </c>
      <c r="M589">
        <v>4</v>
      </c>
    </row>
    <row r="590" spans="1:13" x14ac:dyDescent="0.3">
      <c r="A590" t="s">
        <v>164</v>
      </c>
      <c r="B590" t="s">
        <v>179</v>
      </c>
      <c r="C590" s="1">
        <v>45383</v>
      </c>
      <c r="D590">
        <v>0</v>
      </c>
      <c r="E590">
        <v>0</v>
      </c>
      <c r="F590">
        <v>0</v>
      </c>
      <c r="G590">
        <v>0</v>
      </c>
      <c r="H590">
        <v>0</v>
      </c>
      <c r="I590">
        <v>0</v>
      </c>
      <c r="J590">
        <v>0</v>
      </c>
      <c r="K590">
        <v>0</v>
      </c>
      <c r="L590" t="s">
        <v>15</v>
      </c>
      <c r="M590">
        <v>4</v>
      </c>
    </row>
    <row r="591" spans="1:13" x14ac:dyDescent="0.3">
      <c r="A591" t="s">
        <v>164</v>
      </c>
      <c r="B591" t="s">
        <v>180</v>
      </c>
      <c r="C591" s="1">
        <v>45383</v>
      </c>
      <c r="D591">
        <v>0</v>
      </c>
      <c r="E591">
        <v>0</v>
      </c>
      <c r="F591">
        <v>0</v>
      </c>
      <c r="G591">
        <v>0</v>
      </c>
      <c r="H591">
        <v>0</v>
      </c>
      <c r="I591">
        <v>0</v>
      </c>
      <c r="J591">
        <v>0</v>
      </c>
      <c r="K591">
        <v>0</v>
      </c>
      <c r="L591" t="s">
        <v>15</v>
      </c>
      <c r="M591">
        <v>4</v>
      </c>
    </row>
    <row r="592" spans="1:13" x14ac:dyDescent="0.3">
      <c r="A592" t="s">
        <v>164</v>
      </c>
      <c r="B592" t="s">
        <v>181</v>
      </c>
      <c r="C592" s="1">
        <v>45383</v>
      </c>
      <c r="D592">
        <v>0</v>
      </c>
      <c r="E592">
        <v>0</v>
      </c>
      <c r="F592">
        <v>0</v>
      </c>
      <c r="G592">
        <v>0</v>
      </c>
      <c r="H592">
        <v>0</v>
      </c>
      <c r="I592">
        <v>0</v>
      </c>
      <c r="J592">
        <v>0</v>
      </c>
      <c r="K592">
        <v>0</v>
      </c>
      <c r="L592" t="s">
        <v>15</v>
      </c>
      <c r="M592">
        <v>4</v>
      </c>
    </row>
    <row r="593" spans="1:13" x14ac:dyDescent="0.3">
      <c r="A593" t="s">
        <v>164</v>
      </c>
      <c r="B593" t="s">
        <v>182</v>
      </c>
      <c r="C593" s="1">
        <v>45383</v>
      </c>
      <c r="D593">
        <v>0</v>
      </c>
      <c r="E593">
        <v>0</v>
      </c>
      <c r="F593">
        <v>0</v>
      </c>
      <c r="G593">
        <v>0</v>
      </c>
      <c r="H593">
        <v>0</v>
      </c>
      <c r="I593">
        <v>0</v>
      </c>
      <c r="J593">
        <v>0</v>
      </c>
      <c r="K593">
        <v>0</v>
      </c>
      <c r="L593" t="s">
        <v>15</v>
      </c>
      <c r="M593">
        <v>4</v>
      </c>
    </row>
    <row r="594" spans="1:13" x14ac:dyDescent="0.3">
      <c r="A594" t="s">
        <v>164</v>
      </c>
      <c r="B594" t="s">
        <v>183</v>
      </c>
      <c r="C594" s="1">
        <v>45383</v>
      </c>
      <c r="D594">
        <v>0</v>
      </c>
      <c r="E594">
        <v>0</v>
      </c>
      <c r="F594">
        <v>0</v>
      </c>
      <c r="G594">
        <v>0</v>
      </c>
      <c r="H594">
        <v>0</v>
      </c>
      <c r="I594">
        <v>0</v>
      </c>
      <c r="J594">
        <v>0</v>
      </c>
      <c r="K594">
        <v>0</v>
      </c>
      <c r="L594" t="s">
        <v>15</v>
      </c>
      <c r="M594">
        <v>4</v>
      </c>
    </row>
    <row r="595" spans="1:13" x14ac:dyDescent="0.3">
      <c r="A595" t="s">
        <v>164</v>
      </c>
      <c r="B595" t="s">
        <v>184</v>
      </c>
      <c r="C595" s="1">
        <v>45383</v>
      </c>
      <c r="D595">
        <v>0</v>
      </c>
      <c r="E595">
        <v>0</v>
      </c>
      <c r="F595">
        <v>0</v>
      </c>
      <c r="G595">
        <v>0</v>
      </c>
      <c r="H595">
        <v>0</v>
      </c>
      <c r="I595">
        <v>0</v>
      </c>
      <c r="J595">
        <v>0</v>
      </c>
      <c r="K595">
        <v>0</v>
      </c>
      <c r="L595" t="s">
        <v>15</v>
      </c>
      <c r="M595">
        <v>4</v>
      </c>
    </row>
    <row r="596" spans="1:13" x14ac:dyDescent="0.3">
      <c r="A596" t="s">
        <v>164</v>
      </c>
      <c r="B596" t="s">
        <v>185</v>
      </c>
      <c r="C596" s="1">
        <v>45383</v>
      </c>
      <c r="D596">
        <v>0</v>
      </c>
      <c r="E596">
        <v>0</v>
      </c>
      <c r="F596">
        <v>0</v>
      </c>
      <c r="G596">
        <v>0</v>
      </c>
      <c r="H596">
        <v>0</v>
      </c>
      <c r="I596">
        <v>0</v>
      </c>
      <c r="J596">
        <v>0</v>
      </c>
      <c r="K596">
        <v>0</v>
      </c>
      <c r="L596" t="s">
        <v>15</v>
      </c>
      <c r="M596">
        <v>4</v>
      </c>
    </row>
    <row r="597" spans="1:13" x14ac:dyDescent="0.3">
      <c r="A597" t="s">
        <v>164</v>
      </c>
      <c r="B597" t="s">
        <v>186</v>
      </c>
      <c r="C597" s="1">
        <v>45383</v>
      </c>
      <c r="D597">
        <v>0</v>
      </c>
      <c r="E597">
        <v>0</v>
      </c>
      <c r="F597">
        <v>0</v>
      </c>
      <c r="G597">
        <v>0</v>
      </c>
      <c r="H597">
        <v>0</v>
      </c>
      <c r="I597">
        <v>0</v>
      </c>
      <c r="J597">
        <v>0</v>
      </c>
      <c r="K597">
        <v>0</v>
      </c>
      <c r="L597" t="s">
        <v>15</v>
      </c>
      <c r="M597">
        <v>4</v>
      </c>
    </row>
    <row r="598" spans="1:13" x14ac:dyDescent="0.3">
      <c r="A598" t="s">
        <v>164</v>
      </c>
      <c r="B598" t="s">
        <v>187</v>
      </c>
      <c r="C598" s="1">
        <v>45383</v>
      </c>
      <c r="D598">
        <v>0</v>
      </c>
      <c r="E598">
        <v>0</v>
      </c>
      <c r="F598">
        <v>0</v>
      </c>
      <c r="G598">
        <v>0</v>
      </c>
      <c r="H598">
        <v>0</v>
      </c>
      <c r="I598">
        <v>0</v>
      </c>
      <c r="J598">
        <v>0</v>
      </c>
      <c r="K598">
        <v>0</v>
      </c>
      <c r="L598" t="s">
        <v>15</v>
      </c>
      <c r="M598">
        <v>4</v>
      </c>
    </row>
    <row r="599" spans="1:13" x14ac:dyDescent="0.3">
      <c r="A599" t="s">
        <v>164</v>
      </c>
      <c r="B599" t="s">
        <v>188</v>
      </c>
      <c r="C599" s="1">
        <v>45383</v>
      </c>
      <c r="D599">
        <v>0</v>
      </c>
      <c r="E599">
        <v>0</v>
      </c>
      <c r="F599">
        <v>0</v>
      </c>
      <c r="G599">
        <v>0</v>
      </c>
      <c r="H599">
        <v>0</v>
      </c>
      <c r="I599">
        <v>0</v>
      </c>
      <c r="J599">
        <v>0</v>
      </c>
      <c r="K599">
        <v>0</v>
      </c>
      <c r="L599" t="s">
        <v>15</v>
      </c>
      <c r="M599">
        <v>4</v>
      </c>
    </row>
    <row r="600" spans="1:13" x14ac:dyDescent="0.3">
      <c r="A600" t="s">
        <v>164</v>
      </c>
      <c r="B600" t="s">
        <v>189</v>
      </c>
      <c r="C600" s="1">
        <v>45383</v>
      </c>
      <c r="D600">
        <v>0</v>
      </c>
      <c r="E600">
        <v>0</v>
      </c>
      <c r="F600">
        <v>0</v>
      </c>
      <c r="G600">
        <v>0</v>
      </c>
      <c r="H600">
        <v>0</v>
      </c>
      <c r="I600">
        <v>0</v>
      </c>
      <c r="J600">
        <v>0</v>
      </c>
      <c r="K600">
        <v>0</v>
      </c>
      <c r="L600" t="s">
        <v>15</v>
      </c>
      <c r="M600">
        <v>4</v>
      </c>
    </row>
    <row r="601" spans="1:13" x14ac:dyDescent="0.3">
      <c r="A601" t="s">
        <v>164</v>
      </c>
      <c r="B601" t="s">
        <v>190</v>
      </c>
      <c r="C601" s="1">
        <v>45383</v>
      </c>
      <c r="D601">
        <v>0</v>
      </c>
      <c r="E601">
        <v>0</v>
      </c>
      <c r="F601">
        <v>0</v>
      </c>
      <c r="G601">
        <v>0</v>
      </c>
      <c r="H601">
        <v>0</v>
      </c>
      <c r="I601">
        <v>0</v>
      </c>
      <c r="J601">
        <v>0</v>
      </c>
      <c r="K601">
        <v>0</v>
      </c>
      <c r="L601" t="s">
        <v>15</v>
      </c>
      <c r="M601">
        <v>4</v>
      </c>
    </row>
    <row r="602" spans="1:13" x14ac:dyDescent="0.3">
      <c r="A602" t="s">
        <v>164</v>
      </c>
      <c r="B602" t="s">
        <v>191</v>
      </c>
      <c r="C602" s="1">
        <v>45383</v>
      </c>
      <c r="D602">
        <v>0</v>
      </c>
      <c r="E602">
        <v>0</v>
      </c>
      <c r="F602">
        <v>0</v>
      </c>
      <c r="G602">
        <v>0</v>
      </c>
      <c r="H602">
        <v>0</v>
      </c>
      <c r="I602">
        <v>0</v>
      </c>
      <c r="J602">
        <v>0</v>
      </c>
      <c r="K602">
        <v>0</v>
      </c>
      <c r="L602" t="s">
        <v>15</v>
      </c>
      <c r="M602">
        <v>4</v>
      </c>
    </row>
    <row r="603" spans="1:13" x14ac:dyDescent="0.3">
      <c r="A603" t="s">
        <v>164</v>
      </c>
      <c r="B603" t="s">
        <v>192</v>
      </c>
      <c r="C603" s="1">
        <v>45383</v>
      </c>
      <c r="D603">
        <v>0</v>
      </c>
      <c r="E603">
        <v>0</v>
      </c>
      <c r="F603">
        <v>0</v>
      </c>
      <c r="G603">
        <v>0</v>
      </c>
      <c r="H603">
        <v>0</v>
      </c>
      <c r="I603">
        <v>0</v>
      </c>
      <c r="J603">
        <v>0</v>
      </c>
      <c r="K603">
        <v>0</v>
      </c>
      <c r="L603" t="s">
        <v>15</v>
      </c>
      <c r="M603">
        <v>4</v>
      </c>
    </row>
    <row r="604" spans="1:13" x14ac:dyDescent="0.3">
      <c r="A604" t="s">
        <v>164</v>
      </c>
      <c r="B604" t="s">
        <v>193</v>
      </c>
      <c r="C604" s="1">
        <v>45383</v>
      </c>
      <c r="D604">
        <v>0</v>
      </c>
      <c r="E604">
        <v>0</v>
      </c>
      <c r="F604">
        <v>0</v>
      </c>
      <c r="G604">
        <v>0</v>
      </c>
      <c r="H604">
        <v>0</v>
      </c>
      <c r="I604">
        <v>0</v>
      </c>
      <c r="J604">
        <v>0</v>
      </c>
      <c r="K604">
        <v>0</v>
      </c>
      <c r="L604" t="s">
        <v>15</v>
      </c>
      <c r="M604">
        <v>4</v>
      </c>
    </row>
    <row r="605" spans="1:13" x14ac:dyDescent="0.3">
      <c r="A605" t="s">
        <v>164</v>
      </c>
      <c r="B605" t="s">
        <v>194</v>
      </c>
      <c r="C605" s="1">
        <v>45383</v>
      </c>
      <c r="D605">
        <v>0</v>
      </c>
      <c r="E605">
        <v>0</v>
      </c>
      <c r="F605">
        <v>0</v>
      </c>
      <c r="G605">
        <v>0</v>
      </c>
      <c r="H605">
        <v>0</v>
      </c>
      <c r="I605">
        <v>0</v>
      </c>
      <c r="J605">
        <v>0</v>
      </c>
      <c r="K605">
        <v>0</v>
      </c>
      <c r="L605" t="s">
        <v>15</v>
      </c>
      <c r="M605">
        <v>4</v>
      </c>
    </row>
    <row r="606" spans="1:13" x14ac:dyDescent="0.3">
      <c r="A606" t="s">
        <v>164</v>
      </c>
      <c r="B606" t="s">
        <v>195</v>
      </c>
      <c r="C606" s="1">
        <v>45383</v>
      </c>
      <c r="D606">
        <v>0</v>
      </c>
      <c r="E606">
        <v>0</v>
      </c>
      <c r="F606">
        <v>0</v>
      </c>
      <c r="G606">
        <v>0</v>
      </c>
      <c r="H606">
        <v>0</v>
      </c>
      <c r="I606">
        <v>0</v>
      </c>
      <c r="J606">
        <v>0</v>
      </c>
      <c r="K606">
        <v>0</v>
      </c>
      <c r="L606" t="s">
        <v>15</v>
      </c>
      <c r="M606">
        <v>4</v>
      </c>
    </row>
    <row r="607" spans="1:13" x14ac:dyDescent="0.3">
      <c r="A607" t="s">
        <v>164</v>
      </c>
      <c r="B607" t="s">
        <v>196</v>
      </c>
      <c r="C607" s="1">
        <v>45383</v>
      </c>
      <c r="D607">
        <v>0</v>
      </c>
      <c r="E607">
        <v>0</v>
      </c>
      <c r="F607">
        <v>0</v>
      </c>
      <c r="G607">
        <v>0</v>
      </c>
      <c r="H607">
        <v>0</v>
      </c>
      <c r="I607">
        <v>0</v>
      </c>
      <c r="J607">
        <v>0</v>
      </c>
      <c r="K607">
        <v>0</v>
      </c>
      <c r="L607" t="s">
        <v>15</v>
      </c>
      <c r="M607">
        <v>4</v>
      </c>
    </row>
    <row r="608" spans="1:13" x14ac:dyDescent="0.3">
      <c r="A608" t="s">
        <v>197</v>
      </c>
      <c r="B608" t="s">
        <v>198</v>
      </c>
      <c r="C608" s="1">
        <v>45383</v>
      </c>
      <c r="D608">
        <v>0</v>
      </c>
      <c r="E608">
        <v>0</v>
      </c>
      <c r="F608">
        <v>0</v>
      </c>
      <c r="G608">
        <v>0</v>
      </c>
      <c r="H608">
        <v>0</v>
      </c>
      <c r="I608">
        <v>0</v>
      </c>
      <c r="J608">
        <v>0</v>
      </c>
      <c r="K608">
        <v>0</v>
      </c>
      <c r="L608" t="s">
        <v>15</v>
      </c>
      <c r="M608">
        <v>4</v>
      </c>
    </row>
    <row r="609" spans="1:13" x14ac:dyDescent="0.3">
      <c r="A609" t="s">
        <v>197</v>
      </c>
      <c r="B609" t="s">
        <v>199</v>
      </c>
      <c r="C609" s="1">
        <v>45383</v>
      </c>
      <c r="D609">
        <v>0</v>
      </c>
      <c r="E609">
        <v>0</v>
      </c>
      <c r="F609">
        <v>0</v>
      </c>
      <c r="G609">
        <v>0</v>
      </c>
      <c r="H609">
        <v>0</v>
      </c>
      <c r="I609">
        <v>0</v>
      </c>
      <c r="J609">
        <v>0</v>
      </c>
      <c r="K609">
        <v>0</v>
      </c>
      <c r="L609" t="s">
        <v>15</v>
      </c>
      <c r="M609">
        <v>4</v>
      </c>
    </row>
    <row r="610" spans="1:13" x14ac:dyDescent="0.3">
      <c r="A610" t="s">
        <v>197</v>
      </c>
      <c r="B610" t="s">
        <v>200</v>
      </c>
      <c r="C610" s="1">
        <v>45383</v>
      </c>
      <c r="D610">
        <v>0</v>
      </c>
      <c r="E610">
        <v>0</v>
      </c>
      <c r="F610">
        <v>0</v>
      </c>
      <c r="G610">
        <v>0</v>
      </c>
      <c r="H610">
        <v>0</v>
      </c>
      <c r="I610">
        <v>0</v>
      </c>
      <c r="J610">
        <v>0</v>
      </c>
      <c r="K610">
        <v>0</v>
      </c>
      <c r="L610" t="s">
        <v>15</v>
      </c>
      <c r="M610">
        <v>4</v>
      </c>
    </row>
    <row r="611" spans="1:13" x14ac:dyDescent="0.3">
      <c r="A611" t="s">
        <v>197</v>
      </c>
      <c r="B611" t="s">
        <v>201</v>
      </c>
      <c r="C611" s="1">
        <v>45383</v>
      </c>
      <c r="D611">
        <v>0</v>
      </c>
      <c r="E611">
        <v>0</v>
      </c>
      <c r="F611">
        <v>0</v>
      </c>
      <c r="G611">
        <v>0</v>
      </c>
      <c r="H611">
        <v>0</v>
      </c>
      <c r="I611">
        <v>0</v>
      </c>
      <c r="J611">
        <v>0</v>
      </c>
      <c r="K611">
        <v>0</v>
      </c>
      <c r="L611" t="s">
        <v>15</v>
      </c>
      <c r="M611">
        <v>4</v>
      </c>
    </row>
    <row r="612" spans="1:13" x14ac:dyDescent="0.3">
      <c r="A612" t="s">
        <v>197</v>
      </c>
      <c r="B612" t="s">
        <v>202</v>
      </c>
      <c r="C612" s="1">
        <v>45383</v>
      </c>
      <c r="D612">
        <v>0</v>
      </c>
      <c r="E612">
        <v>0</v>
      </c>
      <c r="F612">
        <v>0</v>
      </c>
      <c r="G612">
        <v>0</v>
      </c>
      <c r="H612">
        <v>0</v>
      </c>
      <c r="I612">
        <v>0</v>
      </c>
      <c r="J612">
        <v>0</v>
      </c>
      <c r="K612">
        <v>0</v>
      </c>
      <c r="L612" t="s">
        <v>15</v>
      </c>
      <c r="M612">
        <v>4</v>
      </c>
    </row>
    <row r="613" spans="1:13" x14ac:dyDescent="0.3">
      <c r="A613" t="s">
        <v>197</v>
      </c>
      <c r="B613" t="s">
        <v>203</v>
      </c>
      <c r="C613" s="1">
        <v>45383</v>
      </c>
      <c r="D613">
        <v>0</v>
      </c>
      <c r="E613">
        <v>0</v>
      </c>
      <c r="F613">
        <v>0</v>
      </c>
      <c r="G613">
        <v>0</v>
      </c>
      <c r="H613">
        <v>0</v>
      </c>
      <c r="I613">
        <v>0</v>
      </c>
      <c r="J613">
        <v>0</v>
      </c>
      <c r="K613">
        <v>0</v>
      </c>
      <c r="L613" t="s">
        <v>15</v>
      </c>
      <c r="M613">
        <v>4</v>
      </c>
    </row>
    <row r="614" spans="1:13" x14ac:dyDescent="0.3">
      <c r="A614" t="s">
        <v>197</v>
      </c>
      <c r="B614" t="s">
        <v>204</v>
      </c>
      <c r="C614" s="1">
        <v>45383</v>
      </c>
      <c r="D614">
        <v>0</v>
      </c>
      <c r="E614">
        <v>0</v>
      </c>
      <c r="F614">
        <v>0</v>
      </c>
      <c r="G614">
        <v>0</v>
      </c>
      <c r="H614">
        <v>0</v>
      </c>
      <c r="I614">
        <v>0</v>
      </c>
      <c r="J614">
        <v>0</v>
      </c>
      <c r="K614">
        <v>0</v>
      </c>
      <c r="L614" t="s">
        <v>15</v>
      </c>
      <c r="M614">
        <v>4</v>
      </c>
    </row>
    <row r="615" spans="1:13" x14ac:dyDescent="0.3">
      <c r="A615" t="s">
        <v>197</v>
      </c>
      <c r="B615" t="s">
        <v>205</v>
      </c>
      <c r="C615" s="1">
        <v>45383</v>
      </c>
      <c r="D615">
        <v>0</v>
      </c>
      <c r="E615">
        <v>0</v>
      </c>
      <c r="F615">
        <v>0</v>
      </c>
      <c r="G615">
        <v>0</v>
      </c>
      <c r="H615">
        <v>0</v>
      </c>
      <c r="I615">
        <v>0</v>
      </c>
      <c r="J615">
        <v>0</v>
      </c>
      <c r="K615">
        <v>0</v>
      </c>
      <c r="L615" t="s">
        <v>15</v>
      </c>
      <c r="M615">
        <v>4</v>
      </c>
    </row>
    <row r="616" spans="1:13" x14ac:dyDescent="0.3">
      <c r="A616" t="s">
        <v>197</v>
      </c>
      <c r="B616" t="s">
        <v>206</v>
      </c>
      <c r="C616" s="1">
        <v>45383</v>
      </c>
      <c r="D616">
        <v>0</v>
      </c>
      <c r="E616">
        <v>0</v>
      </c>
      <c r="F616">
        <v>0</v>
      </c>
      <c r="G616">
        <v>0</v>
      </c>
      <c r="H616">
        <v>0</v>
      </c>
      <c r="I616">
        <v>0</v>
      </c>
      <c r="J616">
        <v>0</v>
      </c>
      <c r="K616">
        <v>0</v>
      </c>
      <c r="L616" t="s">
        <v>15</v>
      </c>
      <c r="M616">
        <v>4</v>
      </c>
    </row>
    <row r="617" spans="1:13" x14ac:dyDescent="0.3">
      <c r="A617" t="s">
        <v>197</v>
      </c>
      <c r="B617" t="s">
        <v>207</v>
      </c>
      <c r="C617" s="1">
        <v>45383</v>
      </c>
      <c r="D617">
        <v>0</v>
      </c>
      <c r="E617">
        <v>0</v>
      </c>
      <c r="F617">
        <v>0</v>
      </c>
      <c r="G617">
        <v>0</v>
      </c>
      <c r="H617">
        <v>0</v>
      </c>
      <c r="I617">
        <v>0</v>
      </c>
      <c r="J617">
        <v>0</v>
      </c>
      <c r="K617">
        <v>0</v>
      </c>
      <c r="L617" t="s">
        <v>15</v>
      </c>
      <c r="M617">
        <v>4</v>
      </c>
    </row>
    <row r="618" spans="1:13" x14ac:dyDescent="0.3">
      <c r="A618" t="s">
        <v>197</v>
      </c>
      <c r="B618" t="s">
        <v>208</v>
      </c>
      <c r="C618" s="1">
        <v>45383</v>
      </c>
      <c r="D618">
        <v>0</v>
      </c>
      <c r="E618">
        <v>0</v>
      </c>
      <c r="F618">
        <v>0</v>
      </c>
      <c r="G618">
        <v>0</v>
      </c>
      <c r="H618">
        <v>0</v>
      </c>
      <c r="I618">
        <v>0</v>
      </c>
      <c r="J618">
        <v>0</v>
      </c>
      <c r="K618">
        <v>0</v>
      </c>
      <c r="L618" t="s">
        <v>15</v>
      </c>
      <c r="M618">
        <v>4</v>
      </c>
    </row>
    <row r="619" spans="1:13" x14ac:dyDescent="0.3">
      <c r="A619" t="s">
        <v>197</v>
      </c>
      <c r="B619" t="s">
        <v>209</v>
      </c>
      <c r="C619" s="1">
        <v>45383</v>
      </c>
      <c r="D619">
        <v>0</v>
      </c>
      <c r="E619">
        <v>0</v>
      </c>
      <c r="F619">
        <v>0</v>
      </c>
      <c r="G619">
        <v>0</v>
      </c>
      <c r="H619">
        <v>0</v>
      </c>
      <c r="I619">
        <v>0</v>
      </c>
      <c r="J619">
        <v>0</v>
      </c>
      <c r="K619">
        <v>0</v>
      </c>
      <c r="L619" t="s">
        <v>15</v>
      </c>
      <c r="M619">
        <v>4</v>
      </c>
    </row>
    <row r="620" spans="1:13" x14ac:dyDescent="0.3">
      <c r="A620" t="s">
        <v>197</v>
      </c>
      <c r="B620" t="s">
        <v>210</v>
      </c>
      <c r="C620" s="1">
        <v>45383</v>
      </c>
      <c r="D620">
        <v>0</v>
      </c>
      <c r="E620">
        <v>0</v>
      </c>
      <c r="F620">
        <v>0</v>
      </c>
      <c r="G620">
        <v>0</v>
      </c>
      <c r="H620">
        <v>0</v>
      </c>
      <c r="I620">
        <v>0</v>
      </c>
      <c r="J620">
        <v>0</v>
      </c>
      <c r="K620">
        <v>0</v>
      </c>
      <c r="L620" t="s">
        <v>15</v>
      </c>
      <c r="M620">
        <v>4</v>
      </c>
    </row>
    <row r="621" spans="1:13" x14ac:dyDescent="0.3">
      <c r="A621" t="s">
        <v>197</v>
      </c>
      <c r="B621" t="s">
        <v>211</v>
      </c>
      <c r="C621" s="1">
        <v>45383</v>
      </c>
      <c r="D621">
        <v>0</v>
      </c>
      <c r="E621">
        <v>0</v>
      </c>
      <c r="F621">
        <v>0</v>
      </c>
      <c r="G621">
        <v>0</v>
      </c>
      <c r="H621">
        <v>0</v>
      </c>
      <c r="I621">
        <v>0</v>
      </c>
      <c r="J621">
        <v>0</v>
      </c>
      <c r="K621">
        <v>0</v>
      </c>
      <c r="L621" t="s">
        <v>15</v>
      </c>
      <c r="M621">
        <v>4</v>
      </c>
    </row>
    <row r="622" spans="1:13" x14ac:dyDescent="0.3">
      <c r="A622" t="s">
        <v>212</v>
      </c>
      <c r="B622" t="s">
        <v>213</v>
      </c>
      <c r="C622" s="1">
        <v>45383</v>
      </c>
      <c r="D622">
        <v>0</v>
      </c>
      <c r="E622">
        <v>0</v>
      </c>
      <c r="F622">
        <v>0</v>
      </c>
      <c r="G622">
        <v>0</v>
      </c>
      <c r="H622">
        <v>0</v>
      </c>
      <c r="I622">
        <v>0</v>
      </c>
      <c r="J622">
        <v>0</v>
      </c>
      <c r="K622">
        <v>0</v>
      </c>
      <c r="L622" t="s">
        <v>15</v>
      </c>
      <c r="M622">
        <v>4</v>
      </c>
    </row>
    <row r="623" spans="1:13" x14ac:dyDescent="0.3">
      <c r="A623" t="s">
        <v>212</v>
      </c>
      <c r="B623" t="s">
        <v>214</v>
      </c>
      <c r="C623" s="1">
        <v>45383</v>
      </c>
      <c r="D623">
        <v>0</v>
      </c>
      <c r="E623">
        <v>0</v>
      </c>
      <c r="F623">
        <v>0</v>
      </c>
      <c r="G623">
        <v>0</v>
      </c>
      <c r="H623">
        <v>0</v>
      </c>
      <c r="I623">
        <v>0</v>
      </c>
      <c r="J623">
        <v>0</v>
      </c>
      <c r="K623">
        <v>0</v>
      </c>
      <c r="L623" t="s">
        <v>15</v>
      </c>
      <c r="M623">
        <v>4</v>
      </c>
    </row>
    <row r="624" spans="1:13" x14ac:dyDescent="0.3">
      <c r="A624" t="s">
        <v>212</v>
      </c>
      <c r="B624" t="s">
        <v>215</v>
      </c>
      <c r="C624" s="1">
        <v>45383</v>
      </c>
      <c r="D624">
        <v>0</v>
      </c>
      <c r="E624">
        <v>0</v>
      </c>
      <c r="F624">
        <v>0</v>
      </c>
      <c r="G624">
        <v>0</v>
      </c>
      <c r="H624">
        <v>0</v>
      </c>
      <c r="I624">
        <v>0</v>
      </c>
      <c r="J624">
        <v>0</v>
      </c>
      <c r="K624">
        <v>0</v>
      </c>
      <c r="L624" t="s">
        <v>15</v>
      </c>
      <c r="M624">
        <v>4</v>
      </c>
    </row>
    <row r="625" spans="1:13" x14ac:dyDescent="0.3">
      <c r="A625" t="s">
        <v>212</v>
      </c>
      <c r="B625" t="s">
        <v>216</v>
      </c>
      <c r="C625" s="1">
        <v>45383</v>
      </c>
      <c r="D625">
        <v>0</v>
      </c>
      <c r="E625">
        <v>0</v>
      </c>
      <c r="F625">
        <v>0</v>
      </c>
      <c r="G625">
        <v>0</v>
      </c>
      <c r="H625">
        <v>0</v>
      </c>
      <c r="I625">
        <v>0</v>
      </c>
      <c r="J625">
        <v>0</v>
      </c>
      <c r="K625">
        <v>0</v>
      </c>
      <c r="L625" t="s">
        <v>15</v>
      </c>
      <c r="M625">
        <v>4</v>
      </c>
    </row>
    <row r="626" spans="1:13" x14ac:dyDescent="0.3">
      <c r="A626" t="s">
        <v>212</v>
      </c>
      <c r="B626" t="s">
        <v>217</v>
      </c>
      <c r="C626" s="1">
        <v>45383</v>
      </c>
      <c r="D626">
        <v>0</v>
      </c>
      <c r="E626">
        <v>0</v>
      </c>
      <c r="F626">
        <v>0</v>
      </c>
      <c r="G626">
        <v>0</v>
      </c>
      <c r="H626">
        <v>0</v>
      </c>
      <c r="I626">
        <v>0</v>
      </c>
      <c r="J626">
        <v>0</v>
      </c>
      <c r="K626">
        <v>0</v>
      </c>
      <c r="L626" t="s">
        <v>15</v>
      </c>
      <c r="M626">
        <v>4</v>
      </c>
    </row>
    <row r="627" spans="1:13" x14ac:dyDescent="0.3">
      <c r="A627" t="s">
        <v>212</v>
      </c>
      <c r="B627" t="s">
        <v>218</v>
      </c>
      <c r="C627" s="1">
        <v>45383</v>
      </c>
      <c r="D627">
        <v>0</v>
      </c>
      <c r="E627">
        <v>0</v>
      </c>
      <c r="F627">
        <v>0</v>
      </c>
      <c r="G627">
        <v>0</v>
      </c>
      <c r="H627">
        <v>0</v>
      </c>
      <c r="I627">
        <v>0</v>
      </c>
      <c r="J627">
        <v>0</v>
      </c>
      <c r="K627">
        <v>0</v>
      </c>
      <c r="L627" t="s">
        <v>15</v>
      </c>
      <c r="M627">
        <v>4</v>
      </c>
    </row>
    <row r="628" spans="1:13" x14ac:dyDescent="0.3">
      <c r="A628" t="s">
        <v>212</v>
      </c>
      <c r="B628" t="s">
        <v>219</v>
      </c>
      <c r="C628" s="1">
        <v>45383</v>
      </c>
      <c r="D628">
        <v>0</v>
      </c>
      <c r="E628">
        <v>0</v>
      </c>
      <c r="F628">
        <v>0</v>
      </c>
      <c r="G628">
        <v>0</v>
      </c>
      <c r="H628">
        <v>0</v>
      </c>
      <c r="I628">
        <v>0</v>
      </c>
      <c r="J628">
        <v>0</v>
      </c>
      <c r="K628">
        <v>0</v>
      </c>
      <c r="L628" t="s">
        <v>15</v>
      </c>
      <c r="M628">
        <v>4</v>
      </c>
    </row>
    <row r="629" spans="1:13" x14ac:dyDescent="0.3">
      <c r="A629" t="s">
        <v>212</v>
      </c>
      <c r="B629" t="s">
        <v>220</v>
      </c>
      <c r="C629" s="1">
        <v>45383</v>
      </c>
      <c r="D629">
        <v>0</v>
      </c>
      <c r="E629">
        <v>0</v>
      </c>
      <c r="F629">
        <v>0</v>
      </c>
      <c r="G629">
        <v>0</v>
      </c>
      <c r="H629">
        <v>0</v>
      </c>
      <c r="I629">
        <v>0</v>
      </c>
      <c r="J629">
        <v>0</v>
      </c>
      <c r="K629">
        <v>0</v>
      </c>
      <c r="L629" t="s">
        <v>15</v>
      </c>
      <c r="M629">
        <v>4</v>
      </c>
    </row>
    <row r="630" spans="1:13" x14ac:dyDescent="0.3">
      <c r="A630" t="s">
        <v>212</v>
      </c>
      <c r="B630" t="s">
        <v>221</v>
      </c>
      <c r="C630" s="1">
        <v>45383</v>
      </c>
      <c r="D630">
        <v>0</v>
      </c>
      <c r="E630">
        <v>0</v>
      </c>
      <c r="F630">
        <v>0</v>
      </c>
      <c r="G630">
        <v>0</v>
      </c>
      <c r="H630">
        <v>0</v>
      </c>
      <c r="I630">
        <v>0</v>
      </c>
      <c r="J630">
        <v>0</v>
      </c>
      <c r="K630">
        <v>0</v>
      </c>
      <c r="L630" t="s">
        <v>15</v>
      </c>
      <c r="M630">
        <v>4</v>
      </c>
    </row>
    <row r="631" spans="1:13" x14ac:dyDescent="0.3">
      <c r="A631" t="s">
        <v>212</v>
      </c>
      <c r="B631" t="s">
        <v>222</v>
      </c>
      <c r="C631" s="1">
        <v>45383</v>
      </c>
      <c r="D631">
        <v>0</v>
      </c>
      <c r="E631">
        <v>0</v>
      </c>
      <c r="F631">
        <v>0</v>
      </c>
      <c r="G631">
        <v>0</v>
      </c>
      <c r="H631">
        <v>0</v>
      </c>
      <c r="I631">
        <v>0</v>
      </c>
      <c r="J631">
        <v>0</v>
      </c>
      <c r="K631">
        <v>0</v>
      </c>
      <c r="L631" t="s">
        <v>15</v>
      </c>
      <c r="M631">
        <v>4</v>
      </c>
    </row>
    <row r="632" spans="1:13" x14ac:dyDescent="0.3">
      <c r="A632" t="s">
        <v>223</v>
      </c>
      <c r="B632" t="s">
        <v>224</v>
      </c>
      <c r="C632" s="1">
        <v>45383</v>
      </c>
      <c r="D632">
        <v>0</v>
      </c>
      <c r="E632">
        <v>0</v>
      </c>
      <c r="F632">
        <v>0</v>
      </c>
      <c r="G632">
        <v>0</v>
      </c>
      <c r="H632">
        <v>0</v>
      </c>
      <c r="I632">
        <v>0</v>
      </c>
      <c r="J632">
        <v>0</v>
      </c>
      <c r="K632">
        <v>0</v>
      </c>
      <c r="L632" t="s">
        <v>15</v>
      </c>
      <c r="M632">
        <v>4</v>
      </c>
    </row>
    <row r="633" spans="1:13" x14ac:dyDescent="0.3">
      <c r="A633" t="s">
        <v>225</v>
      </c>
      <c r="B633" t="s">
        <v>226</v>
      </c>
      <c r="C633" s="1">
        <v>45383</v>
      </c>
      <c r="D633">
        <v>0</v>
      </c>
      <c r="E633">
        <v>0</v>
      </c>
      <c r="F633">
        <v>0</v>
      </c>
      <c r="G633">
        <v>0</v>
      </c>
      <c r="H633">
        <v>0</v>
      </c>
      <c r="I633">
        <v>0</v>
      </c>
      <c r="J633">
        <v>0</v>
      </c>
      <c r="K633">
        <v>0</v>
      </c>
      <c r="L633" t="s">
        <v>15</v>
      </c>
      <c r="M633">
        <v>4</v>
      </c>
    </row>
    <row r="634" spans="1:13" x14ac:dyDescent="0.3">
      <c r="A634" t="s">
        <v>227</v>
      </c>
      <c r="B634" t="s">
        <v>228</v>
      </c>
      <c r="C634" s="1">
        <v>45383</v>
      </c>
      <c r="D634">
        <v>0</v>
      </c>
      <c r="E634">
        <v>0</v>
      </c>
      <c r="F634">
        <v>0</v>
      </c>
      <c r="G634">
        <v>0</v>
      </c>
      <c r="H634">
        <v>0</v>
      </c>
      <c r="I634">
        <v>0</v>
      </c>
      <c r="J634">
        <v>0</v>
      </c>
      <c r="K634">
        <v>0</v>
      </c>
      <c r="L634" t="s">
        <v>15</v>
      </c>
      <c r="M634">
        <v>4</v>
      </c>
    </row>
    <row r="635" spans="1:13" x14ac:dyDescent="0.3">
      <c r="A635" t="s">
        <v>227</v>
      </c>
      <c r="B635" t="s">
        <v>229</v>
      </c>
      <c r="C635" s="1">
        <v>45383</v>
      </c>
      <c r="D635">
        <v>0</v>
      </c>
      <c r="E635">
        <v>0</v>
      </c>
      <c r="F635">
        <v>0</v>
      </c>
      <c r="G635">
        <v>0</v>
      </c>
      <c r="H635">
        <v>0</v>
      </c>
      <c r="I635">
        <v>0</v>
      </c>
      <c r="J635">
        <v>0</v>
      </c>
      <c r="K635">
        <v>0</v>
      </c>
      <c r="L635" t="s">
        <v>15</v>
      </c>
      <c r="M635">
        <v>4</v>
      </c>
    </row>
    <row r="636" spans="1:13" x14ac:dyDescent="0.3">
      <c r="A636" t="s">
        <v>164</v>
      </c>
      <c r="B636" t="s">
        <v>171</v>
      </c>
      <c r="C636" s="1">
        <v>45413</v>
      </c>
      <c r="D636">
        <v>0</v>
      </c>
      <c r="E636">
        <v>0</v>
      </c>
      <c r="F636">
        <v>0</v>
      </c>
      <c r="G636">
        <v>0</v>
      </c>
      <c r="H636">
        <v>0</v>
      </c>
      <c r="I636">
        <v>0</v>
      </c>
      <c r="J636">
        <v>0</v>
      </c>
      <c r="K636">
        <v>0</v>
      </c>
      <c r="L636" t="s">
        <v>43</v>
      </c>
      <c r="M636">
        <v>5</v>
      </c>
    </row>
    <row r="637" spans="1:13" x14ac:dyDescent="0.3">
      <c r="A637" t="s">
        <v>164</v>
      </c>
      <c r="B637" t="s">
        <v>190</v>
      </c>
      <c r="C637" s="1">
        <v>45413</v>
      </c>
      <c r="D637">
        <v>0</v>
      </c>
      <c r="E637">
        <v>0</v>
      </c>
      <c r="F637">
        <v>0</v>
      </c>
      <c r="G637">
        <v>0</v>
      </c>
      <c r="H637">
        <v>0</v>
      </c>
      <c r="I637">
        <v>0</v>
      </c>
      <c r="J637">
        <v>0</v>
      </c>
      <c r="K637">
        <v>0</v>
      </c>
      <c r="L637" t="s">
        <v>43</v>
      </c>
      <c r="M637">
        <v>5</v>
      </c>
    </row>
    <row r="638" spans="1:13" x14ac:dyDescent="0.3">
      <c r="A638" t="s">
        <v>164</v>
      </c>
      <c r="B638" t="s">
        <v>192</v>
      </c>
      <c r="C638" s="1">
        <v>45413</v>
      </c>
      <c r="D638">
        <v>0</v>
      </c>
      <c r="E638">
        <v>0</v>
      </c>
      <c r="F638">
        <v>0</v>
      </c>
      <c r="G638">
        <v>0</v>
      </c>
      <c r="H638">
        <v>0</v>
      </c>
      <c r="I638">
        <v>0</v>
      </c>
      <c r="J638">
        <v>0</v>
      </c>
      <c r="K638">
        <v>0</v>
      </c>
      <c r="L638" t="s">
        <v>43</v>
      </c>
      <c r="M638">
        <v>5</v>
      </c>
    </row>
    <row r="639" spans="1:13" x14ac:dyDescent="0.3">
      <c r="A639" t="s">
        <v>164</v>
      </c>
      <c r="B639" t="s">
        <v>193</v>
      </c>
      <c r="C639" s="1">
        <v>45413</v>
      </c>
      <c r="D639">
        <v>0</v>
      </c>
      <c r="E639">
        <v>0</v>
      </c>
      <c r="F639">
        <v>0</v>
      </c>
      <c r="G639">
        <v>0</v>
      </c>
      <c r="H639">
        <v>0</v>
      </c>
      <c r="I639">
        <v>0</v>
      </c>
      <c r="J639">
        <v>0</v>
      </c>
      <c r="K639">
        <v>0</v>
      </c>
      <c r="L639" t="s">
        <v>43</v>
      </c>
      <c r="M639">
        <v>5</v>
      </c>
    </row>
    <row r="640" spans="1:13" x14ac:dyDescent="0.3">
      <c r="A640" t="s">
        <v>164</v>
      </c>
      <c r="B640" t="s">
        <v>195</v>
      </c>
      <c r="C640" s="1">
        <v>45413</v>
      </c>
      <c r="D640">
        <v>0</v>
      </c>
      <c r="E640">
        <v>0</v>
      </c>
      <c r="F640">
        <v>0</v>
      </c>
      <c r="G640">
        <v>0</v>
      </c>
      <c r="H640">
        <v>0</v>
      </c>
      <c r="I640">
        <v>0</v>
      </c>
      <c r="J640">
        <v>0</v>
      </c>
      <c r="K640">
        <v>0</v>
      </c>
      <c r="L640" t="s">
        <v>43</v>
      </c>
      <c r="M640">
        <v>5</v>
      </c>
    </row>
    <row r="641" spans="1:13" x14ac:dyDescent="0.3">
      <c r="A641" t="s">
        <v>197</v>
      </c>
      <c r="B641" t="s">
        <v>203</v>
      </c>
      <c r="C641" s="1">
        <v>45413</v>
      </c>
      <c r="D641">
        <v>0</v>
      </c>
      <c r="E641">
        <v>0</v>
      </c>
      <c r="F641">
        <v>0</v>
      </c>
      <c r="G641">
        <v>0</v>
      </c>
      <c r="H641">
        <v>0</v>
      </c>
      <c r="I641">
        <v>0</v>
      </c>
      <c r="J641">
        <v>0</v>
      </c>
      <c r="K641">
        <v>0</v>
      </c>
      <c r="L641" t="s">
        <v>43</v>
      </c>
      <c r="M641">
        <v>5</v>
      </c>
    </row>
    <row r="642" spans="1:13" x14ac:dyDescent="0.3">
      <c r="A642" t="s">
        <v>197</v>
      </c>
      <c r="B642" t="s">
        <v>204</v>
      </c>
      <c r="C642" s="1">
        <v>45413</v>
      </c>
      <c r="D642">
        <v>0</v>
      </c>
      <c r="E642">
        <v>0</v>
      </c>
      <c r="F642">
        <v>0</v>
      </c>
      <c r="G642">
        <v>0</v>
      </c>
      <c r="H642">
        <v>0</v>
      </c>
      <c r="I642">
        <v>0</v>
      </c>
      <c r="J642">
        <v>0</v>
      </c>
      <c r="K642">
        <v>0</v>
      </c>
      <c r="L642" t="s">
        <v>43</v>
      </c>
      <c r="M642">
        <v>5</v>
      </c>
    </row>
    <row r="643" spans="1:13" x14ac:dyDescent="0.3">
      <c r="A643" t="s">
        <v>212</v>
      </c>
      <c r="B643" t="s">
        <v>216</v>
      </c>
      <c r="C643" s="1">
        <v>45413</v>
      </c>
      <c r="D643">
        <v>0</v>
      </c>
      <c r="E643">
        <v>0</v>
      </c>
      <c r="F643">
        <v>0</v>
      </c>
      <c r="G643">
        <v>0</v>
      </c>
      <c r="H643">
        <v>0</v>
      </c>
      <c r="I643">
        <v>0</v>
      </c>
      <c r="J643">
        <v>0</v>
      </c>
      <c r="K643">
        <v>0</v>
      </c>
      <c r="L643" t="s">
        <v>43</v>
      </c>
      <c r="M643">
        <v>5</v>
      </c>
    </row>
    <row r="644" spans="1:13" x14ac:dyDescent="0.3">
      <c r="A644" t="s">
        <v>212</v>
      </c>
      <c r="B644" t="s">
        <v>218</v>
      </c>
      <c r="C644" s="1">
        <v>45413</v>
      </c>
      <c r="D644">
        <v>0</v>
      </c>
      <c r="E644">
        <v>0</v>
      </c>
      <c r="F644">
        <v>0</v>
      </c>
      <c r="G644">
        <v>0</v>
      </c>
      <c r="H644">
        <v>0</v>
      </c>
      <c r="I644">
        <v>0</v>
      </c>
      <c r="J644">
        <v>0</v>
      </c>
      <c r="K644">
        <v>0</v>
      </c>
      <c r="L644" t="s">
        <v>43</v>
      </c>
      <c r="M644">
        <v>5</v>
      </c>
    </row>
    <row r="645" spans="1:13" x14ac:dyDescent="0.3">
      <c r="A645" t="s">
        <v>212</v>
      </c>
      <c r="B645" t="s">
        <v>219</v>
      </c>
      <c r="C645" s="1">
        <v>45413</v>
      </c>
      <c r="D645">
        <v>0</v>
      </c>
      <c r="E645">
        <v>0</v>
      </c>
      <c r="F645">
        <v>0</v>
      </c>
      <c r="G645">
        <v>0</v>
      </c>
      <c r="H645">
        <v>0</v>
      </c>
      <c r="I645">
        <v>0</v>
      </c>
      <c r="J645">
        <v>0</v>
      </c>
      <c r="K645">
        <v>0</v>
      </c>
      <c r="L645" t="s">
        <v>43</v>
      </c>
      <c r="M645">
        <v>5</v>
      </c>
    </row>
    <row r="646" spans="1:13" x14ac:dyDescent="0.3">
      <c r="A646" t="s">
        <v>212</v>
      </c>
      <c r="B646" t="s">
        <v>222</v>
      </c>
      <c r="C646" s="1">
        <v>45413</v>
      </c>
      <c r="D646">
        <v>0</v>
      </c>
      <c r="E646">
        <v>0</v>
      </c>
      <c r="F646">
        <v>0</v>
      </c>
      <c r="G646">
        <v>0</v>
      </c>
      <c r="H646">
        <v>0</v>
      </c>
      <c r="I646">
        <v>0</v>
      </c>
      <c r="J646">
        <v>0</v>
      </c>
      <c r="K646">
        <v>0</v>
      </c>
      <c r="L646" t="s">
        <v>43</v>
      </c>
      <c r="M646">
        <v>5</v>
      </c>
    </row>
    <row r="647" spans="1:13" x14ac:dyDescent="0.3">
      <c r="A647" t="s">
        <v>223</v>
      </c>
      <c r="B647" t="s">
        <v>224</v>
      </c>
      <c r="C647" s="1">
        <v>45413</v>
      </c>
      <c r="D647">
        <v>0</v>
      </c>
      <c r="E647">
        <v>0</v>
      </c>
      <c r="F647">
        <v>0</v>
      </c>
      <c r="G647">
        <v>0</v>
      </c>
      <c r="H647">
        <v>0</v>
      </c>
      <c r="I647">
        <v>0</v>
      </c>
      <c r="J647">
        <v>0</v>
      </c>
      <c r="K647">
        <v>0</v>
      </c>
      <c r="L647" t="s">
        <v>43</v>
      </c>
      <c r="M647">
        <v>5</v>
      </c>
    </row>
    <row r="648" spans="1:13" x14ac:dyDescent="0.3">
      <c r="A648" t="s">
        <v>225</v>
      </c>
      <c r="B648" t="s">
        <v>226</v>
      </c>
      <c r="C648" s="1">
        <v>45413</v>
      </c>
      <c r="D648">
        <v>0</v>
      </c>
      <c r="E648">
        <v>0</v>
      </c>
      <c r="F648">
        <v>0</v>
      </c>
      <c r="G648">
        <v>0</v>
      </c>
      <c r="H648">
        <v>0</v>
      </c>
      <c r="I648">
        <v>0</v>
      </c>
      <c r="J648">
        <v>0</v>
      </c>
      <c r="K648">
        <v>0</v>
      </c>
      <c r="L648" t="s">
        <v>43</v>
      </c>
      <c r="M648">
        <v>5</v>
      </c>
    </row>
    <row r="649" spans="1:13" x14ac:dyDescent="0.3">
      <c r="A649" t="s">
        <v>227</v>
      </c>
      <c r="B649" t="s">
        <v>228</v>
      </c>
      <c r="C649" s="1">
        <v>45413</v>
      </c>
      <c r="D649">
        <v>0</v>
      </c>
      <c r="E649">
        <v>0</v>
      </c>
      <c r="F649">
        <v>0</v>
      </c>
      <c r="G649">
        <v>0</v>
      </c>
      <c r="H649">
        <v>0</v>
      </c>
      <c r="I649">
        <v>0</v>
      </c>
      <c r="J649">
        <v>0</v>
      </c>
      <c r="K649">
        <v>0</v>
      </c>
      <c r="L649" t="s">
        <v>43</v>
      </c>
      <c r="M649">
        <v>5</v>
      </c>
    </row>
    <row r="650" spans="1:13" x14ac:dyDescent="0.3">
      <c r="A650" t="s">
        <v>227</v>
      </c>
      <c r="B650" t="s">
        <v>229</v>
      </c>
      <c r="C650" s="1">
        <v>45413</v>
      </c>
      <c r="D650">
        <v>0</v>
      </c>
      <c r="E650">
        <v>0</v>
      </c>
      <c r="F650">
        <v>0</v>
      </c>
      <c r="G650">
        <v>0</v>
      </c>
      <c r="H650">
        <v>0</v>
      </c>
      <c r="I650">
        <v>0</v>
      </c>
      <c r="J650">
        <v>0</v>
      </c>
      <c r="K650">
        <v>0</v>
      </c>
      <c r="L650" t="s">
        <v>43</v>
      </c>
      <c r="M650">
        <v>5</v>
      </c>
    </row>
    <row r="651" spans="1:13" x14ac:dyDescent="0.3">
      <c r="A651" t="s">
        <v>164</v>
      </c>
      <c r="B651" t="s">
        <v>171</v>
      </c>
      <c r="C651" s="1">
        <v>45444</v>
      </c>
      <c r="D651">
        <v>0</v>
      </c>
      <c r="E651">
        <v>0</v>
      </c>
      <c r="F651">
        <v>0</v>
      </c>
      <c r="G651">
        <v>0</v>
      </c>
      <c r="H651">
        <v>0</v>
      </c>
      <c r="I651">
        <v>0</v>
      </c>
      <c r="J651">
        <v>0</v>
      </c>
      <c r="K651">
        <v>0</v>
      </c>
      <c r="L651" t="s">
        <v>60</v>
      </c>
      <c r="M651">
        <v>6</v>
      </c>
    </row>
    <row r="652" spans="1:13" x14ac:dyDescent="0.3">
      <c r="A652" t="s">
        <v>164</v>
      </c>
      <c r="B652" t="s">
        <v>190</v>
      </c>
      <c r="C652" s="1">
        <v>45444</v>
      </c>
      <c r="D652">
        <v>0</v>
      </c>
      <c r="E652">
        <v>0</v>
      </c>
      <c r="F652">
        <v>0</v>
      </c>
      <c r="G652">
        <v>0</v>
      </c>
      <c r="H652">
        <v>0</v>
      </c>
      <c r="I652">
        <v>0</v>
      </c>
      <c r="J652">
        <v>0</v>
      </c>
      <c r="K652">
        <v>0</v>
      </c>
      <c r="L652" t="s">
        <v>60</v>
      </c>
      <c r="M652">
        <v>6</v>
      </c>
    </row>
    <row r="653" spans="1:13" x14ac:dyDescent="0.3">
      <c r="A653" t="s">
        <v>164</v>
      </c>
      <c r="B653" t="s">
        <v>230</v>
      </c>
      <c r="C653" s="1">
        <v>45444</v>
      </c>
      <c r="D653">
        <v>0</v>
      </c>
      <c r="E653">
        <v>0</v>
      </c>
      <c r="F653">
        <v>0</v>
      </c>
      <c r="G653">
        <v>0</v>
      </c>
      <c r="H653">
        <v>0</v>
      </c>
      <c r="I653">
        <v>0</v>
      </c>
      <c r="J653">
        <v>0</v>
      </c>
      <c r="K653">
        <v>0</v>
      </c>
      <c r="L653" t="s">
        <v>60</v>
      </c>
      <c r="M653">
        <v>6</v>
      </c>
    </row>
    <row r="654" spans="1:13" x14ac:dyDescent="0.3">
      <c r="A654" t="s">
        <v>164</v>
      </c>
      <c r="B654" t="s">
        <v>193</v>
      </c>
      <c r="C654" s="1">
        <v>45444</v>
      </c>
      <c r="D654">
        <v>0</v>
      </c>
      <c r="E654">
        <v>0</v>
      </c>
      <c r="F654">
        <v>0</v>
      </c>
      <c r="G654">
        <v>0</v>
      </c>
      <c r="H654">
        <v>0</v>
      </c>
      <c r="I654">
        <v>0</v>
      </c>
      <c r="J654">
        <v>0</v>
      </c>
      <c r="K654">
        <v>0</v>
      </c>
      <c r="L654" t="s">
        <v>60</v>
      </c>
      <c r="M654">
        <v>6</v>
      </c>
    </row>
    <row r="655" spans="1:13" x14ac:dyDescent="0.3">
      <c r="A655" t="s">
        <v>164</v>
      </c>
      <c r="B655" t="s">
        <v>195</v>
      </c>
      <c r="C655" s="1">
        <v>45444</v>
      </c>
      <c r="D655">
        <v>0</v>
      </c>
      <c r="E655">
        <v>0</v>
      </c>
      <c r="F655">
        <v>0</v>
      </c>
      <c r="G655">
        <v>0</v>
      </c>
      <c r="H655">
        <v>0</v>
      </c>
      <c r="I655">
        <v>0</v>
      </c>
      <c r="J655">
        <v>0</v>
      </c>
      <c r="K655">
        <v>0</v>
      </c>
      <c r="L655" t="s">
        <v>60</v>
      </c>
      <c r="M655">
        <v>6</v>
      </c>
    </row>
    <row r="656" spans="1:13" x14ac:dyDescent="0.3">
      <c r="A656" t="s">
        <v>197</v>
      </c>
      <c r="B656" t="s">
        <v>199</v>
      </c>
      <c r="C656" s="1">
        <v>45444</v>
      </c>
      <c r="D656">
        <v>0</v>
      </c>
      <c r="E656">
        <v>0</v>
      </c>
      <c r="F656">
        <v>0</v>
      </c>
      <c r="G656">
        <v>0</v>
      </c>
      <c r="H656">
        <v>0</v>
      </c>
      <c r="I656">
        <v>0</v>
      </c>
      <c r="J656">
        <v>0</v>
      </c>
      <c r="K656">
        <v>0</v>
      </c>
      <c r="L656" t="s">
        <v>60</v>
      </c>
      <c r="M656">
        <v>6</v>
      </c>
    </row>
    <row r="657" spans="1:13" x14ac:dyDescent="0.3">
      <c r="A657" t="s">
        <v>197</v>
      </c>
      <c r="B657" t="s">
        <v>200</v>
      </c>
      <c r="C657" s="1">
        <v>45444</v>
      </c>
      <c r="D657">
        <v>0</v>
      </c>
      <c r="E657">
        <v>0</v>
      </c>
      <c r="F657">
        <v>0</v>
      </c>
      <c r="G657">
        <v>0</v>
      </c>
      <c r="H657">
        <v>0</v>
      </c>
      <c r="I657">
        <v>0</v>
      </c>
      <c r="J657">
        <v>0</v>
      </c>
      <c r="K657">
        <v>0</v>
      </c>
      <c r="L657" t="s">
        <v>60</v>
      </c>
      <c r="M657">
        <v>6</v>
      </c>
    </row>
    <row r="658" spans="1:13" x14ac:dyDescent="0.3">
      <c r="A658" t="s">
        <v>197</v>
      </c>
      <c r="B658" t="s">
        <v>203</v>
      </c>
      <c r="C658" s="1">
        <v>45444</v>
      </c>
      <c r="D658">
        <v>0</v>
      </c>
      <c r="E658">
        <v>0</v>
      </c>
      <c r="F658">
        <v>0</v>
      </c>
      <c r="G658">
        <v>0</v>
      </c>
      <c r="H658">
        <v>0</v>
      </c>
      <c r="I658">
        <v>0</v>
      </c>
      <c r="J658">
        <v>0</v>
      </c>
      <c r="K658">
        <v>0</v>
      </c>
      <c r="L658" t="s">
        <v>60</v>
      </c>
      <c r="M658">
        <v>6</v>
      </c>
    </row>
    <row r="659" spans="1:13" x14ac:dyDescent="0.3">
      <c r="A659" t="s">
        <v>197</v>
      </c>
      <c r="B659" t="s">
        <v>204</v>
      </c>
      <c r="C659" s="1">
        <v>45444</v>
      </c>
      <c r="D659">
        <v>0</v>
      </c>
      <c r="E659">
        <v>0</v>
      </c>
      <c r="F659">
        <v>0</v>
      </c>
      <c r="G659">
        <v>0</v>
      </c>
      <c r="H659">
        <v>0</v>
      </c>
      <c r="I659">
        <v>0</v>
      </c>
      <c r="J659">
        <v>0</v>
      </c>
      <c r="K659">
        <v>0</v>
      </c>
      <c r="L659" t="s">
        <v>60</v>
      </c>
      <c r="M659">
        <v>6</v>
      </c>
    </row>
    <row r="660" spans="1:13" x14ac:dyDescent="0.3">
      <c r="A660" t="s">
        <v>212</v>
      </c>
      <c r="B660" t="s">
        <v>216</v>
      </c>
      <c r="C660" s="1">
        <v>45444</v>
      </c>
      <c r="D660">
        <v>0</v>
      </c>
      <c r="E660">
        <v>0</v>
      </c>
      <c r="F660">
        <v>0</v>
      </c>
      <c r="G660">
        <v>0</v>
      </c>
      <c r="H660">
        <v>0</v>
      </c>
      <c r="I660">
        <v>0</v>
      </c>
      <c r="J660">
        <v>0</v>
      </c>
      <c r="K660">
        <v>0</v>
      </c>
      <c r="L660" t="s">
        <v>60</v>
      </c>
      <c r="M660">
        <v>6</v>
      </c>
    </row>
    <row r="661" spans="1:13" x14ac:dyDescent="0.3">
      <c r="A661" t="s">
        <v>212</v>
      </c>
      <c r="B661" t="s">
        <v>218</v>
      </c>
      <c r="C661" s="1">
        <v>45444</v>
      </c>
      <c r="D661">
        <v>0</v>
      </c>
      <c r="E661">
        <v>0</v>
      </c>
      <c r="F661">
        <v>0</v>
      </c>
      <c r="G661">
        <v>0</v>
      </c>
      <c r="H661">
        <v>0</v>
      </c>
      <c r="I661">
        <v>0</v>
      </c>
      <c r="J661">
        <v>0</v>
      </c>
      <c r="K661">
        <v>0</v>
      </c>
      <c r="L661" t="s">
        <v>60</v>
      </c>
      <c r="M661">
        <v>6</v>
      </c>
    </row>
    <row r="662" spans="1:13" x14ac:dyDescent="0.3">
      <c r="A662" t="s">
        <v>212</v>
      </c>
      <c r="B662" t="s">
        <v>219</v>
      </c>
      <c r="C662" s="1">
        <v>45444</v>
      </c>
      <c r="D662">
        <v>0</v>
      </c>
      <c r="E662">
        <v>0</v>
      </c>
      <c r="F662">
        <v>0</v>
      </c>
      <c r="G662">
        <v>0</v>
      </c>
      <c r="H662">
        <v>0</v>
      </c>
      <c r="I662">
        <v>0</v>
      </c>
      <c r="J662">
        <v>0</v>
      </c>
      <c r="K662">
        <v>0</v>
      </c>
      <c r="L662" t="s">
        <v>60</v>
      </c>
      <c r="M662">
        <v>6</v>
      </c>
    </row>
    <row r="663" spans="1:13" x14ac:dyDescent="0.3">
      <c r="A663" t="s">
        <v>212</v>
      </c>
      <c r="B663" t="s">
        <v>222</v>
      </c>
      <c r="C663" s="1">
        <v>45444</v>
      </c>
      <c r="D663">
        <v>0</v>
      </c>
      <c r="E663">
        <v>0</v>
      </c>
      <c r="F663">
        <v>0</v>
      </c>
      <c r="G663">
        <v>0</v>
      </c>
      <c r="H663">
        <v>0</v>
      </c>
      <c r="I663">
        <v>0</v>
      </c>
      <c r="J663">
        <v>0</v>
      </c>
      <c r="K663">
        <v>0</v>
      </c>
      <c r="L663" t="s">
        <v>60</v>
      </c>
      <c r="M663">
        <v>6</v>
      </c>
    </row>
    <row r="664" spans="1:13" x14ac:dyDescent="0.3">
      <c r="A664" t="s">
        <v>223</v>
      </c>
      <c r="B664" t="s">
        <v>224</v>
      </c>
      <c r="C664" s="1">
        <v>45444</v>
      </c>
      <c r="D664">
        <v>0</v>
      </c>
      <c r="E664">
        <v>0</v>
      </c>
      <c r="F664">
        <v>0</v>
      </c>
      <c r="G664">
        <v>0</v>
      </c>
      <c r="H664">
        <v>0</v>
      </c>
      <c r="I664">
        <v>0</v>
      </c>
      <c r="J664">
        <v>0</v>
      </c>
      <c r="K664">
        <v>0</v>
      </c>
      <c r="L664" t="s">
        <v>60</v>
      </c>
      <c r="M664">
        <v>6</v>
      </c>
    </row>
    <row r="665" spans="1:13" x14ac:dyDescent="0.3">
      <c r="A665" t="s">
        <v>225</v>
      </c>
      <c r="B665" t="s">
        <v>226</v>
      </c>
      <c r="C665" s="1">
        <v>45444</v>
      </c>
      <c r="D665">
        <v>0</v>
      </c>
      <c r="E665">
        <v>0</v>
      </c>
      <c r="F665">
        <v>0</v>
      </c>
      <c r="G665">
        <v>0</v>
      </c>
      <c r="H665">
        <v>0</v>
      </c>
      <c r="I665">
        <v>0</v>
      </c>
      <c r="J665">
        <v>0</v>
      </c>
      <c r="K665">
        <v>0</v>
      </c>
      <c r="L665" t="s">
        <v>60</v>
      </c>
      <c r="M665">
        <v>6</v>
      </c>
    </row>
    <row r="666" spans="1:13" x14ac:dyDescent="0.3">
      <c r="A666" t="s">
        <v>227</v>
      </c>
      <c r="B666" t="s">
        <v>229</v>
      </c>
      <c r="C666" s="1">
        <v>45444</v>
      </c>
      <c r="D666">
        <v>0</v>
      </c>
      <c r="E666">
        <v>0</v>
      </c>
      <c r="F666">
        <v>0</v>
      </c>
      <c r="G666">
        <v>0</v>
      </c>
      <c r="H666">
        <v>0</v>
      </c>
      <c r="I666">
        <v>0</v>
      </c>
      <c r="J666">
        <v>0</v>
      </c>
      <c r="K666">
        <v>0</v>
      </c>
      <c r="L666" t="s">
        <v>60</v>
      </c>
      <c r="M666">
        <v>6</v>
      </c>
    </row>
    <row r="667" spans="1:13" x14ac:dyDescent="0.3">
      <c r="A667" t="s">
        <v>164</v>
      </c>
      <c r="B667" t="s">
        <v>171</v>
      </c>
      <c r="C667" s="1">
        <v>45474</v>
      </c>
      <c r="D667">
        <v>0</v>
      </c>
      <c r="E667">
        <v>0</v>
      </c>
      <c r="F667">
        <v>0</v>
      </c>
      <c r="G667">
        <v>0</v>
      </c>
      <c r="H667">
        <v>0</v>
      </c>
      <c r="I667">
        <v>0</v>
      </c>
      <c r="J667">
        <v>0</v>
      </c>
      <c r="K667">
        <v>0</v>
      </c>
      <c r="L667" t="s">
        <v>72</v>
      </c>
      <c r="M667">
        <v>7</v>
      </c>
    </row>
    <row r="668" spans="1:13" x14ac:dyDescent="0.3">
      <c r="A668" t="s">
        <v>164</v>
      </c>
      <c r="B668" t="s">
        <v>190</v>
      </c>
      <c r="C668" s="1">
        <v>45474</v>
      </c>
      <c r="D668">
        <v>0</v>
      </c>
      <c r="E668">
        <v>0</v>
      </c>
      <c r="F668">
        <v>0</v>
      </c>
      <c r="G668">
        <v>0</v>
      </c>
      <c r="H668">
        <v>0</v>
      </c>
      <c r="I668">
        <v>0</v>
      </c>
      <c r="J668">
        <v>0</v>
      </c>
      <c r="K668">
        <v>0</v>
      </c>
      <c r="L668" t="s">
        <v>72</v>
      </c>
      <c r="M668">
        <v>7</v>
      </c>
    </row>
    <row r="669" spans="1:13" x14ac:dyDescent="0.3">
      <c r="A669" t="s">
        <v>164</v>
      </c>
      <c r="B669" t="s">
        <v>231</v>
      </c>
      <c r="C669" s="1">
        <v>45474</v>
      </c>
      <c r="D669">
        <v>0</v>
      </c>
      <c r="E669">
        <v>0</v>
      </c>
      <c r="F669">
        <v>0</v>
      </c>
      <c r="G669">
        <v>0</v>
      </c>
      <c r="H669">
        <v>0</v>
      </c>
      <c r="I669">
        <v>0</v>
      </c>
      <c r="J669">
        <v>0</v>
      </c>
      <c r="K669">
        <v>0</v>
      </c>
      <c r="L669" t="s">
        <v>72</v>
      </c>
      <c r="M669">
        <v>7</v>
      </c>
    </row>
    <row r="670" spans="1:13" x14ac:dyDescent="0.3">
      <c r="A670" t="s">
        <v>164</v>
      </c>
      <c r="B670" t="s">
        <v>193</v>
      </c>
      <c r="C670" s="1">
        <v>45474</v>
      </c>
      <c r="D670">
        <v>0</v>
      </c>
      <c r="E670">
        <v>0</v>
      </c>
      <c r="F670">
        <v>0</v>
      </c>
      <c r="G670">
        <v>0</v>
      </c>
      <c r="H670">
        <v>0</v>
      </c>
      <c r="I670">
        <v>0</v>
      </c>
      <c r="J670">
        <v>0</v>
      </c>
      <c r="K670">
        <v>0</v>
      </c>
      <c r="L670" t="s">
        <v>72</v>
      </c>
      <c r="M670">
        <v>7</v>
      </c>
    </row>
    <row r="671" spans="1:13" x14ac:dyDescent="0.3">
      <c r="A671" t="s">
        <v>164</v>
      </c>
      <c r="B671" t="s">
        <v>195</v>
      </c>
      <c r="C671" s="1">
        <v>45474</v>
      </c>
      <c r="D671">
        <v>0</v>
      </c>
      <c r="E671">
        <v>0</v>
      </c>
      <c r="F671">
        <v>0</v>
      </c>
      <c r="G671">
        <v>0</v>
      </c>
      <c r="H671">
        <v>0</v>
      </c>
      <c r="I671">
        <v>0</v>
      </c>
      <c r="J671">
        <v>0</v>
      </c>
      <c r="K671">
        <v>0</v>
      </c>
      <c r="L671" t="s">
        <v>72</v>
      </c>
      <c r="M671">
        <v>7</v>
      </c>
    </row>
    <row r="672" spans="1:13" x14ac:dyDescent="0.3">
      <c r="A672" t="s">
        <v>197</v>
      </c>
      <c r="B672" t="s">
        <v>200</v>
      </c>
      <c r="C672" s="1">
        <v>45474</v>
      </c>
      <c r="D672">
        <v>0</v>
      </c>
      <c r="E672">
        <v>0</v>
      </c>
      <c r="F672">
        <v>0</v>
      </c>
      <c r="G672">
        <v>0</v>
      </c>
      <c r="H672">
        <v>0</v>
      </c>
      <c r="I672">
        <v>0</v>
      </c>
      <c r="J672">
        <v>0</v>
      </c>
      <c r="K672">
        <v>0</v>
      </c>
      <c r="L672" t="s">
        <v>72</v>
      </c>
      <c r="M672">
        <v>7</v>
      </c>
    </row>
    <row r="673" spans="1:13" x14ac:dyDescent="0.3">
      <c r="A673" t="s">
        <v>197</v>
      </c>
      <c r="B673" t="s">
        <v>202</v>
      </c>
      <c r="C673" s="1">
        <v>45474</v>
      </c>
      <c r="D673">
        <v>0</v>
      </c>
      <c r="E673">
        <v>0</v>
      </c>
      <c r="F673">
        <v>0</v>
      </c>
      <c r="G673">
        <v>0</v>
      </c>
      <c r="H673">
        <v>0</v>
      </c>
      <c r="I673">
        <v>0</v>
      </c>
      <c r="J673">
        <v>0</v>
      </c>
      <c r="K673">
        <v>0</v>
      </c>
      <c r="L673" t="s">
        <v>72</v>
      </c>
      <c r="M673">
        <v>7</v>
      </c>
    </row>
    <row r="674" spans="1:13" x14ac:dyDescent="0.3">
      <c r="A674" t="s">
        <v>197</v>
      </c>
      <c r="B674" t="s">
        <v>203</v>
      </c>
      <c r="C674" s="1">
        <v>45474</v>
      </c>
      <c r="D674">
        <v>0</v>
      </c>
      <c r="E674">
        <v>0</v>
      </c>
      <c r="F674">
        <v>0</v>
      </c>
      <c r="G674">
        <v>0</v>
      </c>
      <c r="H674">
        <v>0</v>
      </c>
      <c r="I674">
        <v>0</v>
      </c>
      <c r="J674">
        <v>0</v>
      </c>
      <c r="K674">
        <v>0</v>
      </c>
      <c r="L674" t="s">
        <v>72</v>
      </c>
      <c r="M674">
        <v>7</v>
      </c>
    </row>
    <row r="675" spans="1:13" x14ac:dyDescent="0.3">
      <c r="A675" t="s">
        <v>197</v>
      </c>
      <c r="B675" t="s">
        <v>204</v>
      </c>
      <c r="C675" s="1">
        <v>45474</v>
      </c>
      <c r="D675">
        <v>0</v>
      </c>
      <c r="E675">
        <v>0</v>
      </c>
      <c r="F675">
        <v>0</v>
      </c>
      <c r="G675">
        <v>0</v>
      </c>
      <c r="H675">
        <v>0</v>
      </c>
      <c r="I675">
        <v>0</v>
      </c>
      <c r="J675">
        <v>0</v>
      </c>
      <c r="K675">
        <v>0</v>
      </c>
      <c r="L675" t="s">
        <v>72</v>
      </c>
      <c r="M675">
        <v>7</v>
      </c>
    </row>
    <row r="676" spans="1:13" x14ac:dyDescent="0.3">
      <c r="A676" t="s">
        <v>212</v>
      </c>
      <c r="B676" t="s">
        <v>216</v>
      </c>
      <c r="C676" s="1">
        <v>45474</v>
      </c>
      <c r="D676">
        <v>0</v>
      </c>
      <c r="E676">
        <v>0</v>
      </c>
      <c r="F676">
        <v>0</v>
      </c>
      <c r="G676">
        <v>0</v>
      </c>
      <c r="H676">
        <v>0</v>
      </c>
      <c r="I676">
        <v>0</v>
      </c>
      <c r="J676">
        <v>0</v>
      </c>
      <c r="K676">
        <v>0</v>
      </c>
      <c r="L676" t="s">
        <v>72</v>
      </c>
      <c r="M676">
        <v>7</v>
      </c>
    </row>
    <row r="677" spans="1:13" x14ac:dyDescent="0.3">
      <c r="A677" t="s">
        <v>212</v>
      </c>
      <c r="B677" t="s">
        <v>218</v>
      </c>
      <c r="C677" s="1">
        <v>45474</v>
      </c>
      <c r="D677">
        <v>0</v>
      </c>
      <c r="E677">
        <v>0</v>
      </c>
      <c r="F677">
        <v>0</v>
      </c>
      <c r="G677">
        <v>0</v>
      </c>
      <c r="H677">
        <v>0</v>
      </c>
      <c r="I677">
        <v>0</v>
      </c>
      <c r="J677">
        <v>0</v>
      </c>
      <c r="K677">
        <v>0</v>
      </c>
      <c r="L677" t="s">
        <v>72</v>
      </c>
      <c r="M677">
        <v>7</v>
      </c>
    </row>
    <row r="678" spans="1:13" x14ac:dyDescent="0.3">
      <c r="A678" t="s">
        <v>212</v>
      </c>
      <c r="B678" t="s">
        <v>219</v>
      </c>
      <c r="C678" s="1">
        <v>45474</v>
      </c>
      <c r="D678">
        <v>0</v>
      </c>
      <c r="E678">
        <v>0</v>
      </c>
      <c r="F678">
        <v>0</v>
      </c>
      <c r="G678">
        <v>0</v>
      </c>
      <c r="H678">
        <v>0</v>
      </c>
      <c r="I678">
        <v>0</v>
      </c>
      <c r="J678">
        <v>0</v>
      </c>
      <c r="K678">
        <v>0</v>
      </c>
      <c r="L678" t="s">
        <v>72</v>
      </c>
      <c r="M678">
        <v>7</v>
      </c>
    </row>
    <row r="679" spans="1:13" x14ac:dyDescent="0.3">
      <c r="A679" t="s">
        <v>212</v>
      </c>
      <c r="B679" t="s">
        <v>221</v>
      </c>
      <c r="C679" s="1">
        <v>45474</v>
      </c>
      <c r="D679">
        <v>0</v>
      </c>
      <c r="E679">
        <v>0</v>
      </c>
      <c r="F679">
        <v>0</v>
      </c>
      <c r="G679">
        <v>0</v>
      </c>
      <c r="H679">
        <v>0</v>
      </c>
      <c r="I679">
        <v>0</v>
      </c>
      <c r="J679">
        <v>0</v>
      </c>
      <c r="K679">
        <v>0</v>
      </c>
      <c r="L679" t="s">
        <v>72</v>
      </c>
      <c r="M679">
        <v>7</v>
      </c>
    </row>
    <row r="680" spans="1:13" x14ac:dyDescent="0.3">
      <c r="A680" t="s">
        <v>212</v>
      </c>
      <c r="B680" t="s">
        <v>222</v>
      </c>
      <c r="C680" s="1">
        <v>45474</v>
      </c>
      <c r="D680">
        <v>0</v>
      </c>
      <c r="E680">
        <v>0</v>
      </c>
      <c r="F680">
        <v>0</v>
      </c>
      <c r="G680">
        <v>0</v>
      </c>
      <c r="H680">
        <v>0</v>
      </c>
      <c r="I680">
        <v>0</v>
      </c>
      <c r="J680">
        <v>0</v>
      </c>
      <c r="K680">
        <v>0</v>
      </c>
      <c r="L680" t="s">
        <v>72</v>
      </c>
      <c r="M680">
        <v>7</v>
      </c>
    </row>
    <row r="681" spans="1:13" x14ac:dyDescent="0.3">
      <c r="A681" t="s">
        <v>223</v>
      </c>
      <c r="B681" t="s">
        <v>224</v>
      </c>
      <c r="C681" s="1">
        <v>45474</v>
      </c>
      <c r="D681">
        <v>0</v>
      </c>
      <c r="E681">
        <v>0</v>
      </c>
      <c r="F681">
        <v>0</v>
      </c>
      <c r="G681">
        <v>0</v>
      </c>
      <c r="H681">
        <v>0</v>
      </c>
      <c r="I681">
        <v>0</v>
      </c>
      <c r="J681">
        <v>0</v>
      </c>
      <c r="K681">
        <v>0</v>
      </c>
      <c r="L681" t="s">
        <v>72</v>
      </c>
      <c r="M681">
        <v>7</v>
      </c>
    </row>
    <row r="682" spans="1:13" x14ac:dyDescent="0.3">
      <c r="A682" t="s">
        <v>225</v>
      </c>
      <c r="B682" t="s">
        <v>226</v>
      </c>
      <c r="C682" s="1">
        <v>45474</v>
      </c>
      <c r="D682">
        <v>0</v>
      </c>
      <c r="E682">
        <v>0</v>
      </c>
      <c r="F682">
        <v>0</v>
      </c>
      <c r="G682">
        <v>0</v>
      </c>
      <c r="H682">
        <v>0</v>
      </c>
      <c r="I682">
        <v>0</v>
      </c>
      <c r="J682">
        <v>0</v>
      </c>
      <c r="K682">
        <v>0</v>
      </c>
      <c r="L682" t="s">
        <v>72</v>
      </c>
      <c r="M682">
        <v>7</v>
      </c>
    </row>
    <row r="683" spans="1:13" x14ac:dyDescent="0.3">
      <c r="A683" t="s">
        <v>164</v>
      </c>
      <c r="B683" t="s">
        <v>171</v>
      </c>
      <c r="C683" s="1">
        <v>45505</v>
      </c>
      <c r="D683">
        <v>0</v>
      </c>
      <c r="E683">
        <v>0</v>
      </c>
      <c r="F683">
        <v>0</v>
      </c>
      <c r="G683">
        <v>0</v>
      </c>
      <c r="H683">
        <v>0</v>
      </c>
      <c r="I683">
        <v>0</v>
      </c>
      <c r="J683">
        <v>0</v>
      </c>
      <c r="K683">
        <v>0</v>
      </c>
      <c r="L683" t="s">
        <v>73</v>
      </c>
      <c r="M683">
        <v>8</v>
      </c>
    </row>
    <row r="684" spans="1:13" x14ac:dyDescent="0.3">
      <c r="A684" t="s">
        <v>164</v>
      </c>
      <c r="B684" t="s">
        <v>232</v>
      </c>
      <c r="C684" s="1">
        <v>45505</v>
      </c>
      <c r="D684">
        <v>0</v>
      </c>
      <c r="E684">
        <v>0</v>
      </c>
      <c r="F684">
        <v>0</v>
      </c>
      <c r="G684">
        <v>0</v>
      </c>
      <c r="H684">
        <v>0</v>
      </c>
      <c r="I684">
        <v>0</v>
      </c>
      <c r="J684">
        <v>0</v>
      </c>
      <c r="K684">
        <v>0</v>
      </c>
      <c r="L684" t="s">
        <v>73</v>
      </c>
      <c r="M684">
        <v>8</v>
      </c>
    </row>
    <row r="685" spans="1:13" x14ac:dyDescent="0.3">
      <c r="A685" t="s">
        <v>164</v>
      </c>
      <c r="B685" t="s">
        <v>190</v>
      </c>
      <c r="C685" s="1">
        <v>45505</v>
      </c>
      <c r="D685">
        <v>0</v>
      </c>
      <c r="E685">
        <v>0</v>
      </c>
      <c r="F685">
        <v>0</v>
      </c>
      <c r="G685">
        <v>0</v>
      </c>
      <c r="H685">
        <v>0</v>
      </c>
      <c r="I685">
        <v>0</v>
      </c>
      <c r="J685">
        <v>0</v>
      </c>
      <c r="K685">
        <v>0</v>
      </c>
      <c r="L685" t="s">
        <v>73</v>
      </c>
      <c r="M685">
        <v>8</v>
      </c>
    </row>
    <row r="686" spans="1:13" x14ac:dyDescent="0.3">
      <c r="A686" t="s">
        <v>164</v>
      </c>
      <c r="B686" t="s">
        <v>231</v>
      </c>
      <c r="C686" s="1">
        <v>45505</v>
      </c>
      <c r="D686">
        <v>0</v>
      </c>
      <c r="E686">
        <v>0</v>
      </c>
      <c r="F686">
        <v>0</v>
      </c>
      <c r="G686">
        <v>0</v>
      </c>
      <c r="H686">
        <v>0</v>
      </c>
      <c r="I686">
        <v>0</v>
      </c>
      <c r="J686">
        <v>0</v>
      </c>
      <c r="K686">
        <v>0</v>
      </c>
      <c r="L686" t="s">
        <v>73</v>
      </c>
      <c r="M686">
        <v>8</v>
      </c>
    </row>
    <row r="687" spans="1:13" x14ac:dyDescent="0.3">
      <c r="A687" t="s">
        <v>164</v>
      </c>
      <c r="B687" t="s">
        <v>192</v>
      </c>
      <c r="C687" s="1">
        <v>45505</v>
      </c>
      <c r="D687">
        <v>0</v>
      </c>
      <c r="E687">
        <v>0</v>
      </c>
      <c r="F687">
        <v>0</v>
      </c>
      <c r="G687">
        <v>0</v>
      </c>
      <c r="H687">
        <v>0</v>
      </c>
      <c r="I687">
        <v>0</v>
      </c>
      <c r="J687">
        <v>0</v>
      </c>
      <c r="K687">
        <v>0</v>
      </c>
      <c r="L687" t="s">
        <v>73</v>
      </c>
      <c r="M687">
        <v>8</v>
      </c>
    </row>
    <row r="688" spans="1:13" x14ac:dyDescent="0.3">
      <c r="A688" t="s">
        <v>164</v>
      </c>
      <c r="B688" t="s">
        <v>193</v>
      </c>
      <c r="C688" s="1">
        <v>45505</v>
      </c>
      <c r="D688">
        <v>0</v>
      </c>
      <c r="E688">
        <v>0</v>
      </c>
      <c r="F688">
        <v>0</v>
      </c>
      <c r="G688">
        <v>0</v>
      </c>
      <c r="H688">
        <v>0</v>
      </c>
      <c r="I688">
        <v>0</v>
      </c>
      <c r="J688">
        <v>0</v>
      </c>
      <c r="K688">
        <v>0</v>
      </c>
      <c r="L688" t="s">
        <v>73</v>
      </c>
      <c r="M688">
        <v>8</v>
      </c>
    </row>
    <row r="689" spans="1:13" x14ac:dyDescent="0.3">
      <c r="A689" t="s">
        <v>164</v>
      </c>
      <c r="B689" t="s">
        <v>195</v>
      </c>
      <c r="C689" s="1">
        <v>45505</v>
      </c>
      <c r="D689">
        <v>0</v>
      </c>
      <c r="E689">
        <v>0</v>
      </c>
      <c r="F689">
        <v>0</v>
      </c>
      <c r="G689">
        <v>0</v>
      </c>
      <c r="H689">
        <v>0</v>
      </c>
      <c r="I689">
        <v>0</v>
      </c>
      <c r="J689">
        <v>0</v>
      </c>
      <c r="K689">
        <v>0</v>
      </c>
      <c r="L689" t="s">
        <v>73</v>
      </c>
      <c r="M689">
        <v>8</v>
      </c>
    </row>
    <row r="690" spans="1:13" x14ac:dyDescent="0.3">
      <c r="A690" t="s">
        <v>197</v>
      </c>
      <c r="B690" t="s">
        <v>203</v>
      </c>
      <c r="C690" s="1">
        <v>45505</v>
      </c>
      <c r="D690">
        <v>0</v>
      </c>
      <c r="E690">
        <v>0</v>
      </c>
      <c r="F690">
        <v>0</v>
      </c>
      <c r="G690">
        <v>0</v>
      </c>
      <c r="H690">
        <v>0</v>
      </c>
      <c r="I690">
        <v>0</v>
      </c>
      <c r="J690">
        <v>0</v>
      </c>
      <c r="K690">
        <v>0</v>
      </c>
      <c r="L690" t="s">
        <v>73</v>
      </c>
      <c r="M690">
        <v>8</v>
      </c>
    </row>
    <row r="691" spans="1:13" x14ac:dyDescent="0.3">
      <c r="A691" t="s">
        <v>197</v>
      </c>
      <c r="B691" t="s">
        <v>204</v>
      </c>
      <c r="C691" s="1">
        <v>45505</v>
      </c>
      <c r="D691">
        <v>0</v>
      </c>
      <c r="E691">
        <v>0</v>
      </c>
      <c r="F691">
        <v>0</v>
      </c>
      <c r="G691">
        <v>0</v>
      </c>
      <c r="H691">
        <v>0</v>
      </c>
      <c r="I691">
        <v>0</v>
      </c>
      <c r="J691">
        <v>0</v>
      </c>
      <c r="K691">
        <v>0</v>
      </c>
      <c r="L691" t="s">
        <v>73</v>
      </c>
      <c r="M691">
        <v>8</v>
      </c>
    </row>
    <row r="692" spans="1:13" x14ac:dyDescent="0.3">
      <c r="A692" t="s">
        <v>212</v>
      </c>
      <c r="B692" t="s">
        <v>233</v>
      </c>
      <c r="C692" s="1">
        <v>45505</v>
      </c>
      <c r="D692">
        <v>0</v>
      </c>
      <c r="E692">
        <v>0</v>
      </c>
      <c r="F692">
        <v>0</v>
      </c>
      <c r="G692">
        <v>0</v>
      </c>
      <c r="H692">
        <v>0</v>
      </c>
      <c r="I692">
        <v>0</v>
      </c>
      <c r="J692">
        <v>0</v>
      </c>
      <c r="K692">
        <v>0</v>
      </c>
      <c r="L692" t="s">
        <v>73</v>
      </c>
      <c r="M692">
        <v>8</v>
      </c>
    </row>
    <row r="693" spans="1:13" x14ac:dyDescent="0.3">
      <c r="A693" t="s">
        <v>212</v>
      </c>
      <c r="B693" t="s">
        <v>216</v>
      </c>
      <c r="C693" s="1">
        <v>45505</v>
      </c>
      <c r="D693">
        <v>0</v>
      </c>
      <c r="E693">
        <v>0</v>
      </c>
      <c r="F693">
        <v>0</v>
      </c>
      <c r="G693">
        <v>0</v>
      </c>
      <c r="H693">
        <v>0</v>
      </c>
      <c r="I693">
        <v>0</v>
      </c>
      <c r="J693">
        <v>0</v>
      </c>
      <c r="K693">
        <v>0</v>
      </c>
      <c r="L693" t="s">
        <v>73</v>
      </c>
      <c r="M693">
        <v>8</v>
      </c>
    </row>
    <row r="694" spans="1:13" x14ac:dyDescent="0.3">
      <c r="A694" t="s">
        <v>212</v>
      </c>
      <c r="B694" t="s">
        <v>234</v>
      </c>
      <c r="C694" s="1">
        <v>45505</v>
      </c>
      <c r="D694">
        <v>0</v>
      </c>
      <c r="E694">
        <v>0</v>
      </c>
      <c r="F694">
        <v>0</v>
      </c>
      <c r="G694">
        <v>0</v>
      </c>
      <c r="H694">
        <v>0</v>
      </c>
      <c r="I694">
        <v>0</v>
      </c>
      <c r="J694">
        <v>0</v>
      </c>
      <c r="K694">
        <v>0</v>
      </c>
      <c r="L694" t="s">
        <v>73</v>
      </c>
      <c r="M694">
        <v>8</v>
      </c>
    </row>
    <row r="695" spans="1:13" x14ac:dyDescent="0.3">
      <c r="A695" t="s">
        <v>212</v>
      </c>
      <c r="B695" t="s">
        <v>218</v>
      </c>
      <c r="C695" s="1">
        <v>45505</v>
      </c>
      <c r="D695">
        <v>0</v>
      </c>
      <c r="E695">
        <v>0</v>
      </c>
      <c r="F695">
        <v>0</v>
      </c>
      <c r="G695">
        <v>0</v>
      </c>
      <c r="H695">
        <v>0</v>
      </c>
      <c r="I695">
        <v>0</v>
      </c>
      <c r="J695">
        <v>0</v>
      </c>
      <c r="K695">
        <v>0</v>
      </c>
      <c r="L695" t="s">
        <v>73</v>
      </c>
      <c r="M695">
        <v>8</v>
      </c>
    </row>
    <row r="696" spans="1:13" x14ac:dyDescent="0.3">
      <c r="A696" t="s">
        <v>212</v>
      </c>
      <c r="B696" t="s">
        <v>219</v>
      </c>
      <c r="C696" s="1">
        <v>45505</v>
      </c>
      <c r="D696">
        <v>0</v>
      </c>
      <c r="E696">
        <v>0</v>
      </c>
      <c r="F696">
        <v>0</v>
      </c>
      <c r="G696">
        <v>0</v>
      </c>
      <c r="H696">
        <v>0</v>
      </c>
      <c r="I696">
        <v>0</v>
      </c>
      <c r="J696">
        <v>0</v>
      </c>
      <c r="K696">
        <v>0</v>
      </c>
      <c r="L696" t="s">
        <v>73</v>
      </c>
      <c r="M696">
        <v>8</v>
      </c>
    </row>
    <row r="697" spans="1:13" x14ac:dyDescent="0.3">
      <c r="A697" t="s">
        <v>212</v>
      </c>
      <c r="B697" t="s">
        <v>222</v>
      </c>
      <c r="C697" s="1">
        <v>45505</v>
      </c>
      <c r="D697">
        <v>0</v>
      </c>
      <c r="E697">
        <v>0</v>
      </c>
      <c r="F697">
        <v>0</v>
      </c>
      <c r="G697">
        <v>0</v>
      </c>
      <c r="H697">
        <v>0</v>
      </c>
      <c r="I697">
        <v>0</v>
      </c>
      <c r="J697">
        <v>0</v>
      </c>
      <c r="K697">
        <v>0</v>
      </c>
      <c r="L697" t="s">
        <v>73</v>
      </c>
      <c r="M697">
        <v>8</v>
      </c>
    </row>
    <row r="698" spans="1:13" x14ac:dyDescent="0.3">
      <c r="A698" t="s">
        <v>223</v>
      </c>
      <c r="B698" t="s">
        <v>224</v>
      </c>
      <c r="C698" s="1">
        <v>45505</v>
      </c>
      <c r="D698">
        <v>0</v>
      </c>
      <c r="E698">
        <v>0</v>
      </c>
      <c r="F698">
        <v>0</v>
      </c>
      <c r="G698">
        <v>0</v>
      </c>
      <c r="H698">
        <v>0</v>
      </c>
      <c r="I698">
        <v>0</v>
      </c>
      <c r="J698">
        <v>0</v>
      </c>
      <c r="K698">
        <v>0</v>
      </c>
      <c r="L698" t="s">
        <v>73</v>
      </c>
      <c r="M698">
        <v>8</v>
      </c>
    </row>
    <row r="699" spans="1:13" x14ac:dyDescent="0.3">
      <c r="A699" t="s">
        <v>225</v>
      </c>
      <c r="B699" t="s">
        <v>235</v>
      </c>
      <c r="C699" s="1">
        <v>45505</v>
      </c>
      <c r="D699">
        <v>0</v>
      </c>
      <c r="E699">
        <v>0</v>
      </c>
      <c r="F699">
        <v>0</v>
      </c>
      <c r="G699">
        <v>0</v>
      </c>
      <c r="H699">
        <v>0</v>
      </c>
      <c r="I699">
        <v>0</v>
      </c>
      <c r="J699">
        <v>0</v>
      </c>
      <c r="K699">
        <v>0</v>
      </c>
      <c r="L699" t="s">
        <v>73</v>
      </c>
      <c r="M699">
        <v>8</v>
      </c>
    </row>
    <row r="700" spans="1:13" x14ac:dyDescent="0.3">
      <c r="A700" t="s">
        <v>225</v>
      </c>
      <c r="B700" t="s">
        <v>236</v>
      </c>
      <c r="C700" s="1">
        <v>45505</v>
      </c>
      <c r="D700">
        <v>0</v>
      </c>
      <c r="E700">
        <v>0</v>
      </c>
      <c r="F700">
        <v>0</v>
      </c>
      <c r="G700">
        <v>0</v>
      </c>
      <c r="H700">
        <v>0</v>
      </c>
      <c r="I700">
        <v>0</v>
      </c>
      <c r="J700">
        <v>0</v>
      </c>
      <c r="K700">
        <v>0</v>
      </c>
      <c r="L700" t="s">
        <v>73</v>
      </c>
      <c r="M700">
        <v>8</v>
      </c>
    </row>
    <row r="701" spans="1:13" x14ac:dyDescent="0.3">
      <c r="A701" t="s">
        <v>225</v>
      </c>
      <c r="B701" t="s">
        <v>226</v>
      </c>
      <c r="C701" s="1">
        <v>45505</v>
      </c>
      <c r="D701">
        <v>0</v>
      </c>
      <c r="E701">
        <v>0</v>
      </c>
      <c r="F701">
        <v>0</v>
      </c>
      <c r="G701">
        <v>0</v>
      </c>
      <c r="H701">
        <v>0</v>
      </c>
      <c r="I701">
        <v>0</v>
      </c>
      <c r="J701">
        <v>0</v>
      </c>
      <c r="K701">
        <v>0</v>
      </c>
      <c r="L701" t="s">
        <v>73</v>
      </c>
      <c r="M701">
        <v>8</v>
      </c>
    </row>
    <row r="702" spans="1:13" x14ac:dyDescent="0.3">
      <c r="A702" t="s">
        <v>225</v>
      </c>
      <c r="B702" t="s">
        <v>237</v>
      </c>
      <c r="C702" s="1">
        <v>45505</v>
      </c>
      <c r="D702">
        <v>0</v>
      </c>
      <c r="E702">
        <v>0</v>
      </c>
      <c r="F702">
        <v>0</v>
      </c>
      <c r="G702">
        <v>0</v>
      </c>
      <c r="H702">
        <v>0</v>
      </c>
      <c r="I702">
        <v>0</v>
      </c>
      <c r="J702">
        <v>0</v>
      </c>
      <c r="K702">
        <v>0</v>
      </c>
      <c r="L702" t="s">
        <v>73</v>
      </c>
      <c r="M702">
        <v>8</v>
      </c>
    </row>
    <row r="703" spans="1:13" x14ac:dyDescent="0.3">
      <c r="A703" t="s">
        <v>164</v>
      </c>
      <c r="B703" t="s">
        <v>171</v>
      </c>
      <c r="C703" s="1">
        <v>45536</v>
      </c>
      <c r="D703">
        <v>0</v>
      </c>
      <c r="E703">
        <v>0</v>
      </c>
      <c r="F703">
        <v>0</v>
      </c>
      <c r="G703">
        <v>0</v>
      </c>
      <c r="H703">
        <v>0</v>
      </c>
      <c r="I703">
        <v>0</v>
      </c>
      <c r="J703">
        <v>0</v>
      </c>
      <c r="K703">
        <v>0</v>
      </c>
      <c r="L703" t="s">
        <v>74</v>
      </c>
      <c r="M703">
        <v>9</v>
      </c>
    </row>
    <row r="704" spans="1:13" x14ac:dyDescent="0.3">
      <c r="A704" t="s">
        <v>164</v>
      </c>
      <c r="B704" t="s">
        <v>232</v>
      </c>
      <c r="C704" s="1">
        <v>45536</v>
      </c>
      <c r="D704">
        <v>0</v>
      </c>
      <c r="E704">
        <v>0</v>
      </c>
      <c r="F704">
        <v>0</v>
      </c>
      <c r="G704">
        <v>0</v>
      </c>
      <c r="H704">
        <v>0</v>
      </c>
      <c r="I704">
        <v>0</v>
      </c>
      <c r="J704">
        <v>0</v>
      </c>
      <c r="K704">
        <v>0</v>
      </c>
      <c r="L704" t="s">
        <v>74</v>
      </c>
      <c r="M704">
        <v>9</v>
      </c>
    </row>
    <row r="705" spans="1:13" x14ac:dyDescent="0.3">
      <c r="A705" t="s">
        <v>164</v>
      </c>
      <c r="B705" t="s">
        <v>238</v>
      </c>
      <c r="C705" s="1">
        <v>45536</v>
      </c>
      <c r="D705">
        <v>0</v>
      </c>
      <c r="E705">
        <v>0</v>
      </c>
      <c r="F705">
        <v>0</v>
      </c>
      <c r="G705">
        <v>0</v>
      </c>
      <c r="H705">
        <v>0</v>
      </c>
      <c r="I705">
        <v>0</v>
      </c>
      <c r="J705">
        <v>0</v>
      </c>
      <c r="K705">
        <v>0</v>
      </c>
      <c r="L705" t="s">
        <v>74</v>
      </c>
      <c r="M705">
        <v>9</v>
      </c>
    </row>
    <row r="706" spans="1:13" x14ac:dyDescent="0.3">
      <c r="A706" t="s">
        <v>164</v>
      </c>
      <c r="B706" t="s">
        <v>190</v>
      </c>
      <c r="C706" s="1">
        <v>45536</v>
      </c>
      <c r="D706">
        <v>0</v>
      </c>
      <c r="E706">
        <v>0</v>
      </c>
      <c r="F706">
        <v>0</v>
      </c>
      <c r="G706">
        <v>0</v>
      </c>
      <c r="H706">
        <v>0</v>
      </c>
      <c r="I706">
        <v>0</v>
      </c>
      <c r="J706">
        <v>0</v>
      </c>
      <c r="K706">
        <v>0</v>
      </c>
      <c r="L706" t="s">
        <v>74</v>
      </c>
      <c r="M706">
        <v>9</v>
      </c>
    </row>
    <row r="707" spans="1:13" x14ac:dyDescent="0.3">
      <c r="A707" t="s">
        <v>164</v>
      </c>
      <c r="B707" t="s">
        <v>193</v>
      </c>
      <c r="C707" s="1">
        <v>45536</v>
      </c>
      <c r="D707">
        <v>0</v>
      </c>
      <c r="E707">
        <v>0</v>
      </c>
      <c r="F707">
        <v>0</v>
      </c>
      <c r="G707">
        <v>0</v>
      </c>
      <c r="H707">
        <v>0</v>
      </c>
      <c r="I707">
        <v>0</v>
      </c>
      <c r="J707">
        <v>0</v>
      </c>
      <c r="K707">
        <v>0</v>
      </c>
      <c r="L707" t="s">
        <v>74</v>
      </c>
      <c r="M707">
        <v>9</v>
      </c>
    </row>
    <row r="708" spans="1:13" x14ac:dyDescent="0.3">
      <c r="A708" t="s">
        <v>164</v>
      </c>
      <c r="B708" t="s">
        <v>195</v>
      </c>
      <c r="C708" s="1">
        <v>45536</v>
      </c>
      <c r="D708">
        <v>0</v>
      </c>
      <c r="E708">
        <v>0</v>
      </c>
      <c r="F708">
        <v>0</v>
      </c>
      <c r="G708">
        <v>0</v>
      </c>
      <c r="H708">
        <v>0</v>
      </c>
      <c r="I708">
        <v>0</v>
      </c>
      <c r="J708">
        <v>0</v>
      </c>
      <c r="K708">
        <v>0</v>
      </c>
      <c r="L708" t="s">
        <v>74</v>
      </c>
      <c r="M708">
        <v>9</v>
      </c>
    </row>
    <row r="709" spans="1:13" x14ac:dyDescent="0.3">
      <c r="A709" t="s">
        <v>197</v>
      </c>
      <c r="B709" t="s">
        <v>203</v>
      </c>
      <c r="C709" s="1">
        <v>45536</v>
      </c>
      <c r="D709">
        <v>0</v>
      </c>
      <c r="E709">
        <v>0</v>
      </c>
      <c r="F709">
        <v>0</v>
      </c>
      <c r="G709">
        <v>0</v>
      </c>
      <c r="H709">
        <v>0</v>
      </c>
      <c r="I709">
        <v>0</v>
      </c>
      <c r="J709">
        <v>0</v>
      </c>
      <c r="K709">
        <v>0</v>
      </c>
      <c r="L709" t="s">
        <v>74</v>
      </c>
      <c r="M709">
        <v>9</v>
      </c>
    </row>
    <row r="710" spans="1:13" x14ac:dyDescent="0.3">
      <c r="A710" t="s">
        <v>197</v>
      </c>
      <c r="B710" t="s">
        <v>204</v>
      </c>
      <c r="C710" s="1">
        <v>45536</v>
      </c>
      <c r="D710">
        <v>0</v>
      </c>
      <c r="E710">
        <v>0</v>
      </c>
      <c r="F710">
        <v>0</v>
      </c>
      <c r="G710">
        <v>0</v>
      </c>
      <c r="H710">
        <v>0</v>
      </c>
      <c r="I710">
        <v>0</v>
      </c>
      <c r="J710">
        <v>0</v>
      </c>
      <c r="K710">
        <v>0</v>
      </c>
      <c r="L710" t="s">
        <v>74</v>
      </c>
      <c r="M710">
        <v>9</v>
      </c>
    </row>
    <row r="711" spans="1:13" x14ac:dyDescent="0.3">
      <c r="A711" t="s">
        <v>212</v>
      </c>
      <c r="B711" t="s">
        <v>233</v>
      </c>
      <c r="C711" s="1">
        <v>45536</v>
      </c>
      <c r="D711">
        <v>0</v>
      </c>
      <c r="E711">
        <v>0</v>
      </c>
      <c r="F711">
        <v>0</v>
      </c>
      <c r="G711">
        <v>0</v>
      </c>
      <c r="H711">
        <v>0</v>
      </c>
      <c r="I711">
        <v>0</v>
      </c>
      <c r="J711">
        <v>0</v>
      </c>
      <c r="K711">
        <v>0</v>
      </c>
      <c r="L711" t="s">
        <v>74</v>
      </c>
      <c r="M711">
        <v>9</v>
      </c>
    </row>
    <row r="712" spans="1:13" x14ac:dyDescent="0.3">
      <c r="A712" t="s">
        <v>212</v>
      </c>
      <c r="B712" t="s">
        <v>216</v>
      </c>
      <c r="C712" s="1">
        <v>45536</v>
      </c>
      <c r="D712">
        <v>0</v>
      </c>
      <c r="E712">
        <v>0</v>
      </c>
      <c r="F712">
        <v>0</v>
      </c>
      <c r="G712">
        <v>0</v>
      </c>
      <c r="H712">
        <v>0</v>
      </c>
      <c r="I712">
        <v>0</v>
      </c>
      <c r="J712">
        <v>0</v>
      </c>
      <c r="K712">
        <v>0</v>
      </c>
      <c r="L712" t="s">
        <v>74</v>
      </c>
      <c r="M712">
        <v>9</v>
      </c>
    </row>
    <row r="713" spans="1:13" x14ac:dyDescent="0.3">
      <c r="A713" t="s">
        <v>212</v>
      </c>
      <c r="B713" t="s">
        <v>218</v>
      </c>
      <c r="C713" s="1">
        <v>45536</v>
      </c>
      <c r="D713">
        <v>0</v>
      </c>
      <c r="E713">
        <v>0</v>
      </c>
      <c r="F713">
        <v>0</v>
      </c>
      <c r="G713">
        <v>0</v>
      </c>
      <c r="H713">
        <v>0</v>
      </c>
      <c r="I713">
        <v>0</v>
      </c>
      <c r="J713">
        <v>0</v>
      </c>
      <c r="K713">
        <v>0</v>
      </c>
      <c r="L713" t="s">
        <v>74</v>
      </c>
      <c r="M713">
        <v>9</v>
      </c>
    </row>
    <row r="714" spans="1:13" x14ac:dyDescent="0.3">
      <c r="A714" t="s">
        <v>212</v>
      </c>
      <c r="B714" t="s">
        <v>219</v>
      </c>
      <c r="C714" s="1">
        <v>45536</v>
      </c>
      <c r="D714">
        <v>0</v>
      </c>
      <c r="E714">
        <v>0</v>
      </c>
      <c r="F714">
        <v>0</v>
      </c>
      <c r="G714">
        <v>0</v>
      </c>
      <c r="H714">
        <v>0</v>
      </c>
      <c r="I714">
        <v>0</v>
      </c>
      <c r="J714">
        <v>0</v>
      </c>
      <c r="K714">
        <v>0</v>
      </c>
      <c r="L714" t="s">
        <v>74</v>
      </c>
      <c r="M714">
        <v>9</v>
      </c>
    </row>
    <row r="715" spans="1:13" x14ac:dyDescent="0.3">
      <c r="A715" t="s">
        <v>212</v>
      </c>
      <c r="B715" t="s">
        <v>221</v>
      </c>
      <c r="C715" s="1">
        <v>45536</v>
      </c>
      <c r="D715">
        <v>0</v>
      </c>
      <c r="E715">
        <v>0</v>
      </c>
      <c r="F715">
        <v>0</v>
      </c>
      <c r="G715">
        <v>0</v>
      </c>
      <c r="H715">
        <v>0</v>
      </c>
      <c r="I715">
        <v>0</v>
      </c>
      <c r="J715">
        <v>0</v>
      </c>
      <c r="K715">
        <v>0</v>
      </c>
      <c r="L715" t="s">
        <v>74</v>
      </c>
      <c r="M715">
        <v>9</v>
      </c>
    </row>
    <row r="716" spans="1:13" x14ac:dyDescent="0.3">
      <c r="A716" t="s">
        <v>212</v>
      </c>
      <c r="B716" t="s">
        <v>222</v>
      </c>
      <c r="C716" s="1">
        <v>45536</v>
      </c>
      <c r="D716">
        <v>0</v>
      </c>
      <c r="E716">
        <v>0</v>
      </c>
      <c r="F716">
        <v>0</v>
      </c>
      <c r="G716">
        <v>0</v>
      </c>
      <c r="H716">
        <v>0</v>
      </c>
      <c r="I716">
        <v>0</v>
      </c>
      <c r="J716">
        <v>0</v>
      </c>
      <c r="K716">
        <v>0</v>
      </c>
      <c r="L716" t="s">
        <v>74</v>
      </c>
      <c r="M716">
        <v>9</v>
      </c>
    </row>
    <row r="717" spans="1:13" x14ac:dyDescent="0.3">
      <c r="A717" t="s">
        <v>223</v>
      </c>
      <c r="B717" t="s">
        <v>224</v>
      </c>
      <c r="C717" s="1">
        <v>45536</v>
      </c>
      <c r="D717">
        <v>0</v>
      </c>
      <c r="E717">
        <v>0</v>
      </c>
      <c r="F717">
        <v>0</v>
      </c>
      <c r="G717">
        <v>0</v>
      </c>
      <c r="H717">
        <v>0</v>
      </c>
      <c r="I717">
        <v>0</v>
      </c>
      <c r="J717">
        <v>0</v>
      </c>
      <c r="K717">
        <v>0</v>
      </c>
      <c r="L717" t="s">
        <v>74</v>
      </c>
      <c r="M717">
        <v>9</v>
      </c>
    </row>
    <row r="718" spans="1:13" x14ac:dyDescent="0.3">
      <c r="A718" t="s">
        <v>225</v>
      </c>
      <c r="B718" t="s">
        <v>235</v>
      </c>
      <c r="C718" s="1">
        <v>45536</v>
      </c>
      <c r="D718">
        <v>0</v>
      </c>
      <c r="E718">
        <v>0</v>
      </c>
      <c r="F718">
        <v>0</v>
      </c>
      <c r="G718">
        <v>0</v>
      </c>
      <c r="H718">
        <v>0</v>
      </c>
      <c r="I718">
        <v>0</v>
      </c>
      <c r="J718">
        <v>0</v>
      </c>
      <c r="K718">
        <v>0</v>
      </c>
      <c r="L718" t="s">
        <v>74</v>
      </c>
      <c r="M718">
        <v>9</v>
      </c>
    </row>
    <row r="719" spans="1:13" x14ac:dyDescent="0.3">
      <c r="A719" t="s">
        <v>225</v>
      </c>
      <c r="B719" t="s">
        <v>239</v>
      </c>
      <c r="C719" s="1">
        <v>45536</v>
      </c>
      <c r="D719">
        <v>0</v>
      </c>
      <c r="E719">
        <v>0</v>
      </c>
      <c r="F719">
        <v>0</v>
      </c>
      <c r="G719">
        <v>0</v>
      </c>
      <c r="H719">
        <v>0</v>
      </c>
      <c r="I719">
        <v>0</v>
      </c>
      <c r="J719">
        <v>0</v>
      </c>
      <c r="K719">
        <v>0</v>
      </c>
      <c r="L719" t="s">
        <v>74</v>
      </c>
      <c r="M719">
        <v>9</v>
      </c>
    </row>
    <row r="720" spans="1:13" x14ac:dyDescent="0.3">
      <c r="A720" t="s">
        <v>225</v>
      </c>
      <c r="B720" t="s">
        <v>226</v>
      </c>
      <c r="C720" s="1">
        <v>45536</v>
      </c>
      <c r="D720">
        <v>0</v>
      </c>
      <c r="E720">
        <v>0</v>
      </c>
      <c r="F720">
        <v>0</v>
      </c>
      <c r="G720">
        <v>0</v>
      </c>
      <c r="H720">
        <v>0</v>
      </c>
      <c r="I720">
        <v>0</v>
      </c>
      <c r="J720">
        <v>0</v>
      </c>
      <c r="K720">
        <v>0</v>
      </c>
      <c r="L720" t="s">
        <v>74</v>
      </c>
      <c r="M720">
        <v>9</v>
      </c>
    </row>
    <row r="721" spans="1:13" x14ac:dyDescent="0.3">
      <c r="A721" t="s">
        <v>225</v>
      </c>
      <c r="B721" t="s">
        <v>237</v>
      </c>
      <c r="C721" s="1">
        <v>45536</v>
      </c>
      <c r="D721">
        <v>0</v>
      </c>
      <c r="E721">
        <v>0</v>
      </c>
      <c r="F721">
        <v>0</v>
      </c>
      <c r="G721">
        <v>0</v>
      </c>
      <c r="H721">
        <v>0</v>
      </c>
      <c r="I721">
        <v>0</v>
      </c>
      <c r="J721">
        <v>0</v>
      </c>
      <c r="K721">
        <v>0</v>
      </c>
      <c r="L721" t="s">
        <v>74</v>
      </c>
      <c r="M721">
        <v>9</v>
      </c>
    </row>
    <row r="722" spans="1:13" x14ac:dyDescent="0.3">
      <c r="A722" t="s">
        <v>114</v>
      </c>
      <c r="B722" t="s">
        <v>240</v>
      </c>
      <c r="C722" s="1">
        <v>45383</v>
      </c>
      <c r="D722">
        <v>396762</v>
      </c>
      <c r="E722">
        <v>468179</v>
      </c>
      <c r="F722">
        <v>0</v>
      </c>
      <c r="G722">
        <v>7.3196559416970853E-3</v>
      </c>
      <c r="H722">
        <v>0</v>
      </c>
      <c r="I722">
        <v>468179</v>
      </c>
      <c r="J722">
        <v>7.6512348516886151E-4</v>
      </c>
      <c r="K722">
        <v>0</v>
      </c>
      <c r="L722" t="s">
        <v>15</v>
      </c>
      <c r="M722">
        <v>4</v>
      </c>
    </row>
    <row r="723" spans="1:13" x14ac:dyDescent="0.3">
      <c r="A723" t="s">
        <v>197</v>
      </c>
      <c r="B723" t="s">
        <v>241</v>
      </c>
      <c r="C723" s="1">
        <v>45383</v>
      </c>
      <c r="D723">
        <v>282441</v>
      </c>
      <c r="E723">
        <v>282441</v>
      </c>
      <c r="F723">
        <v>0</v>
      </c>
      <c r="G723">
        <v>4.4157703438831436E-3</v>
      </c>
      <c r="H723">
        <v>0</v>
      </c>
      <c r="I723">
        <v>282441</v>
      </c>
      <c r="J723">
        <v>4.6158038330334854E-4</v>
      </c>
      <c r="K723">
        <v>0</v>
      </c>
      <c r="L723" t="s">
        <v>15</v>
      </c>
      <c r="M723">
        <v>4</v>
      </c>
    </row>
    <row r="724" spans="1:13" x14ac:dyDescent="0.3">
      <c r="A724" t="s">
        <v>197</v>
      </c>
      <c r="B724" t="s">
        <v>242</v>
      </c>
      <c r="C724" s="1">
        <v>45383</v>
      </c>
      <c r="D724">
        <v>228671</v>
      </c>
      <c r="E724">
        <v>228671</v>
      </c>
      <c r="F724">
        <v>0</v>
      </c>
      <c r="G724">
        <v>3.5751134584076053E-3</v>
      </c>
      <c r="H724">
        <v>0</v>
      </c>
      <c r="I724">
        <v>228671</v>
      </c>
      <c r="J724">
        <v>3.7370653633983741E-4</v>
      </c>
      <c r="K724">
        <v>0</v>
      </c>
      <c r="L724" t="s">
        <v>15</v>
      </c>
      <c r="M724">
        <v>4</v>
      </c>
    </row>
    <row r="725" spans="1:13" x14ac:dyDescent="0.3">
      <c r="A725" t="s">
        <v>197</v>
      </c>
      <c r="B725" t="s">
        <v>243</v>
      </c>
      <c r="C725" s="1">
        <v>45383</v>
      </c>
      <c r="D725">
        <v>190138</v>
      </c>
      <c r="E725">
        <v>190138</v>
      </c>
      <c r="F725">
        <v>0</v>
      </c>
      <c r="G725">
        <v>2.9726765648232841E-3</v>
      </c>
      <c r="H725">
        <v>0</v>
      </c>
      <c r="I725">
        <v>190138</v>
      </c>
      <c r="J725">
        <v>3.1073382023336587E-4</v>
      </c>
      <c r="K725">
        <v>0</v>
      </c>
      <c r="L725" t="s">
        <v>15</v>
      </c>
      <c r="M725">
        <v>4</v>
      </c>
    </row>
    <row r="726" spans="1:13" x14ac:dyDescent="0.3">
      <c r="A726" t="s">
        <v>212</v>
      </c>
      <c r="B726" t="s">
        <v>244</v>
      </c>
      <c r="C726" s="1">
        <v>45383</v>
      </c>
      <c r="D726">
        <v>135860</v>
      </c>
      <c r="E726">
        <v>135860</v>
      </c>
      <c r="F726">
        <v>0</v>
      </c>
      <c r="G726">
        <v>2.1240774495203032E-3</v>
      </c>
      <c r="H726">
        <v>0</v>
      </c>
      <c r="I726">
        <v>135860</v>
      </c>
      <c r="J726">
        <v>2.2202977214920262E-4</v>
      </c>
      <c r="K726">
        <v>0</v>
      </c>
      <c r="L726" t="s">
        <v>15</v>
      </c>
      <c r="M726">
        <v>4</v>
      </c>
    </row>
    <row r="727" spans="1:13" x14ac:dyDescent="0.3">
      <c r="A727" t="s">
        <v>13</v>
      </c>
      <c r="B727" t="s">
        <v>61</v>
      </c>
      <c r="C727" s="1">
        <v>45383</v>
      </c>
      <c r="D727">
        <v>50898</v>
      </c>
      <c r="E727">
        <v>60060</v>
      </c>
      <c r="F727">
        <v>0</v>
      </c>
      <c r="G727">
        <v>9.3899669967753129E-4</v>
      </c>
      <c r="H727">
        <v>0</v>
      </c>
      <c r="I727">
        <v>60060</v>
      </c>
      <c r="J727">
        <v>9.8153305721191737E-5</v>
      </c>
      <c r="K727">
        <v>0</v>
      </c>
      <c r="L727" t="s">
        <v>15</v>
      </c>
      <c r="M727">
        <v>4</v>
      </c>
    </row>
    <row r="728" spans="1:13" x14ac:dyDescent="0.3">
      <c r="A728" t="s">
        <v>13</v>
      </c>
      <c r="B728" t="s">
        <v>62</v>
      </c>
      <c r="C728" s="1">
        <v>45383</v>
      </c>
      <c r="D728">
        <v>105288.48000000001</v>
      </c>
      <c r="E728">
        <v>124240</v>
      </c>
      <c r="F728">
        <v>0</v>
      </c>
      <c r="G728">
        <v>1.9424067593729021E-3</v>
      </c>
      <c r="H728">
        <v>0</v>
      </c>
      <c r="I728">
        <v>124240</v>
      </c>
      <c r="J728">
        <v>2.0303973864137297E-4</v>
      </c>
      <c r="K728">
        <v>0</v>
      </c>
      <c r="L728" t="s">
        <v>15</v>
      </c>
      <c r="M728">
        <v>4</v>
      </c>
    </row>
    <row r="729" spans="1:13" x14ac:dyDescent="0.3">
      <c r="A729" t="s">
        <v>13</v>
      </c>
      <c r="B729" t="s">
        <v>63</v>
      </c>
      <c r="C729" s="1">
        <v>45383</v>
      </c>
      <c r="D729">
        <v>80784</v>
      </c>
      <c r="E729">
        <v>95325</v>
      </c>
      <c r="F729">
        <v>0</v>
      </c>
      <c r="G729">
        <v>1.4903406659467313E-3</v>
      </c>
      <c r="H729">
        <v>0</v>
      </c>
      <c r="I729">
        <v>95325</v>
      </c>
      <c r="J729">
        <v>1.5578527918535802E-4</v>
      </c>
      <c r="K729">
        <v>0</v>
      </c>
      <c r="L729" t="s">
        <v>15</v>
      </c>
      <c r="M729">
        <v>4</v>
      </c>
    </row>
    <row r="730" spans="1:13" x14ac:dyDescent="0.3">
      <c r="A730" t="s">
        <v>13</v>
      </c>
      <c r="B730" t="s">
        <v>44</v>
      </c>
      <c r="C730" s="1">
        <v>45383</v>
      </c>
      <c r="D730">
        <v>127194</v>
      </c>
      <c r="E730">
        <v>150089</v>
      </c>
      <c r="F730">
        <v>0</v>
      </c>
      <c r="G730">
        <v>2.3465380562421078E-3</v>
      </c>
      <c r="H730">
        <v>0</v>
      </c>
      <c r="I730">
        <v>150089</v>
      </c>
      <c r="J730">
        <v>2.452835747983341E-4</v>
      </c>
      <c r="K730">
        <v>0</v>
      </c>
      <c r="L730" t="s">
        <v>15</v>
      </c>
      <c r="M730">
        <v>4</v>
      </c>
    </row>
    <row r="731" spans="1:13" x14ac:dyDescent="0.3">
      <c r="A731" t="s">
        <v>13</v>
      </c>
      <c r="B731" t="s">
        <v>45</v>
      </c>
      <c r="C731" s="1">
        <v>45383</v>
      </c>
      <c r="D731">
        <v>38148</v>
      </c>
      <c r="E731">
        <v>45015</v>
      </c>
      <c r="F731">
        <v>0</v>
      </c>
      <c r="G731">
        <v>7.0377849543763022E-4</v>
      </c>
      <c r="H731">
        <v>0</v>
      </c>
      <c r="I731">
        <v>45015</v>
      </c>
      <c r="J731">
        <v>7.3565951665658446E-5</v>
      </c>
      <c r="K731">
        <v>0</v>
      </c>
      <c r="L731" t="s">
        <v>15</v>
      </c>
      <c r="M731">
        <v>4</v>
      </c>
    </row>
    <row r="732" spans="1:13" x14ac:dyDescent="0.3">
      <c r="A732" t="s">
        <v>13</v>
      </c>
      <c r="B732" t="s">
        <v>64</v>
      </c>
      <c r="C732" s="1">
        <v>45383</v>
      </c>
      <c r="D732">
        <v>57222</v>
      </c>
      <c r="E732">
        <v>67522</v>
      </c>
      <c r="F732">
        <v>0</v>
      </c>
      <c r="G732">
        <v>1.0556599260011035E-3</v>
      </c>
      <c r="H732">
        <v>0</v>
      </c>
      <c r="I732">
        <v>67522</v>
      </c>
      <c r="J732">
        <v>1.1034811037140041E-4</v>
      </c>
      <c r="K732">
        <v>0</v>
      </c>
      <c r="L732" t="s">
        <v>15</v>
      </c>
      <c r="M732">
        <v>4</v>
      </c>
    </row>
    <row r="733" spans="1:13" x14ac:dyDescent="0.3">
      <c r="A733" t="s">
        <v>13</v>
      </c>
      <c r="B733" t="s">
        <v>46</v>
      </c>
      <c r="C733" s="1">
        <v>45383</v>
      </c>
      <c r="D733">
        <v>57222</v>
      </c>
      <c r="E733">
        <v>67522</v>
      </c>
      <c r="F733">
        <v>0</v>
      </c>
      <c r="G733">
        <v>1.0556599260011035E-3</v>
      </c>
      <c r="H733">
        <v>0</v>
      </c>
      <c r="I733">
        <v>67522</v>
      </c>
      <c r="J733">
        <v>1.1034811037140041E-4</v>
      </c>
      <c r="K733">
        <v>0</v>
      </c>
      <c r="L733" t="s">
        <v>15</v>
      </c>
      <c r="M733">
        <v>4</v>
      </c>
    </row>
    <row r="734" spans="1:13" x14ac:dyDescent="0.3">
      <c r="A734" t="s">
        <v>13</v>
      </c>
      <c r="B734" t="s">
        <v>47</v>
      </c>
      <c r="C734" s="1">
        <v>45383</v>
      </c>
      <c r="D734">
        <v>69972</v>
      </c>
      <c r="E734">
        <v>82567</v>
      </c>
      <c r="F734">
        <v>0</v>
      </c>
      <c r="G734">
        <v>1.2908781302410045E-3</v>
      </c>
      <c r="H734">
        <v>0</v>
      </c>
      <c r="I734">
        <v>82567</v>
      </c>
      <c r="J734">
        <v>1.3493546442693369E-4</v>
      </c>
      <c r="K734">
        <v>0</v>
      </c>
      <c r="L734" t="s">
        <v>15</v>
      </c>
      <c r="M734">
        <v>4</v>
      </c>
    </row>
    <row r="735" spans="1:13" x14ac:dyDescent="0.3">
      <c r="A735" t="s">
        <v>13</v>
      </c>
      <c r="B735" t="s">
        <v>48</v>
      </c>
      <c r="C735" s="1">
        <v>45383</v>
      </c>
      <c r="D735">
        <v>38148</v>
      </c>
      <c r="E735">
        <v>45015</v>
      </c>
      <c r="F735">
        <v>0</v>
      </c>
      <c r="G735">
        <v>7.0377849543763022E-4</v>
      </c>
      <c r="H735">
        <v>0</v>
      </c>
      <c r="I735">
        <v>45015</v>
      </c>
      <c r="J735">
        <v>7.3565951665658446E-5</v>
      </c>
      <c r="K735">
        <v>0</v>
      </c>
      <c r="L735" t="s">
        <v>15</v>
      </c>
      <c r="M735">
        <v>4</v>
      </c>
    </row>
    <row r="736" spans="1:13" x14ac:dyDescent="0.3">
      <c r="A736" t="s">
        <v>13</v>
      </c>
      <c r="B736" t="s">
        <v>49</v>
      </c>
      <c r="C736" s="1">
        <v>45383</v>
      </c>
      <c r="D736">
        <v>186304</v>
      </c>
      <c r="E736">
        <v>219839</v>
      </c>
      <c r="F736">
        <v>0</v>
      </c>
      <c r="G736">
        <v>3.4370312264470331E-3</v>
      </c>
      <c r="H736">
        <v>0</v>
      </c>
      <c r="I736">
        <v>219839</v>
      </c>
      <c r="J736">
        <v>3.5927280347054725E-4</v>
      </c>
      <c r="K736">
        <v>0</v>
      </c>
      <c r="L736" t="s">
        <v>15</v>
      </c>
      <c r="M736">
        <v>4</v>
      </c>
    </row>
    <row r="737" spans="1:13" x14ac:dyDescent="0.3">
      <c r="A737" t="s">
        <v>13</v>
      </c>
      <c r="B737" t="s">
        <v>65</v>
      </c>
      <c r="C737" s="1">
        <v>45383</v>
      </c>
      <c r="D737">
        <v>29674</v>
      </c>
      <c r="E737">
        <v>35015</v>
      </c>
      <c r="F737">
        <v>0</v>
      </c>
      <c r="G737">
        <v>5.4743538859821446E-4</v>
      </c>
      <c r="H737">
        <v>0</v>
      </c>
      <c r="I737">
        <v>35015</v>
      </c>
      <c r="J737">
        <v>5.7223409920538273E-5</v>
      </c>
      <c r="K737">
        <v>0</v>
      </c>
      <c r="L737" t="s">
        <v>15</v>
      </c>
      <c r="M737">
        <v>4</v>
      </c>
    </row>
    <row r="738" spans="1:13" x14ac:dyDescent="0.3">
      <c r="A738" t="s">
        <v>13</v>
      </c>
      <c r="B738" t="s">
        <v>50</v>
      </c>
      <c r="C738" s="1">
        <v>45383</v>
      </c>
      <c r="D738">
        <v>19074</v>
      </c>
      <c r="E738">
        <v>22507</v>
      </c>
      <c r="F738">
        <v>0</v>
      </c>
      <c r="G738">
        <v>3.5188143056347318E-4</v>
      </c>
      <c r="H738">
        <v>0</v>
      </c>
      <c r="I738">
        <v>22507</v>
      </c>
      <c r="J738">
        <v>3.6782158705741963E-5</v>
      </c>
      <c r="K738">
        <v>0</v>
      </c>
      <c r="L738" t="s">
        <v>15</v>
      </c>
      <c r="M738">
        <v>4</v>
      </c>
    </row>
    <row r="739" spans="1:13" x14ac:dyDescent="0.3">
      <c r="A739" t="s">
        <v>13</v>
      </c>
      <c r="B739" t="s">
        <v>51</v>
      </c>
      <c r="C739" s="1">
        <v>45383</v>
      </c>
      <c r="D739">
        <v>19074</v>
      </c>
      <c r="E739">
        <v>22507</v>
      </c>
      <c r="F739">
        <v>0</v>
      </c>
      <c r="G739">
        <v>3.5188143056347318E-4</v>
      </c>
      <c r="H739">
        <v>0</v>
      </c>
      <c r="I739">
        <v>22507</v>
      </c>
      <c r="J739">
        <v>3.6782158705741963E-5</v>
      </c>
      <c r="K739">
        <v>0</v>
      </c>
      <c r="L739" t="s">
        <v>15</v>
      </c>
      <c r="M739">
        <v>4</v>
      </c>
    </row>
    <row r="740" spans="1:13" x14ac:dyDescent="0.3">
      <c r="A740" t="s">
        <v>13</v>
      </c>
      <c r="B740" t="s">
        <v>52</v>
      </c>
      <c r="C740" s="1">
        <v>45383</v>
      </c>
      <c r="D740">
        <v>38148</v>
      </c>
      <c r="E740">
        <v>45015</v>
      </c>
      <c r="F740">
        <v>0</v>
      </c>
      <c r="G740">
        <v>7.0377849543763022E-4</v>
      </c>
      <c r="H740">
        <v>0</v>
      </c>
      <c r="I740">
        <v>45015</v>
      </c>
      <c r="J740">
        <v>7.3565951665658446E-5</v>
      </c>
      <c r="K740">
        <v>0</v>
      </c>
      <c r="L740" t="s">
        <v>15</v>
      </c>
      <c r="M740">
        <v>4</v>
      </c>
    </row>
    <row r="741" spans="1:13" x14ac:dyDescent="0.3">
      <c r="A741" t="s">
        <v>13</v>
      </c>
      <c r="B741" t="s">
        <v>67</v>
      </c>
      <c r="C741" s="1">
        <v>45383</v>
      </c>
      <c r="D741">
        <v>19074</v>
      </c>
      <c r="E741">
        <v>22507</v>
      </c>
      <c r="F741">
        <v>0</v>
      </c>
      <c r="G741">
        <v>3.5188143056347318E-4</v>
      </c>
      <c r="H741">
        <v>0</v>
      </c>
      <c r="I741">
        <v>22507</v>
      </c>
      <c r="J741">
        <v>3.6782158705741963E-5</v>
      </c>
      <c r="K741">
        <v>0</v>
      </c>
      <c r="L741" t="s">
        <v>15</v>
      </c>
      <c r="M741">
        <v>4</v>
      </c>
    </row>
    <row r="742" spans="1:13" x14ac:dyDescent="0.3">
      <c r="A742" t="s">
        <v>13</v>
      </c>
      <c r="B742" t="s">
        <v>53</v>
      </c>
      <c r="C742" s="1">
        <v>45383</v>
      </c>
      <c r="D742">
        <v>50898</v>
      </c>
      <c r="E742">
        <v>60060</v>
      </c>
      <c r="F742">
        <v>0</v>
      </c>
      <c r="G742">
        <v>9.3899669967753129E-4</v>
      </c>
      <c r="H742">
        <v>0</v>
      </c>
      <c r="I742">
        <v>60060</v>
      </c>
      <c r="J742">
        <v>9.8153305721191737E-5</v>
      </c>
      <c r="K742">
        <v>0</v>
      </c>
      <c r="L742" t="s">
        <v>15</v>
      </c>
      <c r="M742">
        <v>4</v>
      </c>
    </row>
    <row r="743" spans="1:13" x14ac:dyDescent="0.3">
      <c r="A743" t="s">
        <v>13</v>
      </c>
      <c r="B743" t="s">
        <v>54</v>
      </c>
      <c r="C743" s="1">
        <v>45383</v>
      </c>
      <c r="D743">
        <v>19074</v>
      </c>
      <c r="E743">
        <v>22507</v>
      </c>
      <c r="F743">
        <v>0</v>
      </c>
      <c r="G743">
        <v>3.5188143056347318E-4</v>
      </c>
      <c r="H743">
        <v>0</v>
      </c>
      <c r="I743">
        <v>22507</v>
      </c>
      <c r="J743">
        <v>3.6782158705741963E-5</v>
      </c>
      <c r="K743">
        <v>0</v>
      </c>
      <c r="L743" t="s">
        <v>15</v>
      </c>
      <c r="M743">
        <v>4</v>
      </c>
    </row>
    <row r="744" spans="1:13" x14ac:dyDescent="0.3">
      <c r="A744" t="s">
        <v>13</v>
      </c>
      <c r="B744" t="s">
        <v>55</v>
      </c>
      <c r="C744" s="1">
        <v>45383</v>
      </c>
      <c r="D744">
        <v>19074</v>
      </c>
      <c r="E744">
        <v>22507</v>
      </c>
      <c r="F744">
        <v>0</v>
      </c>
      <c r="G744">
        <v>3.5188143056347318E-4</v>
      </c>
      <c r="H744">
        <v>0</v>
      </c>
      <c r="I744">
        <v>22507</v>
      </c>
      <c r="J744">
        <v>3.6782158705741963E-5</v>
      </c>
      <c r="K744">
        <v>0</v>
      </c>
      <c r="L744" t="s">
        <v>15</v>
      </c>
      <c r="M744">
        <v>4</v>
      </c>
    </row>
    <row r="745" spans="1:13" x14ac:dyDescent="0.3">
      <c r="A745" t="s">
        <v>13</v>
      </c>
      <c r="B745" t="s">
        <v>68</v>
      </c>
      <c r="C745" s="1">
        <v>45383</v>
      </c>
      <c r="D745">
        <v>19074</v>
      </c>
      <c r="E745">
        <v>22507</v>
      </c>
      <c r="F745">
        <v>0</v>
      </c>
      <c r="G745">
        <v>3.5188143056347318E-4</v>
      </c>
      <c r="H745">
        <v>0</v>
      </c>
      <c r="I745">
        <v>22507</v>
      </c>
      <c r="J745">
        <v>3.6782158705741963E-5</v>
      </c>
      <c r="K745">
        <v>0</v>
      </c>
      <c r="L745" t="s">
        <v>15</v>
      </c>
      <c r="M745">
        <v>4</v>
      </c>
    </row>
    <row r="746" spans="1:13" x14ac:dyDescent="0.3">
      <c r="A746" t="s">
        <v>13</v>
      </c>
      <c r="B746" t="s">
        <v>56</v>
      </c>
      <c r="C746" s="1">
        <v>45383</v>
      </c>
      <c r="D746">
        <v>19074</v>
      </c>
      <c r="E746">
        <v>22507</v>
      </c>
      <c r="F746">
        <v>0</v>
      </c>
      <c r="G746">
        <v>3.5188143056347318E-4</v>
      </c>
      <c r="H746">
        <v>0</v>
      </c>
      <c r="I746">
        <v>22507</v>
      </c>
      <c r="J746">
        <v>3.6782158705741963E-5</v>
      </c>
      <c r="K746">
        <v>0</v>
      </c>
      <c r="L746" t="s">
        <v>15</v>
      </c>
      <c r="M746">
        <v>4</v>
      </c>
    </row>
    <row r="747" spans="1:13" x14ac:dyDescent="0.3">
      <c r="A747" t="s">
        <v>13</v>
      </c>
      <c r="B747" t="s">
        <v>69</v>
      </c>
      <c r="C747" s="1">
        <v>45383</v>
      </c>
      <c r="D747">
        <v>19074</v>
      </c>
      <c r="E747">
        <v>22507</v>
      </c>
      <c r="F747">
        <v>0</v>
      </c>
      <c r="G747">
        <v>3.5188143056347318E-4</v>
      </c>
      <c r="H747">
        <v>0</v>
      </c>
      <c r="I747">
        <v>22507</v>
      </c>
      <c r="J747">
        <v>3.6782158705741963E-5</v>
      </c>
      <c r="K747">
        <v>0</v>
      </c>
      <c r="L747" t="s">
        <v>15</v>
      </c>
      <c r="M747">
        <v>4</v>
      </c>
    </row>
    <row r="748" spans="1:13" x14ac:dyDescent="0.3">
      <c r="A748" t="s">
        <v>13</v>
      </c>
      <c r="B748" t="s">
        <v>70</v>
      </c>
      <c r="C748" s="1">
        <v>45383</v>
      </c>
      <c r="D748">
        <v>19074</v>
      </c>
      <c r="E748">
        <v>22507</v>
      </c>
      <c r="F748">
        <v>0</v>
      </c>
      <c r="G748">
        <v>3.5188143056347318E-4</v>
      </c>
      <c r="H748">
        <v>0</v>
      </c>
      <c r="I748">
        <v>22507</v>
      </c>
      <c r="J748">
        <v>3.6782158705741963E-5</v>
      </c>
      <c r="K748">
        <v>0</v>
      </c>
      <c r="L748" t="s">
        <v>15</v>
      </c>
      <c r="M748">
        <v>4</v>
      </c>
    </row>
    <row r="749" spans="1:13" x14ac:dyDescent="0.3">
      <c r="A749" t="s">
        <v>13</v>
      </c>
      <c r="B749" t="s">
        <v>57</v>
      </c>
      <c r="C749" s="1">
        <v>45383</v>
      </c>
      <c r="D749">
        <v>10270.620000000001</v>
      </c>
      <c r="E749">
        <v>12119</v>
      </c>
      <c r="F749">
        <v>0</v>
      </c>
      <c r="G749">
        <v>1.8947221117868803E-4</v>
      </c>
      <c r="H749">
        <v>0</v>
      </c>
      <c r="I749">
        <v>12119</v>
      </c>
      <c r="J749">
        <v>1.9805526340911134E-5</v>
      </c>
      <c r="K749">
        <v>0</v>
      </c>
      <c r="L749" t="s">
        <v>15</v>
      </c>
      <c r="M749">
        <v>4</v>
      </c>
    </row>
    <row r="750" spans="1:13" x14ac:dyDescent="0.3">
      <c r="A750" t="s">
        <v>13</v>
      </c>
      <c r="B750" t="s">
        <v>71</v>
      </c>
      <c r="C750" s="1">
        <v>45383</v>
      </c>
      <c r="D750">
        <v>50898</v>
      </c>
      <c r="E750">
        <v>60060</v>
      </c>
      <c r="F750">
        <v>0</v>
      </c>
      <c r="G750">
        <v>9.3899669967753129E-4</v>
      </c>
      <c r="H750">
        <v>0</v>
      </c>
      <c r="I750">
        <v>60060</v>
      </c>
      <c r="J750">
        <v>9.8153305721191737E-5</v>
      </c>
      <c r="K750">
        <v>0</v>
      </c>
      <c r="L750" t="s">
        <v>15</v>
      </c>
      <c r="M750">
        <v>4</v>
      </c>
    </row>
    <row r="751" spans="1:13" x14ac:dyDescent="0.3">
      <c r="A751" t="s">
        <v>13</v>
      </c>
      <c r="B751" t="s">
        <v>58</v>
      </c>
      <c r="C751" s="1">
        <v>45383</v>
      </c>
      <c r="D751">
        <v>48748</v>
      </c>
      <c r="E751">
        <v>57523</v>
      </c>
      <c r="F751">
        <v>0</v>
      </c>
      <c r="G751">
        <v>8.993324534723715E-4</v>
      </c>
      <c r="H751">
        <v>0</v>
      </c>
      <c r="I751">
        <v>57523</v>
      </c>
      <c r="J751">
        <v>9.4007202880454742E-5</v>
      </c>
      <c r="K751">
        <v>0</v>
      </c>
      <c r="L751" t="s">
        <v>15</v>
      </c>
      <c r="M751">
        <v>4</v>
      </c>
    </row>
    <row r="752" spans="1:13" x14ac:dyDescent="0.3">
      <c r="A752" t="s">
        <v>13</v>
      </c>
      <c r="B752" t="s">
        <v>59</v>
      </c>
      <c r="C752" s="1">
        <v>45383</v>
      </c>
      <c r="D752">
        <v>103632</v>
      </c>
      <c r="E752">
        <v>122285</v>
      </c>
      <c r="F752">
        <v>0</v>
      </c>
      <c r="G752">
        <v>1.9118416819857962E-3</v>
      </c>
      <c r="H752">
        <v>0</v>
      </c>
      <c r="I752">
        <v>122285</v>
      </c>
      <c r="J752">
        <v>1.9984477173020198E-4</v>
      </c>
      <c r="K752">
        <v>0</v>
      </c>
      <c r="L752" t="s">
        <v>15</v>
      </c>
      <c r="M752">
        <v>4</v>
      </c>
    </row>
    <row r="753" spans="1:13" x14ac:dyDescent="0.3">
      <c r="A753" t="s">
        <v>223</v>
      </c>
      <c r="B753" t="s">
        <v>245</v>
      </c>
      <c r="C753" s="1">
        <v>45383</v>
      </c>
      <c r="D753">
        <v>24672</v>
      </c>
      <c r="E753">
        <v>29113</v>
      </c>
      <c r="F753">
        <v>0</v>
      </c>
      <c r="G753">
        <v>4.5516168694159122E-4</v>
      </c>
      <c r="H753">
        <v>0</v>
      </c>
      <c r="I753">
        <v>29113</v>
      </c>
      <c r="J753">
        <v>4.7578041782568349E-5</v>
      </c>
      <c r="K753">
        <v>0</v>
      </c>
      <c r="L753" t="s">
        <v>15</v>
      </c>
      <c r="M753">
        <v>4</v>
      </c>
    </row>
    <row r="754" spans="1:13" x14ac:dyDescent="0.3">
      <c r="A754" t="s">
        <v>223</v>
      </c>
      <c r="B754" t="s">
        <v>246</v>
      </c>
      <c r="C754" s="1">
        <v>45383</v>
      </c>
      <c r="D754">
        <v>13759.38</v>
      </c>
      <c r="E754">
        <v>16236</v>
      </c>
      <c r="F754">
        <v>0</v>
      </c>
      <c r="G754">
        <v>2.5383866826447549E-4</v>
      </c>
      <c r="H754">
        <v>0</v>
      </c>
      <c r="I754">
        <v>16236</v>
      </c>
      <c r="J754">
        <v>2.6533750777377105E-5</v>
      </c>
      <c r="K754">
        <v>0</v>
      </c>
      <c r="L754" t="s">
        <v>15</v>
      </c>
      <c r="M754">
        <v>4</v>
      </c>
    </row>
    <row r="755" spans="1:13" x14ac:dyDescent="0.3">
      <c r="A755" t="s">
        <v>223</v>
      </c>
      <c r="B755" t="s">
        <v>247</v>
      </c>
      <c r="C755" s="1">
        <v>45383</v>
      </c>
      <c r="D755">
        <v>19926.46</v>
      </c>
      <c r="E755">
        <v>23513</v>
      </c>
      <c r="F755">
        <v>0</v>
      </c>
      <c r="G755">
        <v>3.6760954711151839E-4</v>
      </c>
      <c r="H755">
        <v>0</v>
      </c>
      <c r="I755">
        <v>23513</v>
      </c>
      <c r="J755">
        <v>3.8426218405301055E-5</v>
      </c>
      <c r="K755">
        <v>0</v>
      </c>
      <c r="L755" t="s">
        <v>15</v>
      </c>
      <c r="M755">
        <v>4</v>
      </c>
    </row>
    <row r="756" spans="1:13" x14ac:dyDescent="0.3">
      <c r="A756" t="s">
        <v>223</v>
      </c>
      <c r="B756" t="s">
        <v>248</v>
      </c>
      <c r="C756" s="1">
        <v>45383</v>
      </c>
      <c r="D756">
        <v>9489</v>
      </c>
      <c r="E756">
        <v>11197</v>
      </c>
      <c r="F756">
        <v>0</v>
      </c>
      <c r="G756">
        <v>1.7505737672809387E-4</v>
      </c>
      <c r="H756">
        <v>0</v>
      </c>
      <c r="I756">
        <v>11197</v>
      </c>
      <c r="J756">
        <v>1.8298743992011051E-5</v>
      </c>
      <c r="K756">
        <v>0</v>
      </c>
      <c r="L756" t="s">
        <v>15</v>
      </c>
      <c r="M756">
        <v>4</v>
      </c>
    </row>
    <row r="757" spans="1:13" x14ac:dyDescent="0.3">
      <c r="A757" t="s">
        <v>223</v>
      </c>
      <c r="B757" t="s">
        <v>249</v>
      </c>
      <c r="C757" s="1">
        <v>45383</v>
      </c>
      <c r="D757">
        <v>18978</v>
      </c>
      <c r="E757">
        <v>22394</v>
      </c>
      <c r="F757">
        <v>0</v>
      </c>
      <c r="G757">
        <v>3.5011475345618774E-4</v>
      </c>
      <c r="H757">
        <v>0</v>
      </c>
      <c r="I757">
        <v>22394</v>
      </c>
      <c r="J757">
        <v>3.6597487984022103E-5</v>
      </c>
      <c r="K757">
        <v>0</v>
      </c>
      <c r="L757" t="s">
        <v>15</v>
      </c>
      <c r="M757">
        <v>4</v>
      </c>
    </row>
    <row r="758" spans="1:13" x14ac:dyDescent="0.3">
      <c r="A758" t="s">
        <v>223</v>
      </c>
      <c r="B758" t="s">
        <v>250</v>
      </c>
      <c r="C758" s="1">
        <v>45383</v>
      </c>
      <c r="D758">
        <v>18978</v>
      </c>
      <c r="E758">
        <v>22394</v>
      </c>
      <c r="F758">
        <v>0</v>
      </c>
      <c r="G758">
        <v>3.5011475345618774E-4</v>
      </c>
      <c r="H758">
        <v>0</v>
      </c>
      <c r="I758">
        <v>22394</v>
      </c>
      <c r="J758">
        <v>3.6597487984022103E-5</v>
      </c>
      <c r="K758">
        <v>0</v>
      </c>
      <c r="L758" t="s">
        <v>15</v>
      </c>
      <c r="M758">
        <v>4</v>
      </c>
    </row>
    <row r="759" spans="1:13" x14ac:dyDescent="0.3">
      <c r="A759" t="s">
        <v>223</v>
      </c>
      <c r="B759" t="s">
        <v>251</v>
      </c>
      <c r="C759" s="1">
        <v>45383</v>
      </c>
      <c r="D759">
        <v>24672</v>
      </c>
      <c r="E759">
        <v>29113</v>
      </c>
      <c r="F759">
        <v>0</v>
      </c>
      <c r="G759">
        <v>4.5516168694159122E-4</v>
      </c>
      <c r="H759">
        <v>0</v>
      </c>
      <c r="I759">
        <v>29113</v>
      </c>
      <c r="J759">
        <v>4.7578041782568349E-5</v>
      </c>
      <c r="K759">
        <v>0</v>
      </c>
      <c r="L759" t="s">
        <v>15</v>
      </c>
      <c r="M759">
        <v>4</v>
      </c>
    </row>
    <row r="760" spans="1:13" x14ac:dyDescent="0.3">
      <c r="A760" t="s">
        <v>225</v>
      </c>
      <c r="B760" t="s">
        <v>235</v>
      </c>
      <c r="C760" s="1">
        <v>45383</v>
      </c>
      <c r="D760">
        <v>53265</v>
      </c>
      <c r="E760">
        <v>62853</v>
      </c>
      <c r="F760">
        <v>0</v>
      </c>
      <c r="G760">
        <v>9.826633294177801E-4</v>
      </c>
      <c r="H760">
        <v>0</v>
      </c>
      <c r="I760">
        <v>62853</v>
      </c>
      <c r="J760">
        <v>1.0271777763060379E-4</v>
      </c>
      <c r="K760">
        <v>0</v>
      </c>
      <c r="L760" t="s">
        <v>15</v>
      </c>
      <c r="M760">
        <v>4</v>
      </c>
    </row>
    <row r="761" spans="1:13" x14ac:dyDescent="0.3">
      <c r="A761" t="s">
        <v>225</v>
      </c>
      <c r="B761" t="s">
        <v>236</v>
      </c>
      <c r="C761" s="1">
        <v>45383</v>
      </c>
      <c r="D761">
        <v>411399.94999999995</v>
      </c>
      <c r="E761">
        <v>485452</v>
      </c>
      <c r="F761">
        <v>0</v>
      </c>
      <c r="G761">
        <v>7.5897073901408079E-3</v>
      </c>
      <c r="H761">
        <v>0</v>
      </c>
      <c r="I761">
        <v>485452</v>
      </c>
      <c r="J761">
        <v>7.9335195752520764E-4</v>
      </c>
      <c r="K761">
        <v>0</v>
      </c>
      <c r="L761" t="s">
        <v>15</v>
      </c>
      <c r="M761">
        <v>4</v>
      </c>
    </row>
    <row r="762" spans="1:13" x14ac:dyDescent="0.3">
      <c r="A762" t="s">
        <v>225</v>
      </c>
      <c r="B762" t="s">
        <v>237</v>
      </c>
      <c r="C762" s="1">
        <v>45383</v>
      </c>
      <c r="D762">
        <v>71020</v>
      </c>
      <c r="E762">
        <v>83804</v>
      </c>
      <c r="F762">
        <v>0</v>
      </c>
      <c r="G762">
        <v>1.3102177725570403E-3</v>
      </c>
      <c r="H762">
        <v>0</v>
      </c>
      <c r="I762">
        <v>83804</v>
      </c>
      <c r="J762">
        <v>1.3695703684080506E-4</v>
      </c>
      <c r="K762">
        <v>0</v>
      </c>
      <c r="L762" t="s">
        <v>15</v>
      </c>
      <c r="M762">
        <v>4</v>
      </c>
    </row>
    <row r="763" spans="1:13" x14ac:dyDescent="0.3">
      <c r="A763" t="s">
        <v>114</v>
      </c>
      <c r="B763" t="s">
        <v>118</v>
      </c>
      <c r="C763" s="1">
        <v>45413</v>
      </c>
      <c r="D763">
        <v>163486</v>
      </c>
      <c r="E763">
        <v>192914</v>
      </c>
      <c r="F763">
        <v>0</v>
      </c>
      <c r="G763">
        <v>2.2266867631297203E-3</v>
      </c>
      <c r="H763">
        <v>0</v>
      </c>
      <c r="I763">
        <v>192914</v>
      </c>
      <c r="J763">
        <v>3.1527050982181121E-4</v>
      </c>
      <c r="K763">
        <v>0</v>
      </c>
      <c r="L763" t="s">
        <v>43</v>
      </c>
      <c r="M763">
        <v>5</v>
      </c>
    </row>
    <row r="764" spans="1:13" x14ac:dyDescent="0.3">
      <c r="A764" t="s">
        <v>197</v>
      </c>
      <c r="B764" t="s">
        <v>201</v>
      </c>
      <c r="C764" s="1">
        <v>45413</v>
      </c>
      <c r="D764">
        <v>244034</v>
      </c>
      <c r="E764">
        <v>244034</v>
      </c>
      <c r="F764">
        <v>0</v>
      </c>
      <c r="G764">
        <v>2.8167332466985193E-3</v>
      </c>
      <c r="H764">
        <v>0</v>
      </c>
      <c r="I764">
        <v>244034</v>
      </c>
      <c r="J764">
        <v>3.9881358322286554E-4</v>
      </c>
      <c r="K764">
        <v>0</v>
      </c>
      <c r="L764" t="s">
        <v>43</v>
      </c>
      <c r="M764">
        <v>5</v>
      </c>
    </row>
    <row r="765" spans="1:13" x14ac:dyDescent="0.3">
      <c r="A765" t="s">
        <v>197</v>
      </c>
      <c r="B765" t="s">
        <v>202</v>
      </c>
      <c r="C765" s="1">
        <v>45413</v>
      </c>
      <c r="D765">
        <v>122903.07</v>
      </c>
      <c r="E765">
        <v>122903</v>
      </c>
      <c r="F765">
        <v>0</v>
      </c>
      <c r="G765">
        <v>1.4185931723406907E-3</v>
      </c>
      <c r="H765">
        <v>0</v>
      </c>
      <c r="I765">
        <v>122903</v>
      </c>
      <c r="J765">
        <v>2.0085474081005041E-4</v>
      </c>
      <c r="K765">
        <v>0</v>
      </c>
      <c r="L765" t="s">
        <v>43</v>
      </c>
      <c r="M765">
        <v>5</v>
      </c>
    </row>
    <row r="766" spans="1:13" x14ac:dyDescent="0.3">
      <c r="A766" t="s">
        <v>197</v>
      </c>
      <c r="B766" t="s">
        <v>252</v>
      </c>
      <c r="C766" s="1">
        <v>45413</v>
      </c>
      <c r="D766">
        <v>209171.57</v>
      </c>
      <c r="E766">
        <v>209172</v>
      </c>
      <c r="F766">
        <v>0</v>
      </c>
      <c r="G766">
        <v>2.4143427828844451E-3</v>
      </c>
      <c r="H766">
        <v>0</v>
      </c>
      <c r="I766">
        <v>209172</v>
      </c>
      <c r="J766">
        <v>3.4184021419102759E-4</v>
      </c>
      <c r="K766">
        <v>0</v>
      </c>
      <c r="L766" t="s">
        <v>43</v>
      </c>
      <c r="M766">
        <v>5</v>
      </c>
    </row>
    <row r="767" spans="1:13" x14ac:dyDescent="0.3">
      <c r="A767" t="s">
        <v>197</v>
      </c>
      <c r="B767" t="s">
        <v>205</v>
      </c>
      <c r="C767" s="1">
        <v>45413</v>
      </c>
      <c r="D767">
        <v>262351</v>
      </c>
      <c r="E767">
        <v>262351</v>
      </c>
      <c r="F767">
        <v>0</v>
      </c>
      <c r="G767">
        <v>3.0281550275969875E-3</v>
      </c>
      <c r="H767">
        <v>0</v>
      </c>
      <c r="I767">
        <v>262351</v>
      </c>
      <c r="J767">
        <v>4.2874821693740213E-4</v>
      </c>
      <c r="K767">
        <v>0</v>
      </c>
      <c r="L767" t="s">
        <v>43</v>
      </c>
      <c r="M767">
        <v>5</v>
      </c>
    </row>
    <row r="768" spans="1:13" x14ac:dyDescent="0.3">
      <c r="A768" t="s">
        <v>212</v>
      </c>
      <c r="B768" t="s">
        <v>215</v>
      </c>
      <c r="C768" s="1">
        <v>45413</v>
      </c>
      <c r="D768">
        <v>88737.56</v>
      </c>
      <c r="E768">
        <v>88738</v>
      </c>
      <c r="F768">
        <v>0</v>
      </c>
      <c r="G768">
        <v>1.0242477476316136E-3</v>
      </c>
      <c r="H768">
        <v>0</v>
      </c>
      <c r="I768">
        <v>88738</v>
      </c>
      <c r="J768">
        <v>1.4502044693784734E-4</v>
      </c>
      <c r="K768">
        <v>0</v>
      </c>
      <c r="L768" t="s">
        <v>43</v>
      </c>
      <c r="M768">
        <v>5</v>
      </c>
    </row>
    <row r="769" spans="1:13" x14ac:dyDescent="0.3">
      <c r="A769" t="s">
        <v>13</v>
      </c>
      <c r="B769" t="s">
        <v>17</v>
      </c>
      <c r="C769" s="1">
        <v>45413</v>
      </c>
      <c r="D769">
        <v>69972</v>
      </c>
      <c r="E769">
        <v>82567</v>
      </c>
      <c r="F769">
        <v>0</v>
      </c>
      <c r="G769">
        <v>9.5301971848249273E-4</v>
      </c>
      <c r="H769">
        <v>0</v>
      </c>
      <c r="I769">
        <v>82567</v>
      </c>
      <c r="J769">
        <v>1.3493546442693369E-4</v>
      </c>
      <c r="K769">
        <v>0</v>
      </c>
      <c r="L769" t="s">
        <v>43</v>
      </c>
      <c r="M769">
        <v>5</v>
      </c>
    </row>
    <row r="770" spans="1:13" x14ac:dyDescent="0.3">
      <c r="A770" t="s">
        <v>13</v>
      </c>
      <c r="B770" t="s">
        <v>18</v>
      </c>
      <c r="C770" s="1">
        <v>45413</v>
      </c>
      <c r="D770">
        <v>38148</v>
      </c>
      <c r="E770">
        <v>45015</v>
      </c>
      <c r="F770">
        <v>0</v>
      </c>
      <c r="G770">
        <v>5.1958025152287735E-4</v>
      </c>
      <c r="H770">
        <v>0</v>
      </c>
      <c r="I770">
        <v>45015</v>
      </c>
      <c r="J770">
        <v>7.3565951665658446E-5</v>
      </c>
      <c r="K770">
        <v>0</v>
      </c>
      <c r="L770" t="s">
        <v>43</v>
      </c>
      <c r="M770">
        <v>5</v>
      </c>
    </row>
    <row r="771" spans="1:13" x14ac:dyDescent="0.3">
      <c r="A771" t="s">
        <v>13</v>
      </c>
      <c r="B771" t="s">
        <v>19</v>
      </c>
      <c r="C771" s="1">
        <v>45413</v>
      </c>
      <c r="D771">
        <v>125256</v>
      </c>
      <c r="E771">
        <v>147802</v>
      </c>
      <c r="F771">
        <v>0</v>
      </c>
      <c r="G771">
        <v>1.7059869007127471E-3</v>
      </c>
      <c r="H771">
        <v>0</v>
      </c>
      <c r="I771">
        <v>147802</v>
      </c>
      <c r="J771">
        <v>2.4154603550122512E-4</v>
      </c>
      <c r="K771">
        <v>0</v>
      </c>
      <c r="L771" t="s">
        <v>43</v>
      </c>
      <c r="M771">
        <v>5</v>
      </c>
    </row>
    <row r="772" spans="1:13" x14ac:dyDescent="0.3">
      <c r="A772" t="s">
        <v>13</v>
      </c>
      <c r="B772" t="s">
        <v>20</v>
      </c>
      <c r="C772" s="1">
        <v>45413</v>
      </c>
      <c r="D772">
        <v>76737.38</v>
      </c>
      <c r="E772">
        <v>90550</v>
      </c>
      <c r="F772">
        <v>0</v>
      </c>
      <c r="G772">
        <v>1.0451625408285359E-3</v>
      </c>
      <c r="H772">
        <v>0</v>
      </c>
      <c r="I772">
        <v>90550</v>
      </c>
      <c r="J772">
        <v>1.4798171550206313E-4</v>
      </c>
      <c r="K772">
        <v>0</v>
      </c>
      <c r="L772" t="s">
        <v>43</v>
      </c>
      <c r="M772">
        <v>5</v>
      </c>
    </row>
    <row r="773" spans="1:13" x14ac:dyDescent="0.3">
      <c r="A773" t="s">
        <v>13</v>
      </c>
      <c r="B773" t="s">
        <v>61</v>
      </c>
      <c r="C773" s="1">
        <v>45413</v>
      </c>
      <c r="D773">
        <v>50898</v>
      </c>
      <c r="E773">
        <v>60060</v>
      </c>
      <c r="F773">
        <v>0</v>
      </c>
      <c r="G773">
        <v>6.9323536391122987E-4</v>
      </c>
      <c r="H773">
        <v>0</v>
      </c>
      <c r="I773">
        <v>60060</v>
      </c>
      <c r="J773">
        <v>9.8153305721191737E-5</v>
      </c>
      <c r="K773">
        <v>0</v>
      </c>
      <c r="L773" t="s">
        <v>43</v>
      </c>
      <c r="M773">
        <v>5</v>
      </c>
    </row>
    <row r="774" spans="1:13" x14ac:dyDescent="0.3">
      <c r="A774" t="s">
        <v>13</v>
      </c>
      <c r="B774" t="s">
        <v>21</v>
      </c>
      <c r="C774" s="1">
        <v>45413</v>
      </c>
      <c r="D774">
        <v>108120</v>
      </c>
      <c r="E774">
        <v>127582</v>
      </c>
      <c r="F774">
        <v>0</v>
      </c>
      <c r="G774">
        <v>1.4725999700053701E-3</v>
      </c>
      <c r="H774">
        <v>0</v>
      </c>
      <c r="I774">
        <v>127582</v>
      </c>
      <c r="J774">
        <v>2.0850141609259215E-4</v>
      </c>
      <c r="K774">
        <v>0</v>
      </c>
      <c r="L774" t="s">
        <v>43</v>
      </c>
      <c r="M774">
        <v>5</v>
      </c>
    </row>
    <row r="775" spans="1:13" x14ac:dyDescent="0.3">
      <c r="A775" t="s">
        <v>13</v>
      </c>
      <c r="B775" t="s">
        <v>62</v>
      </c>
      <c r="C775" s="1">
        <v>45413</v>
      </c>
      <c r="D775">
        <v>57222</v>
      </c>
      <c r="E775">
        <v>67522</v>
      </c>
      <c r="F775">
        <v>0</v>
      </c>
      <c r="G775">
        <v>7.7936460609414021E-4</v>
      </c>
      <c r="H775">
        <v>0</v>
      </c>
      <c r="I775">
        <v>67522</v>
      </c>
      <c r="J775">
        <v>1.1034811037140041E-4</v>
      </c>
      <c r="K775">
        <v>0</v>
      </c>
      <c r="L775" t="s">
        <v>43</v>
      </c>
      <c r="M775">
        <v>5</v>
      </c>
    </row>
    <row r="776" spans="1:13" x14ac:dyDescent="0.3">
      <c r="A776" t="s">
        <v>13</v>
      </c>
      <c r="B776" t="s">
        <v>63</v>
      </c>
      <c r="C776" s="1">
        <v>45413</v>
      </c>
      <c r="D776">
        <v>80784</v>
      </c>
      <c r="E776">
        <v>95325</v>
      </c>
      <c r="F776">
        <v>0</v>
      </c>
      <c r="G776">
        <v>1.1002774070069594E-3</v>
      </c>
      <c r="H776">
        <v>0</v>
      </c>
      <c r="I776">
        <v>95325</v>
      </c>
      <c r="J776">
        <v>1.5578527918535802E-4</v>
      </c>
      <c r="K776">
        <v>0</v>
      </c>
      <c r="L776" t="s">
        <v>43</v>
      </c>
      <c r="M776">
        <v>5</v>
      </c>
    </row>
    <row r="777" spans="1:13" x14ac:dyDescent="0.3">
      <c r="A777" t="s">
        <v>13</v>
      </c>
      <c r="B777" t="s">
        <v>64</v>
      </c>
      <c r="C777" s="1">
        <v>45413</v>
      </c>
      <c r="D777">
        <v>57222</v>
      </c>
      <c r="E777">
        <v>67522</v>
      </c>
      <c r="F777">
        <v>0</v>
      </c>
      <c r="G777">
        <v>7.7936460609414021E-4</v>
      </c>
      <c r="H777">
        <v>0</v>
      </c>
      <c r="I777">
        <v>67522</v>
      </c>
      <c r="J777">
        <v>1.1034811037140041E-4</v>
      </c>
      <c r="K777">
        <v>0</v>
      </c>
      <c r="L777" t="s">
        <v>43</v>
      </c>
      <c r="M777">
        <v>5</v>
      </c>
    </row>
    <row r="778" spans="1:13" x14ac:dyDescent="0.3">
      <c r="A778" t="s">
        <v>13</v>
      </c>
      <c r="B778" t="s">
        <v>28</v>
      </c>
      <c r="C778" s="1">
        <v>45413</v>
      </c>
      <c r="D778">
        <v>50898</v>
      </c>
      <c r="E778">
        <v>60060</v>
      </c>
      <c r="F778">
        <v>0</v>
      </c>
      <c r="G778">
        <v>6.9323536391122987E-4</v>
      </c>
      <c r="H778">
        <v>0</v>
      </c>
      <c r="I778">
        <v>60060</v>
      </c>
      <c r="J778">
        <v>9.8153305721191737E-5</v>
      </c>
      <c r="K778">
        <v>0</v>
      </c>
      <c r="L778" t="s">
        <v>43</v>
      </c>
      <c r="M778">
        <v>5</v>
      </c>
    </row>
    <row r="779" spans="1:13" x14ac:dyDescent="0.3">
      <c r="A779" t="s">
        <v>13</v>
      </c>
      <c r="B779" t="s">
        <v>65</v>
      </c>
      <c r="C779" s="1">
        <v>45413</v>
      </c>
      <c r="D779">
        <v>29674</v>
      </c>
      <c r="E779">
        <v>35015</v>
      </c>
      <c r="F779">
        <v>0</v>
      </c>
      <c r="G779">
        <v>4.0415644800785404E-4</v>
      </c>
      <c r="H779">
        <v>0</v>
      </c>
      <c r="I779">
        <v>35015</v>
      </c>
      <c r="J779">
        <v>5.7223409920538273E-5</v>
      </c>
      <c r="K779">
        <v>0</v>
      </c>
      <c r="L779" t="s">
        <v>43</v>
      </c>
      <c r="M779">
        <v>5</v>
      </c>
    </row>
    <row r="780" spans="1:13" x14ac:dyDescent="0.3">
      <c r="A780" t="s">
        <v>13</v>
      </c>
      <c r="B780" t="s">
        <v>31</v>
      </c>
      <c r="C780" s="1">
        <v>45413</v>
      </c>
      <c r="D780">
        <v>19074</v>
      </c>
      <c r="E780">
        <v>22507</v>
      </c>
      <c r="F780">
        <v>0</v>
      </c>
      <c r="G780">
        <v>2.5978435457126291E-4</v>
      </c>
      <c r="H780">
        <v>0</v>
      </c>
      <c r="I780">
        <v>22507</v>
      </c>
      <c r="J780">
        <v>3.6782158705741963E-5</v>
      </c>
      <c r="K780">
        <v>0</v>
      </c>
      <c r="L780" t="s">
        <v>43</v>
      </c>
      <c r="M780">
        <v>5</v>
      </c>
    </row>
    <row r="781" spans="1:13" x14ac:dyDescent="0.3">
      <c r="A781" t="s">
        <v>13</v>
      </c>
      <c r="B781" t="s">
        <v>66</v>
      </c>
      <c r="C781" s="1">
        <v>45413</v>
      </c>
      <c r="D781">
        <v>38148</v>
      </c>
      <c r="E781">
        <v>45015</v>
      </c>
      <c r="F781">
        <v>0</v>
      </c>
      <c r="G781">
        <v>5.1958025152287735E-4</v>
      </c>
      <c r="H781">
        <v>0</v>
      </c>
      <c r="I781">
        <v>45015</v>
      </c>
      <c r="J781">
        <v>7.3565951665658446E-5</v>
      </c>
      <c r="K781">
        <v>0</v>
      </c>
      <c r="L781" t="s">
        <v>43</v>
      </c>
      <c r="M781">
        <v>5</v>
      </c>
    </row>
    <row r="782" spans="1:13" x14ac:dyDescent="0.3">
      <c r="A782" t="s">
        <v>13</v>
      </c>
      <c r="B782" t="s">
        <v>32</v>
      </c>
      <c r="C782" s="1">
        <v>45413</v>
      </c>
      <c r="D782">
        <v>19074</v>
      </c>
      <c r="E782">
        <v>22507</v>
      </c>
      <c r="F782">
        <v>0</v>
      </c>
      <c r="G782">
        <v>2.5978435457126291E-4</v>
      </c>
      <c r="H782">
        <v>0</v>
      </c>
      <c r="I782">
        <v>22507</v>
      </c>
      <c r="J782">
        <v>3.6782158705741963E-5</v>
      </c>
      <c r="K782">
        <v>0</v>
      </c>
      <c r="L782" t="s">
        <v>43</v>
      </c>
      <c r="M782">
        <v>5</v>
      </c>
    </row>
    <row r="783" spans="1:13" x14ac:dyDescent="0.3">
      <c r="A783" t="s">
        <v>13</v>
      </c>
      <c r="B783" t="s">
        <v>67</v>
      </c>
      <c r="C783" s="1">
        <v>45413</v>
      </c>
      <c r="D783">
        <v>19074</v>
      </c>
      <c r="E783">
        <v>22507</v>
      </c>
      <c r="F783">
        <v>0</v>
      </c>
      <c r="G783">
        <v>2.5978435457126291E-4</v>
      </c>
      <c r="H783">
        <v>0</v>
      </c>
      <c r="I783">
        <v>22507</v>
      </c>
      <c r="J783">
        <v>3.6782158705741963E-5</v>
      </c>
      <c r="K783">
        <v>0</v>
      </c>
      <c r="L783" t="s">
        <v>43</v>
      </c>
      <c r="M783">
        <v>5</v>
      </c>
    </row>
    <row r="784" spans="1:13" x14ac:dyDescent="0.3">
      <c r="A784" t="s">
        <v>13</v>
      </c>
      <c r="B784" t="s">
        <v>68</v>
      </c>
      <c r="C784" s="1">
        <v>45413</v>
      </c>
      <c r="D784">
        <v>19074</v>
      </c>
      <c r="E784">
        <v>22507</v>
      </c>
      <c r="F784">
        <v>0</v>
      </c>
      <c r="G784">
        <v>2.5978435457126291E-4</v>
      </c>
      <c r="H784">
        <v>0</v>
      </c>
      <c r="I784">
        <v>22507</v>
      </c>
      <c r="J784">
        <v>3.6782158705741963E-5</v>
      </c>
      <c r="K784">
        <v>0</v>
      </c>
      <c r="L784" t="s">
        <v>43</v>
      </c>
      <c r="M784">
        <v>5</v>
      </c>
    </row>
    <row r="785" spans="1:13" x14ac:dyDescent="0.3">
      <c r="A785" t="s">
        <v>13</v>
      </c>
      <c r="B785" t="s">
        <v>69</v>
      </c>
      <c r="C785" s="1">
        <v>45413</v>
      </c>
      <c r="D785">
        <v>19074</v>
      </c>
      <c r="E785">
        <v>22507</v>
      </c>
      <c r="F785">
        <v>0</v>
      </c>
      <c r="G785">
        <v>2.5978435457126291E-4</v>
      </c>
      <c r="H785">
        <v>0</v>
      </c>
      <c r="I785">
        <v>22507</v>
      </c>
      <c r="J785">
        <v>3.6782158705741963E-5</v>
      </c>
      <c r="K785">
        <v>0</v>
      </c>
      <c r="L785" t="s">
        <v>43</v>
      </c>
      <c r="M785">
        <v>5</v>
      </c>
    </row>
    <row r="786" spans="1:13" x14ac:dyDescent="0.3">
      <c r="A786" t="s">
        <v>13</v>
      </c>
      <c r="B786" t="s">
        <v>38</v>
      </c>
      <c r="C786" s="1">
        <v>45413</v>
      </c>
      <c r="D786">
        <v>38148</v>
      </c>
      <c r="E786">
        <v>45015</v>
      </c>
      <c r="F786">
        <v>0</v>
      </c>
      <c r="G786">
        <v>5.1958025152287735E-4</v>
      </c>
      <c r="H786">
        <v>0</v>
      </c>
      <c r="I786">
        <v>45015</v>
      </c>
      <c r="J786">
        <v>7.3565951665658446E-5</v>
      </c>
      <c r="K786">
        <v>0</v>
      </c>
      <c r="L786" t="s">
        <v>43</v>
      </c>
      <c r="M786">
        <v>5</v>
      </c>
    </row>
    <row r="787" spans="1:13" x14ac:dyDescent="0.3">
      <c r="A787" t="s">
        <v>13</v>
      </c>
      <c r="B787" t="s">
        <v>39</v>
      </c>
      <c r="C787" s="1">
        <v>45413</v>
      </c>
      <c r="D787">
        <v>19074</v>
      </c>
      <c r="E787">
        <v>22507</v>
      </c>
      <c r="F787">
        <v>0</v>
      </c>
      <c r="G787">
        <v>2.5978435457126291E-4</v>
      </c>
      <c r="H787">
        <v>0</v>
      </c>
      <c r="I787">
        <v>22507</v>
      </c>
      <c r="J787">
        <v>3.6782158705741963E-5</v>
      </c>
      <c r="K787">
        <v>0</v>
      </c>
      <c r="L787" t="s">
        <v>43</v>
      </c>
      <c r="M787">
        <v>5</v>
      </c>
    </row>
    <row r="788" spans="1:13" x14ac:dyDescent="0.3">
      <c r="A788" t="s">
        <v>13</v>
      </c>
      <c r="B788" t="s">
        <v>70</v>
      </c>
      <c r="C788" s="1">
        <v>45413</v>
      </c>
      <c r="D788">
        <v>19074</v>
      </c>
      <c r="E788">
        <v>22507</v>
      </c>
      <c r="F788">
        <v>0</v>
      </c>
      <c r="G788">
        <v>2.5978435457126291E-4</v>
      </c>
      <c r="H788">
        <v>0</v>
      </c>
      <c r="I788">
        <v>22507</v>
      </c>
      <c r="J788">
        <v>3.6782158705741963E-5</v>
      </c>
      <c r="K788">
        <v>0</v>
      </c>
      <c r="L788" t="s">
        <v>43</v>
      </c>
      <c r="M788">
        <v>5</v>
      </c>
    </row>
    <row r="789" spans="1:13" x14ac:dyDescent="0.3">
      <c r="A789" t="s">
        <v>13</v>
      </c>
      <c r="B789" t="s">
        <v>40</v>
      </c>
      <c r="C789" s="1">
        <v>45413</v>
      </c>
      <c r="D789">
        <v>19074</v>
      </c>
      <c r="E789">
        <v>22507</v>
      </c>
      <c r="F789">
        <v>0</v>
      </c>
      <c r="G789">
        <v>2.5978435457126291E-4</v>
      </c>
      <c r="H789">
        <v>0</v>
      </c>
      <c r="I789">
        <v>22507</v>
      </c>
      <c r="J789">
        <v>3.6782158705741963E-5</v>
      </c>
      <c r="K789">
        <v>0</v>
      </c>
      <c r="L789" t="s">
        <v>43</v>
      </c>
      <c r="M789">
        <v>5</v>
      </c>
    </row>
    <row r="790" spans="1:13" x14ac:dyDescent="0.3">
      <c r="A790" t="s">
        <v>13</v>
      </c>
      <c r="B790" t="s">
        <v>41</v>
      </c>
      <c r="C790" s="1">
        <v>45413</v>
      </c>
      <c r="D790">
        <v>31824</v>
      </c>
      <c r="E790">
        <v>37552</v>
      </c>
      <c r="F790">
        <v>0</v>
      </c>
      <c r="G790">
        <v>4.3343946695961543E-4</v>
      </c>
      <c r="H790">
        <v>0</v>
      </c>
      <c r="I790">
        <v>37552</v>
      </c>
      <c r="J790">
        <v>6.1369512761275254E-5</v>
      </c>
      <c r="K790">
        <v>0</v>
      </c>
      <c r="L790" t="s">
        <v>43</v>
      </c>
      <c r="M790">
        <v>5</v>
      </c>
    </row>
    <row r="791" spans="1:13" x14ac:dyDescent="0.3">
      <c r="A791" t="s">
        <v>13</v>
      </c>
      <c r="B791" t="s">
        <v>71</v>
      </c>
      <c r="C791" s="1">
        <v>45413</v>
      </c>
      <c r="D791">
        <v>50898</v>
      </c>
      <c r="E791">
        <v>60060</v>
      </c>
      <c r="F791">
        <v>0</v>
      </c>
      <c r="G791">
        <v>6.9323536391122987E-4</v>
      </c>
      <c r="H791">
        <v>0</v>
      </c>
      <c r="I791">
        <v>60060</v>
      </c>
      <c r="J791">
        <v>9.8153305721191737E-5</v>
      </c>
      <c r="K791">
        <v>0</v>
      </c>
      <c r="L791" t="s">
        <v>43</v>
      </c>
      <c r="M791">
        <v>5</v>
      </c>
    </row>
    <row r="792" spans="1:13" x14ac:dyDescent="0.3">
      <c r="A792" t="s">
        <v>13</v>
      </c>
      <c r="B792" t="s">
        <v>42</v>
      </c>
      <c r="C792" s="1">
        <v>45413</v>
      </c>
      <c r="D792">
        <v>19074</v>
      </c>
      <c r="E792">
        <v>22507</v>
      </c>
      <c r="F792">
        <v>0</v>
      </c>
      <c r="G792">
        <v>2.5978435457126291E-4</v>
      </c>
      <c r="H792">
        <v>0</v>
      </c>
      <c r="I792">
        <v>22507</v>
      </c>
      <c r="J792">
        <v>3.6782158705741963E-5</v>
      </c>
      <c r="K792">
        <v>0</v>
      </c>
      <c r="L792" t="s">
        <v>43</v>
      </c>
      <c r="M792">
        <v>5</v>
      </c>
    </row>
    <row r="793" spans="1:13" x14ac:dyDescent="0.3">
      <c r="A793" t="s">
        <v>223</v>
      </c>
      <c r="B793" t="s">
        <v>253</v>
      </c>
      <c r="C793" s="1">
        <v>45413</v>
      </c>
      <c r="D793">
        <v>26569</v>
      </c>
      <c r="E793">
        <v>31351</v>
      </c>
      <c r="F793">
        <v>0</v>
      </c>
      <c r="G793">
        <v>3.6186516639994949E-4</v>
      </c>
      <c r="H793">
        <v>0</v>
      </c>
      <c r="I793">
        <v>31351</v>
      </c>
      <c r="J793">
        <v>5.1235502625126239E-5</v>
      </c>
      <c r="K793">
        <v>0</v>
      </c>
      <c r="L793" t="s">
        <v>43</v>
      </c>
      <c r="M793">
        <v>5</v>
      </c>
    </row>
    <row r="794" spans="1:13" x14ac:dyDescent="0.3">
      <c r="A794" t="s">
        <v>223</v>
      </c>
      <c r="B794" t="s">
        <v>247</v>
      </c>
      <c r="C794" s="1">
        <v>45413</v>
      </c>
      <c r="D794">
        <v>20876</v>
      </c>
      <c r="E794">
        <v>24634</v>
      </c>
      <c r="F794">
        <v>0</v>
      </c>
      <c r="G794">
        <v>2.8433499757890833E-4</v>
      </c>
      <c r="H794">
        <v>0</v>
      </c>
      <c r="I794">
        <v>24634</v>
      </c>
      <c r="J794">
        <v>4.0258217334929025E-5</v>
      </c>
      <c r="K794">
        <v>0</v>
      </c>
      <c r="L794" t="s">
        <v>43</v>
      </c>
      <c r="M794">
        <v>5</v>
      </c>
    </row>
    <row r="795" spans="1:13" x14ac:dyDescent="0.3">
      <c r="A795" t="s">
        <v>223</v>
      </c>
      <c r="B795" t="s">
        <v>248</v>
      </c>
      <c r="C795" s="1">
        <v>45413</v>
      </c>
      <c r="D795">
        <v>20876</v>
      </c>
      <c r="E795">
        <v>24634</v>
      </c>
      <c r="F795">
        <v>0</v>
      </c>
      <c r="G795">
        <v>2.8433499757890833E-4</v>
      </c>
      <c r="H795">
        <v>0</v>
      </c>
      <c r="I795">
        <v>24634</v>
      </c>
      <c r="J795">
        <v>4.0258217334929025E-5</v>
      </c>
      <c r="K795">
        <v>0</v>
      </c>
      <c r="L795" t="s">
        <v>43</v>
      </c>
      <c r="M795">
        <v>5</v>
      </c>
    </row>
    <row r="796" spans="1:13" x14ac:dyDescent="0.3">
      <c r="A796" t="s">
        <v>223</v>
      </c>
      <c r="B796" t="s">
        <v>254</v>
      </c>
      <c r="C796" s="1">
        <v>45413</v>
      </c>
      <c r="D796">
        <v>21350.77</v>
      </c>
      <c r="E796">
        <v>25194</v>
      </c>
      <c r="F796">
        <v>0</v>
      </c>
      <c r="G796">
        <v>2.9079873057574968E-4</v>
      </c>
      <c r="H796">
        <v>0</v>
      </c>
      <c r="I796">
        <v>25194</v>
      </c>
      <c r="J796">
        <v>4.117339967265575E-5</v>
      </c>
      <c r="K796">
        <v>0</v>
      </c>
      <c r="L796" t="s">
        <v>43</v>
      </c>
      <c r="M796">
        <v>5</v>
      </c>
    </row>
    <row r="797" spans="1:13" x14ac:dyDescent="0.3">
      <c r="A797" t="s">
        <v>225</v>
      </c>
      <c r="B797" t="s">
        <v>235</v>
      </c>
      <c r="C797" s="1">
        <v>45413</v>
      </c>
      <c r="D797">
        <v>50845.850000000006</v>
      </c>
      <c r="E797">
        <v>59998</v>
      </c>
      <c r="F797">
        <v>0</v>
      </c>
      <c r="G797">
        <v>6.9251973632943672E-4</v>
      </c>
      <c r="H797">
        <v>0</v>
      </c>
      <c r="I797">
        <v>59998</v>
      </c>
      <c r="J797">
        <v>9.8051981962371984E-5</v>
      </c>
      <c r="K797">
        <v>0</v>
      </c>
      <c r="L797" t="s">
        <v>43</v>
      </c>
      <c r="M797">
        <v>5</v>
      </c>
    </row>
    <row r="798" spans="1:13" x14ac:dyDescent="0.3">
      <c r="A798" t="s">
        <v>225</v>
      </c>
      <c r="B798" t="s">
        <v>237</v>
      </c>
      <c r="C798" s="1">
        <v>45413</v>
      </c>
      <c r="D798">
        <v>68862.34</v>
      </c>
      <c r="E798">
        <v>81257</v>
      </c>
      <c r="F798">
        <v>0</v>
      </c>
      <c r="G798">
        <v>9.3789920022202468E-4</v>
      </c>
      <c r="H798">
        <v>0</v>
      </c>
      <c r="I798">
        <v>81257</v>
      </c>
      <c r="J798">
        <v>1.3279459145832295E-4</v>
      </c>
      <c r="K798">
        <v>0</v>
      </c>
      <c r="L798" t="s">
        <v>43</v>
      </c>
      <c r="M798">
        <v>5</v>
      </c>
    </row>
    <row r="799" spans="1:13" x14ac:dyDescent="0.3">
      <c r="A799" t="s">
        <v>114</v>
      </c>
      <c r="B799" t="s">
        <v>117</v>
      </c>
      <c r="C799" s="1">
        <v>45444</v>
      </c>
      <c r="D799">
        <v>1760328.0300000003</v>
      </c>
      <c r="E799">
        <v>2077186</v>
      </c>
      <c r="F799">
        <v>0</v>
      </c>
      <c r="G799">
        <v>2.320470198441197E-2</v>
      </c>
      <c r="H799">
        <v>0</v>
      </c>
      <c r="I799">
        <v>2077186</v>
      </c>
      <c r="J799">
        <v>3.3946498917379183E-3</v>
      </c>
      <c r="K799">
        <v>0</v>
      </c>
      <c r="L799" t="s">
        <v>60</v>
      </c>
      <c r="M799">
        <v>6</v>
      </c>
    </row>
    <row r="800" spans="1:13" x14ac:dyDescent="0.3">
      <c r="A800" t="s">
        <v>114</v>
      </c>
      <c r="B800" t="s">
        <v>118</v>
      </c>
      <c r="C800" s="1">
        <v>45444</v>
      </c>
      <c r="D800">
        <v>81743</v>
      </c>
      <c r="E800">
        <v>96457</v>
      </c>
      <c r="F800">
        <v>0</v>
      </c>
      <c r="G800">
        <v>1.0775423767108124E-3</v>
      </c>
      <c r="H800">
        <v>0</v>
      </c>
      <c r="I800">
        <v>96457</v>
      </c>
      <c r="J800">
        <v>1.5763525491090561E-4</v>
      </c>
      <c r="K800">
        <v>0</v>
      </c>
      <c r="L800" t="s">
        <v>60</v>
      </c>
      <c r="M800">
        <v>6</v>
      </c>
    </row>
    <row r="801" spans="1:13" x14ac:dyDescent="0.3">
      <c r="A801" t="s">
        <v>114</v>
      </c>
      <c r="B801" t="s">
        <v>126</v>
      </c>
      <c r="C801" s="1">
        <v>45444</v>
      </c>
      <c r="D801">
        <v>881322</v>
      </c>
      <c r="E801">
        <v>1039960</v>
      </c>
      <c r="F801">
        <v>0</v>
      </c>
      <c r="G801">
        <v>1.1617622050075955E-2</v>
      </c>
      <c r="H801">
        <v>0</v>
      </c>
      <c r="I801">
        <v>1039960</v>
      </c>
      <c r="J801">
        <v>1.6995589713255171E-3</v>
      </c>
      <c r="K801">
        <v>0</v>
      </c>
      <c r="L801" t="s">
        <v>60</v>
      </c>
      <c r="M801">
        <v>6</v>
      </c>
    </row>
    <row r="802" spans="1:13" x14ac:dyDescent="0.3">
      <c r="A802" t="s">
        <v>114</v>
      </c>
      <c r="B802" t="s">
        <v>240</v>
      </c>
      <c r="C802" s="1">
        <v>45444</v>
      </c>
      <c r="D802">
        <v>806628</v>
      </c>
      <c r="E802">
        <v>951821</v>
      </c>
      <c r="F802">
        <v>0</v>
      </c>
      <c r="G802">
        <v>1.0633001882115991E-2</v>
      </c>
      <c r="H802">
        <v>0</v>
      </c>
      <c r="I802">
        <v>951821</v>
      </c>
      <c r="J802">
        <v>1.5555174426382023E-3</v>
      </c>
      <c r="K802">
        <v>0</v>
      </c>
      <c r="L802" t="s">
        <v>60</v>
      </c>
      <c r="M802">
        <v>6</v>
      </c>
    </row>
    <row r="803" spans="1:13" x14ac:dyDescent="0.3">
      <c r="A803" t="s">
        <v>197</v>
      </c>
      <c r="B803" t="s">
        <v>255</v>
      </c>
      <c r="C803" s="1">
        <v>45444</v>
      </c>
      <c r="D803">
        <v>124232.55</v>
      </c>
      <c r="E803">
        <v>124233</v>
      </c>
      <c r="F803">
        <v>0</v>
      </c>
      <c r="G803">
        <v>1.3878341860716625E-3</v>
      </c>
      <c r="H803">
        <v>0</v>
      </c>
      <c r="I803">
        <v>124233</v>
      </c>
      <c r="J803">
        <v>2.030282988621514E-4</v>
      </c>
      <c r="K803">
        <v>0</v>
      </c>
      <c r="L803" t="s">
        <v>60</v>
      </c>
      <c r="M803">
        <v>6</v>
      </c>
    </row>
    <row r="804" spans="1:13" x14ac:dyDescent="0.3">
      <c r="A804" t="s">
        <v>197</v>
      </c>
      <c r="B804" t="s">
        <v>201</v>
      </c>
      <c r="C804" s="1">
        <v>45444</v>
      </c>
      <c r="D804">
        <v>94857</v>
      </c>
      <c r="E804">
        <v>94857</v>
      </c>
      <c r="F804">
        <v>0</v>
      </c>
      <c r="G804">
        <v>1.0596684245586896E-3</v>
      </c>
      <c r="H804">
        <v>0</v>
      </c>
      <c r="I804">
        <v>94857</v>
      </c>
      <c r="J804">
        <v>1.5502044823168638E-4</v>
      </c>
      <c r="K804">
        <v>0</v>
      </c>
      <c r="L804" t="s">
        <v>60</v>
      </c>
      <c r="M804">
        <v>6</v>
      </c>
    </row>
    <row r="805" spans="1:13" x14ac:dyDescent="0.3">
      <c r="A805" t="s">
        <v>197</v>
      </c>
      <c r="B805" t="s">
        <v>208</v>
      </c>
      <c r="C805" s="1">
        <v>45444</v>
      </c>
      <c r="D805">
        <v>47734.67</v>
      </c>
      <c r="E805">
        <v>47735</v>
      </c>
      <c r="F805">
        <v>0</v>
      </c>
      <c r="G805">
        <v>5.3325819123848576E-4</v>
      </c>
      <c r="H805">
        <v>0</v>
      </c>
      <c r="I805">
        <v>47735</v>
      </c>
      <c r="J805">
        <v>7.8011123020331127E-5</v>
      </c>
      <c r="K805">
        <v>0</v>
      </c>
      <c r="L805" t="s">
        <v>60</v>
      </c>
      <c r="M805">
        <v>6</v>
      </c>
    </row>
    <row r="806" spans="1:13" x14ac:dyDescent="0.3">
      <c r="A806" t="s">
        <v>197</v>
      </c>
      <c r="B806" t="s">
        <v>256</v>
      </c>
      <c r="C806" s="1">
        <v>45444</v>
      </c>
      <c r="D806">
        <v>18971</v>
      </c>
      <c r="E806">
        <v>18971</v>
      </c>
      <c r="F806">
        <v>0</v>
      </c>
      <c r="G806">
        <v>2.1192921642369989E-4</v>
      </c>
      <c r="H806">
        <v>0</v>
      </c>
      <c r="I806">
        <v>18971</v>
      </c>
      <c r="J806">
        <v>3.1003435944667472E-5</v>
      </c>
      <c r="K806">
        <v>0</v>
      </c>
      <c r="L806" t="s">
        <v>60</v>
      </c>
      <c r="M806">
        <v>6</v>
      </c>
    </row>
    <row r="807" spans="1:13" x14ac:dyDescent="0.3">
      <c r="A807" t="s">
        <v>212</v>
      </c>
      <c r="B807" t="s">
        <v>215</v>
      </c>
      <c r="C807" s="1">
        <v>45444</v>
      </c>
      <c r="D807">
        <v>75943</v>
      </c>
      <c r="E807">
        <v>75943</v>
      </c>
      <c r="F807">
        <v>0</v>
      </c>
      <c r="G807">
        <v>8.4837596768040906E-4</v>
      </c>
      <c r="H807">
        <v>0</v>
      </c>
      <c r="I807">
        <v>75943</v>
      </c>
      <c r="J807">
        <v>1.2411016477496611E-4</v>
      </c>
      <c r="K807">
        <v>0</v>
      </c>
      <c r="L807" t="s">
        <v>60</v>
      </c>
      <c r="M807">
        <v>6</v>
      </c>
    </row>
    <row r="808" spans="1:13" x14ac:dyDescent="0.3">
      <c r="A808" t="s">
        <v>223</v>
      </c>
      <c r="B808" t="s">
        <v>245</v>
      </c>
      <c r="C808" s="1">
        <v>45444</v>
      </c>
      <c r="D808">
        <v>24672</v>
      </c>
      <c r="E808">
        <v>29113</v>
      </c>
      <c r="F808">
        <v>0</v>
      </c>
      <c r="G808">
        <v>3.2522773062796767E-4</v>
      </c>
      <c r="H808">
        <v>0</v>
      </c>
      <c r="I808">
        <v>29113</v>
      </c>
      <c r="J808">
        <v>4.7578041782568349E-5</v>
      </c>
      <c r="K808">
        <v>0</v>
      </c>
      <c r="L808" t="s">
        <v>60</v>
      </c>
      <c r="M808">
        <v>6</v>
      </c>
    </row>
    <row r="809" spans="1:13" x14ac:dyDescent="0.3">
      <c r="A809" t="s">
        <v>223</v>
      </c>
      <c r="B809" t="s">
        <v>246</v>
      </c>
      <c r="C809" s="1">
        <v>45444</v>
      </c>
      <c r="D809">
        <v>22299.69</v>
      </c>
      <c r="E809">
        <v>26314</v>
      </c>
      <c r="F809">
        <v>0</v>
      </c>
      <c r="G809">
        <v>2.93959485581848E-4</v>
      </c>
      <c r="H809">
        <v>0</v>
      </c>
      <c r="I809">
        <v>26314</v>
      </c>
      <c r="J809">
        <v>4.3003764348109214E-5</v>
      </c>
      <c r="K809">
        <v>0</v>
      </c>
      <c r="L809" t="s">
        <v>60</v>
      </c>
      <c r="M809">
        <v>6</v>
      </c>
    </row>
    <row r="810" spans="1:13" x14ac:dyDescent="0.3">
      <c r="A810" t="s">
        <v>223</v>
      </c>
      <c r="B810" t="s">
        <v>247</v>
      </c>
      <c r="C810" s="1">
        <v>45444</v>
      </c>
      <c r="D810">
        <v>22774.15</v>
      </c>
      <c r="E810">
        <v>26874</v>
      </c>
      <c r="F810">
        <v>0</v>
      </c>
      <c r="G810">
        <v>3.0021536883509099E-4</v>
      </c>
      <c r="H810">
        <v>0</v>
      </c>
      <c r="I810">
        <v>26874</v>
      </c>
      <c r="J810">
        <v>4.391894668583594E-5</v>
      </c>
      <c r="K810">
        <v>0</v>
      </c>
      <c r="L810" t="s">
        <v>60</v>
      </c>
      <c r="M810">
        <v>6</v>
      </c>
    </row>
    <row r="811" spans="1:13" x14ac:dyDescent="0.3">
      <c r="A811" t="s">
        <v>223</v>
      </c>
      <c r="B811" t="s">
        <v>248</v>
      </c>
      <c r="C811" s="1">
        <v>45444</v>
      </c>
      <c r="D811">
        <v>26569.85</v>
      </c>
      <c r="E811">
        <v>31352</v>
      </c>
      <c r="F811">
        <v>0</v>
      </c>
      <c r="G811">
        <v>3.502400924208444E-4</v>
      </c>
      <c r="H811">
        <v>0</v>
      </c>
      <c r="I811">
        <v>31352</v>
      </c>
      <c r="J811">
        <v>5.1237136879300752E-5</v>
      </c>
      <c r="K811">
        <v>0</v>
      </c>
      <c r="L811" t="s">
        <v>60</v>
      </c>
      <c r="M811">
        <v>6</v>
      </c>
    </row>
    <row r="812" spans="1:13" x14ac:dyDescent="0.3">
      <c r="A812" t="s">
        <v>223</v>
      </c>
      <c r="B812" t="s">
        <v>249</v>
      </c>
      <c r="C812" s="1">
        <v>45444</v>
      </c>
      <c r="D812">
        <v>23724</v>
      </c>
      <c r="E812">
        <v>27994</v>
      </c>
      <c r="F812">
        <v>0</v>
      </c>
      <c r="G812">
        <v>3.1272713534157687E-4</v>
      </c>
      <c r="H812">
        <v>0</v>
      </c>
      <c r="I812">
        <v>27994</v>
      </c>
      <c r="J812">
        <v>4.5749311361289397E-5</v>
      </c>
      <c r="K812">
        <v>0</v>
      </c>
      <c r="L812" t="s">
        <v>60</v>
      </c>
      <c r="M812">
        <v>6</v>
      </c>
    </row>
    <row r="813" spans="1:13" x14ac:dyDescent="0.3">
      <c r="A813" t="s">
        <v>223</v>
      </c>
      <c r="B813" t="s">
        <v>250</v>
      </c>
      <c r="C813" s="1">
        <v>45444</v>
      </c>
      <c r="D813">
        <v>22774</v>
      </c>
      <c r="E813">
        <v>26873</v>
      </c>
      <c r="F813">
        <v>0</v>
      </c>
      <c r="G813">
        <v>3.0020419761499591E-4</v>
      </c>
      <c r="H813">
        <v>0</v>
      </c>
      <c r="I813">
        <v>26873</v>
      </c>
      <c r="J813">
        <v>4.3917312431661427E-5</v>
      </c>
      <c r="K813">
        <v>0</v>
      </c>
      <c r="L813" t="s">
        <v>60</v>
      </c>
      <c r="M813">
        <v>6</v>
      </c>
    </row>
    <row r="814" spans="1:13" x14ac:dyDescent="0.3">
      <c r="A814" t="s">
        <v>223</v>
      </c>
      <c r="B814" t="s">
        <v>254</v>
      </c>
      <c r="C814" s="1">
        <v>45444</v>
      </c>
      <c r="D814">
        <v>21825.23</v>
      </c>
      <c r="E814">
        <v>25754</v>
      </c>
      <c r="F814">
        <v>0</v>
      </c>
      <c r="G814">
        <v>2.8770360232860506E-4</v>
      </c>
      <c r="H814">
        <v>0</v>
      </c>
      <c r="I814">
        <v>25754</v>
      </c>
      <c r="J814">
        <v>4.2088582010382482E-5</v>
      </c>
      <c r="K814">
        <v>0</v>
      </c>
      <c r="L814" t="s">
        <v>60</v>
      </c>
      <c r="M814">
        <v>6</v>
      </c>
    </row>
    <row r="815" spans="1:13" x14ac:dyDescent="0.3">
      <c r="A815" t="s">
        <v>223</v>
      </c>
      <c r="B815" t="s">
        <v>251</v>
      </c>
      <c r="C815" s="1">
        <v>45444</v>
      </c>
      <c r="D815">
        <v>24672</v>
      </c>
      <c r="E815">
        <v>29113</v>
      </c>
      <c r="F815">
        <v>0</v>
      </c>
      <c r="G815">
        <v>3.2522773062796767E-4</v>
      </c>
      <c r="H815">
        <v>0</v>
      </c>
      <c r="I815">
        <v>29113</v>
      </c>
      <c r="J815">
        <v>4.7578041782568349E-5</v>
      </c>
      <c r="K815">
        <v>0</v>
      </c>
      <c r="L815" t="s">
        <v>60</v>
      </c>
      <c r="M815">
        <v>6</v>
      </c>
    </row>
    <row r="816" spans="1:13" x14ac:dyDescent="0.3">
      <c r="A816" t="s">
        <v>223</v>
      </c>
      <c r="B816" t="s">
        <v>257</v>
      </c>
      <c r="C816" s="1">
        <v>45444</v>
      </c>
      <c r="D816">
        <v>21825.23</v>
      </c>
      <c r="E816">
        <v>25754</v>
      </c>
      <c r="F816">
        <v>0</v>
      </c>
      <c r="G816">
        <v>2.8770360232860506E-4</v>
      </c>
      <c r="H816">
        <v>0</v>
      </c>
      <c r="I816">
        <v>25754</v>
      </c>
      <c r="J816">
        <v>4.2088582010382482E-5</v>
      </c>
      <c r="K816">
        <v>0</v>
      </c>
      <c r="L816" t="s">
        <v>60</v>
      </c>
      <c r="M816">
        <v>6</v>
      </c>
    </row>
    <row r="817" spans="1:13" x14ac:dyDescent="0.3">
      <c r="A817" t="s">
        <v>227</v>
      </c>
      <c r="B817" t="s">
        <v>228</v>
      </c>
      <c r="C817" s="1">
        <v>45444</v>
      </c>
      <c r="D817">
        <v>110212.81</v>
      </c>
      <c r="E817">
        <v>130051</v>
      </c>
      <c r="F817">
        <v>0</v>
      </c>
      <c r="G817">
        <v>1.4528283445848186E-3</v>
      </c>
      <c r="H817">
        <v>0</v>
      </c>
      <c r="I817">
        <v>130051</v>
      </c>
      <c r="J817">
        <v>2.1253638964946231E-4</v>
      </c>
      <c r="K817">
        <v>0</v>
      </c>
      <c r="L817" t="s">
        <v>60</v>
      </c>
      <c r="M817">
        <v>6</v>
      </c>
    </row>
    <row r="818" spans="1:13" x14ac:dyDescent="0.3">
      <c r="A818" t="s">
        <v>114</v>
      </c>
      <c r="B818" t="s">
        <v>120</v>
      </c>
      <c r="C818" s="1">
        <v>45474</v>
      </c>
      <c r="D818">
        <v>12969229.290000001</v>
      </c>
      <c r="E818">
        <v>15303690</v>
      </c>
      <c r="F818">
        <v>0</v>
      </c>
      <c r="G818">
        <v>0.1032042020121019</v>
      </c>
      <c r="H818">
        <v>0</v>
      </c>
      <c r="I818">
        <v>15303690</v>
      </c>
      <c r="J818">
        <v>2.5010119267937808E-2</v>
      </c>
      <c r="K818">
        <v>0</v>
      </c>
      <c r="L818" t="s">
        <v>72</v>
      </c>
      <c r="M818">
        <v>7</v>
      </c>
    </row>
    <row r="819" spans="1:13" x14ac:dyDescent="0.3">
      <c r="A819" t="s">
        <v>114</v>
      </c>
      <c r="B819" t="s">
        <v>121</v>
      </c>
      <c r="C819" s="1">
        <v>45474</v>
      </c>
      <c r="D819">
        <v>282500.77</v>
      </c>
      <c r="E819">
        <v>333350</v>
      </c>
      <c r="F819">
        <v>0</v>
      </c>
      <c r="G819">
        <v>2.2480278116411251E-3</v>
      </c>
      <c r="H819">
        <v>0</v>
      </c>
      <c r="I819">
        <v>333350</v>
      </c>
      <c r="J819">
        <v>5.4477862907358087E-4</v>
      </c>
      <c r="K819">
        <v>0</v>
      </c>
      <c r="L819" t="s">
        <v>72</v>
      </c>
      <c r="M819">
        <v>7</v>
      </c>
    </row>
    <row r="820" spans="1:13" x14ac:dyDescent="0.3">
      <c r="A820" t="s">
        <v>114</v>
      </c>
      <c r="B820" t="s">
        <v>122</v>
      </c>
      <c r="C820" s="1">
        <v>45474</v>
      </c>
      <c r="D820">
        <v>926693.60000000009</v>
      </c>
      <c r="E820">
        <v>1093500</v>
      </c>
      <c r="F820">
        <v>0</v>
      </c>
      <c r="G820">
        <v>7.3742865217626226E-3</v>
      </c>
      <c r="H820">
        <v>0</v>
      </c>
      <c r="I820">
        <v>1093500</v>
      </c>
      <c r="J820">
        <v>1.7870569398288905E-3</v>
      </c>
      <c r="K820">
        <v>0</v>
      </c>
      <c r="L820" t="s">
        <v>72</v>
      </c>
      <c r="M820">
        <v>7</v>
      </c>
    </row>
    <row r="821" spans="1:13" x14ac:dyDescent="0.3">
      <c r="A821" t="s">
        <v>114</v>
      </c>
      <c r="B821" t="s">
        <v>123</v>
      </c>
      <c r="C821" s="1">
        <v>45474</v>
      </c>
      <c r="D821">
        <v>542512.12</v>
      </c>
      <c r="E821">
        <v>640163</v>
      </c>
      <c r="F821">
        <v>0</v>
      </c>
      <c r="G821">
        <v>4.3170968291093969E-3</v>
      </c>
      <c r="H821">
        <v>0</v>
      </c>
      <c r="I821">
        <v>640163</v>
      </c>
      <c r="J821">
        <v>1.0461890551181363E-3</v>
      </c>
      <c r="K821">
        <v>0</v>
      </c>
      <c r="L821" t="s">
        <v>72</v>
      </c>
      <c r="M821">
        <v>7</v>
      </c>
    </row>
    <row r="822" spans="1:13" x14ac:dyDescent="0.3">
      <c r="A822" t="s">
        <v>114</v>
      </c>
      <c r="B822" t="s">
        <v>124</v>
      </c>
      <c r="C822" s="1">
        <v>45474</v>
      </c>
      <c r="D822">
        <v>1513519.02</v>
      </c>
      <c r="E822">
        <v>1785952</v>
      </c>
      <c r="F822">
        <v>0</v>
      </c>
      <c r="G822">
        <v>1.2044007098413351E-2</v>
      </c>
      <c r="H822">
        <v>0</v>
      </c>
      <c r="I822">
        <v>1785952</v>
      </c>
      <c r="J822">
        <v>2.9186995114780854E-3</v>
      </c>
      <c r="K822">
        <v>0</v>
      </c>
      <c r="L822" t="s">
        <v>72</v>
      </c>
      <c r="M822">
        <v>7</v>
      </c>
    </row>
    <row r="823" spans="1:13" x14ac:dyDescent="0.3">
      <c r="A823" t="s">
        <v>114</v>
      </c>
      <c r="B823" t="s">
        <v>125</v>
      </c>
      <c r="C823" s="1">
        <v>45474</v>
      </c>
      <c r="D823">
        <v>19833324</v>
      </c>
      <c r="E823">
        <v>23403322</v>
      </c>
      <c r="F823">
        <v>0</v>
      </c>
      <c r="G823">
        <v>0.15782606491913181</v>
      </c>
      <c r="H823">
        <v>0</v>
      </c>
      <c r="I823">
        <v>23403322</v>
      </c>
      <c r="J823">
        <v>3.8246976675948924E-2</v>
      </c>
      <c r="K823">
        <v>0</v>
      </c>
      <c r="L823" t="s">
        <v>72</v>
      </c>
      <c r="M823">
        <v>7</v>
      </c>
    </row>
    <row r="824" spans="1:13" x14ac:dyDescent="0.3">
      <c r="A824" t="s">
        <v>114</v>
      </c>
      <c r="B824" t="s">
        <v>132</v>
      </c>
      <c r="C824" s="1">
        <v>45474</v>
      </c>
      <c r="D824">
        <v>593833.23</v>
      </c>
      <c r="E824">
        <v>700724</v>
      </c>
      <c r="F824">
        <v>0</v>
      </c>
      <c r="G824">
        <v>4.725504845610966E-3</v>
      </c>
      <c r="H824">
        <v>0</v>
      </c>
      <c r="I824">
        <v>700724</v>
      </c>
      <c r="J824">
        <v>1.1451611221807586E-3</v>
      </c>
      <c r="K824">
        <v>0</v>
      </c>
      <c r="L824" t="s">
        <v>72</v>
      </c>
      <c r="M824">
        <v>7</v>
      </c>
    </row>
    <row r="825" spans="1:13" x14ac:dyDescent="0.3">
      <c r="A825" t="s">
        <v>197</v>
      </c>
      <c r="B825" t="s">
        <v>241</v>
      </c>
      <c r="C825" s="1">
        <v>45474</v>
      </c>
      <c r="D825">
        <v>92409</v>
      </c>
      <c r="E825">
        <v>92409</v>
      </c>
      <c r="F825">
        <v>0</v>
      </c>
      <c r="G825">
        <v>6.2318284699548439E-4</v>
      </c>
      <c r="H825">
        <v>0</v>
      </c>
      <c r="I825">
        <v>92409</v>
      </c>
      <c r="J825">
        <v>1.5101979401248097E-4</v>
      </c>
      <c r="K825">
        <v>0</v>
      </c>
      <c r="L825" t="s">
        <v>72</v>
      </c>
      <c r="M825">
        <v>7</v>
      </c>
    </row>
    <row r="826" spans="1:13" x14ac:dyDescent="0.3">
      <c r="A826" t="s">
        <v>197</v>
      </c>
      <c r="B826" t="s">
        <v>255</v>
      </c>
      <c r="C826" s="1">
        <v>45474</v>
      </c>
      <c r="D826">
        <v>128516</v>
      </c>
      <c r="E826">
        <v>128516</v>
      </c>
      <c r="F826">
        <v>0</v>
      </c>
      <c r="G826">
        <v>8.6667929275797452E-4</v>
      </c>
      <c r="H826">
        <v>0</v>
      </c>
      <c r="I826">
        <v>128516</v>
      </c>
      <c r="J826">
        <v>2.1002780949158637E-4</v>
      </c>
      <c r="K826">
        <v>0</v>
      </c>
      <c r="L826" t="s">
        <v>72</v>
      </c>
      <c r="M826">
        <v>7</v>
      </c>
    </row>
    <row r="827" spans="1:13" x14ac:dyDescent="0.3">
      <c r="A827" t="s">
        <v>197</v>
      </c>
      <c r="B827" t="s">
        <v>252</v>
      </c>
      <c r="C827" s="1">
        <v>45474</v>
      </c>
      <c r="D827">
        <v>47122</v>
      </c>
      <c r="E827">
        <v>47122</v>
      </c>
      <c r="F827">
        <v>0</v>
      </c>
      <c r="G827">
        <v>3.1777881067992527E-4</v>
      </c>
      <c r="H827">
        <v>0</v>
      </c>
      <c r="I827">
        <v>47122</v>
      </c>
      <c r="J827">
        <v>7.7009325211355262E-5</v>
      </c>
      <c r="K827">
        <v>0</v>
      </c>
      <c r="L827" t="s">
        <v>72</v>
      </c>
      <c r="M827">
        <v>7</v>
      </c>
    </row>
    <row r="828" spans="1:13" x14ac:dyDescent="0.3">
      <c r="A828" t="s">
        <v>197</v>
      </c>
      <c r="B828" t="s">
        <v>205</v>
      </c>
      <c r="C828" s="1">
        <v>45474</v>
      </c>
      <c r="D828">
        <v>167683</v>
      </c>
      <c r="E828">
        <v>167683</v>
      </c>
      <c r="F828">
        <v>0</v>
      </c>
      <c r="G828">
        <v>1.1308116020381544E-3</v>
      </c>
      <c r="H828">
        <v>0</v>
      </c>
      <c r="I828">
        <v>167683</v>
      </c>
      <c r="J828">
        <v>2.7403664274469852E-4</v>
      </c>
      <c r="K828">
        <v>0</v>
      </c>
      <c r="L828" t="s">
        <v>72</v>
      </c>
      <c r="M828">
        <v>7</v>
      </c>
    </row>
    <row r="829" spans="1:13" x14ac:dyDescent="0.3">
      <c r="A829" t="s">
        <v>197</v>
      </c>
      <c r="B829" t="s">
        <v>207</v>
      </c>
      <c r="C829" s="1">
        <v>45474</v>
      </c>
      <c r="D829">
        <v>90573</v>
      </c>
      <c r="E829">
        <v>90573</v>
      </c>
      <c r="F829">
        <v>0</v>
      </c>
      <c r="G829">
        <v>6.1080132888487063E-4</v>
      </c>
      <c r="H829">
        <v>0</v>
      </c>
      <c r="I829">
        <v>90573</v>
      </c>
      <c r="J829">
        <v>1.480193033480769E-4</v>
      </c>
      <c r="K829">
        <v>0</v>
      </c>
      <c r="L829" t="s">
        <v>72</v>
      </c>
      <c r="M829">
        <v>7</v>
      </c>
    </row>
    <row r="830" spans="1:13" x14ac:dyDescent="0.3">
      <c r="A830" t="s">
        <v>197</v>
      </c>
      <c r="B830" t="s">
        <v>256</v>
      </c>
      <c r="C830" s="1">
        <v>45474</v>
      </c>
      <c r="D830">
        <v>24479</v>
      </c>
      <c r="E830">
        <v>24479</v>
      </c>
      <c r="F830">
        <v>0</v>
      </c>
      <c r="G830">
        <v>1.6508016439526952E-4</v>
      </c>
      <c r="H830">
        <v>0</v>
      </c>
      <c r="I830">
        <v>24479</v>
      </c>
      <c r="J830">
        <v>4.0004907937879663E-5</v>
      </c>
      <c r="K830">
        <v>0</v>
      </c>
      <c r="L830" t="s">
        <v>72</v>
      </c>
      <c r="M830">
        <v>7</v>
      </c>
    </row>
    <row r="831" spans="1:13" x14ac:dyDescent="0.3">
      <c r="A831" t="s">
        <v>197</v>
      </c>
      <c r="B831" t="s">
        <v>209</v>
      </c>
      <c r="C831" s="1">
        <v>45474</v>
      </c>
      <c r="D831">
        <v>36719</v>
      </c>
      <c r="E831">
        <v>36719</v>
      </c>
      <c r="F831">
        <v>0</v>
      </c>
      <c r="G831">
        <v>2.476236184660281E-4</v>
      </c>
      <c r="H831">
        <v>0</v>
      </c>
      <c r="I831">
        <v>36719</v>
      </c>
      <c r="J831">
        <v>6.0008179033906744E-5</v>
      </c>
      <c r="K831">
        <v>0</v>
      </c>
      <c r="L831" t="s">
        <v>72</v>
      </c>
      <c r="M831">
        <v>7</v>
      </c>
    </row>
    <row r="832" spans="1:13" x14ac:dyDescent="0.3">
      <c r="A832" t="s">
        <v>197</v>
      </c>
      <c r="B832" t="s">
        <v>210</v>
      </c>
      <c r="C832" s="1">
        <v>45474</v>
      </c>
      <c r="D832">
        <v>81065</v>
      </c>
      <c r="E832">
        <v>81065</v>
      </c>
      <c r="F832">
        <v>0</v>
      </c>
      <c r="G832">
        <v>5.4668178956258527E-4</v>
      </c>
      <c r="H832">
        <v>0</v>
      </c>
      <c r="I832">
        <v>81065</v>
      </c>
      <c r="J832">
        <v>1.3248081465681665E-4</v>
      </c>
      <c r="K832">
        <v>0</v>
      </c>
      <c r="L832" t="s">
        <v>72</v>
      </c>
      <c r="M832">
        <v>7</v>
      </c>
    </row>
    <row r="833" spans="1:13" x14ac:dyDescent="0.3">
      <c r="A833" t="s">
        <v>197</v>
      </c>
      <c r="B833" t="s">
        <v>243</v>
      </c>
      <c r="C833" s="1">
        <v>45474</v>
      </c>
      <c r="D833">
        <v>45297</v>
      </c>
      <c r="E833">
        <v>45297</v>
      </c>
      <c r="F833">
        <v>0</v>
      </c>
      <c r="G833">
        <v>3.0547147377803523E-4</v>
      </c>
      <c r="H833">
        <v>0</v>
      </c>
      <c r="I833">
        <v>45297</v>
      </c>
      <c r="J833">
        <v>7.402681134287083E-5</v>
      </c>
      <c r="K833">
        <v>0</v>
      </c>
      <c r="L833" t="s">
        <v>72</v>
      </c>
      <c r="M833">
        <v>7</v>
      </c>
    </row>
    <row r="834" spans="1:13" x14ac:dyDescent="0.3">
      <c r="A834" t="s">
        <v>197</v>
      </c>
      <c r="B834" t="s">
        <v>211</v>
      </c>
      <c r="C834" s="1">
        <v>45474</v>
      </c>
      <c r="D834">
        <v>64870</v>
      </c>
      <c r="E834">
        <v>64870</v>
      </c>
      <c r="F834">
        <v>0</v>
      </c>
      <c r="G834">
        <v>4.3746681908252518E-4</v>
      </c>
      <c r="H834">
        <v>0</v>
      </c>
      <c r="I834">
        <v>64870</v>
      </c>
      <c r="J834">
        <v>1.0601406830059453E-4</v>
      </c>
      <c r="K834">
        <v>0</v>
      </c>
      <c r="L834" t="s">
        <v>72</v>
      </c>
      <c r="M834">
        <v>7</v>
      </c>
    </row>
    <row r="835" spans="1:13" x14ac:dyDescent="0.3">
      <c r="A835" t="s">
        <v>212</v>
      </c>
      <c r="B835" t="s">
        <v>213</v>
      </c>
      <c r="C835" s="1">
        <v>45474</v>
      </c>
      <c r="D835">
        <v>75886</v>
      </c>
      <c r="E835">
        <v>75886</v>
      </c>
      <c r="F835">
        <v>0</v>
      </c>
      <c r="G835">
        <v>5.117559277462079E-4</v>
      </c>
      <c r="H835">
        <v>0</v>
      </c>
      <c r="I835">
        <v>75886</v>
      </c>
      <c r="J835">
        <v>1.2401701228701892E-4</v>
      </c>
      <c r="K835">
        <v>0</v>
      </c>
      <c r="L835" t="s">
        <v>72</v>
      </c>
      <c r="M835">
        <v>7</v>
      </c>
    </row>
    <row r="836" spans="1:13" x14ac:dyDescent="0.3">
      <c r="A836" t="s">
        <v>212</v>
      </c>
      <c r="B836" t="s">
        <v>214</v>
      </c>
      <c r="C836" s="1">
        <v>45474</v>
      </c>
      <c r="D836">
        <v>129762</v>
      </c>
      <c r="E836">
        <v>129762</v>
      </c>
      <c r="F836">
        <v>0</v>
      </c>
      <c r="G836">
        <v>8.7508200058249782E-4</v>
      </c>
      <c r="H836">
        <v>0</v>
      </c>
      <c r="I836">
        <v>129762</v>
      </c>
      <c r="J836">
        <v>2.1206409019302832E-4</v>
      </c>
      <c r="K836">
        <v>0</v>
      </c>
      <c r="L836" t="s">
        <v>72</v>
      </c>
      <c r="M836">
        <v>7</v>
      </c>
    </row>
    <row r="837" spans="1:13" x14ac:dyDescent="0.3">
      <c r="A837" t="s">
        <v>212</v>
      </c>
      <c r="B837" t="s">
        <v>215</v>
      </c>
      <c r="C837" s="1">
        <v>45474</v>
      </c>
      <c r="D837">
        <v>56516</v>
      </c>
      <c r="E837">
        <v>56516</v>
      </c>
      <c r="F837">
        <v>0</v>
      </c>
      <c r="G837">
        <v>3.8112956292998297E-4</v>
      </c>
      <c r="H837">
        <v>0</v>
      </c>
      <c r="I837">
        <v>56516</v>
      </c>
      <c r="J837">
        <v>9.2361508926721151E-5</v>
      </c>
      <c r="K837">
        <v>0</v>
      </c>
      <c r="L837" t="s">
        <v>72</v>
      </c>
      <c r="M837">
        <v>7</v>
      </c>
    </row>
    <row r="838" spans="1:13" x14ac:dyDescent="0.3">
      <c r="A838" t="s">
        <v>212</v>
      </c>
      <c r="B838" t="s">
        <v>258</v>
      </c>
      <c r="C838" s="1">
        <v>45474</v>
      </c>
      <c r="D838">
        <v>53243</v>
      </c>
      <c r="E838">
        <v>53243</v>
      </c>
      <c r="F838">
        <v>0</v>
      </c>
      <c r="G838">
        <v>3.5905728146155217E-4</v>
      </c>
      <c r="H838">
        <v>0</v>
      </c>
      <c r="I838">
        <v>53243</v>
      </c>
      <c r="J838">
        <v>8.7012595013543319E-5</v>
      </c>
      <c r="K838">
        <v>0</v>
      </c>
      <c r="L838" t="s">
        <v>72</v>
      </c>
      <c r="M838">
        <v>7</v>
      </c>
    </row>
    <row r="839" spans="1:13" x14ac:dyDescent="0.3">
      <c r="A839" t="s">
        <v>212</v>
      </c>
      <c r="B839" t="s">
        <v>244</v>
      </c>
      <c r="C839" s="1">
        <v>45474</v>
      </c>
      <c r="D839">
        <v>148711.87</v>
      </c>
      <c r="E839">
        <v>148712</v>
      </c>
      <c r="F839">
        <v>0</v>
      </c>
      <c r="G839">
        <v>1.0028759919747262E-3</v>
      </c>
      <c r="H839">
        <v>0</v>
      </c>
      <c r="I839">
        <v>148712</v>
      </c>
      <c r="J839">
        <v>2.4303320680003104E-4</v>
      </c>
      <c r="K839">
        <v>0</v>
      </c>
      <c r="L839" t="s">
        <v>72</v>
      </c>
      <c r="M839">
        <v>7</v>
      </c>
    </row>
    <row r="840" spans="1:13" x14ac:dyDescent="0.3">
      <c r="A840" t="s">
        <v>223</v>
      </c>
      <c r="B840" t="s">
        <v>247</v>
      </c>
      <c r="C840" s="1">
        <v>45474</v>
      </c>
      <c r="D840">
        <v>22774.15</v>
      </c>
      <c r="E840">
        <v>26873</v>
      </c>
      <c r="F840">
        <v>0</v>
      </c>
      <c r="G840">
        <v>1.8122469291205026E-4</v>
      </c>
      <c r="H840">
        <v>0</v>
      </c>
      <c r="I840">
        <v>26873</v>
      </c>
      <c r="J840">
        <v>4.3917312431661427E-5</v>
      </c>
      <c r="K840">
        <v>0</v>
      </c>
      <c r="L840" t="s">
        <v>72</v>
      </c>
      <c r="M840">
        <v>7</v>
      </c>
    </row>
    <row r="841" spans="1:13" x14ac:dyDescent="0.3">
      <c r="A841" t="s">
        <v>223</v>
      </c>
      <c r="B841" t="s">
        <v>249</v>
      </c>
      <c r="C841" s="1">
        <v>45474</v>
      </c>
      <c r="D841">
        <v>20876</v>
      </c>
      <c r="E841">
        <v>24634</v>
      </c>
      <c r="F841">
        <v>0</v>
      </c>
      <c r="G841">
        <v>1.6612544506364922E-4</v>
      </c>
      <c r="H841">
        <v>0</v>
      </c>
      <c r="I841">
        <v>24634</v>
      </c>
      <c r="J841">
        <v>4.0258217334929025E-5</v>
      </c>
      <c r="K841">
        <v>0</v>
      </c>
      <c r="L841" t="s">
        <v>72</v>
      </c>
      <c r="M841">
        <v>7</v>
      </c>
    </row>
    <row r="842" spans="1:13" x14ac:dyDescent="0.3">
      <c r="A842" t="s">
        <v>223</v>
      </c>
      <c r="B842" t="s">
        <v>250</v>
      </c>
      <c r="C842" s="1">
        <v>45474</v>
      </c>
      <c r="D842">
        <v>21826</v>
      </c>
      <c r="E842">
        <v>25755</v>
      </c>
      <c r="F842">
        <v>0</v>
      </c>
      <c r="G842">
        <v>1.7368518460722117E-4</v>
      </c>
      <c r="H842">
        <v>0</v>
      </c>
      <c r="I842">
        <v>25755</v>
      </c>
      <c r="J842">
        <v>4.2090216264556995E-5</v>
      </c>
      <c r="K842">
        <v>0</v>
      </c>
      <c r="L842" t="s">
        <v>72</v>
      </c>
      <c r="M842">
        <v>7</v>
      </c>
    </row>
    <row r="843" spans="1:13" x14ac:dyDescent="0.3">
      <c r="A843" t="s">
        <v>225</v>
      </c>
      <c r="B843" t="s">
        <v>237</v>
      </c>
      <c r="C843" s="1">
        <v>45474</v>
      </c>
      <c r="D843">
        <v>65556.679999999993</v>
      </c>
      <c r="E843">
        <v>77357</v>
      </c>
      <c r="F843">
        <v>0</v>
      </c>
      <c r="G843">
        <v>5.2167597847644362E-4</v>
      </c>
      <c r="H843">
        <v>0</v>
      </c>
      <c r="I843">
        <v>77357</v>
      </c>
      <c r="J843">
        <v>1.2642100017772609E-4</v>
      </c>
      <c r="K843">
        <v>0</v>
      </c>
      <c r="L843" t="s">
        <v>72</v>
      </c>
      <c r="M843">
        <v>7</v>
      </c>
    </row>
    <row r="844" spans="1:13" x14ac:dyDescent="0.3">
      <c r="A844" t="s">
        <v>227</v>
      </c>
      <c r="B844" t="s">
        <v>229</v>
      </c>
      <c r="C844" s="1">
        <v>45474</v>
      </c>
      <c r="D844">
        <v>820769</v>
      </c>
      <c r="E844">
        <v>820769</v>
      </c>
      <c r="F844">
        <v>0</v>
      </c>
      <c r="G844">
        <v>5.5350578639054284E-3</v>
      </c>
      <c r="H844">
        <v>0</v>
      </c>
      <c r="I844">
        <v>820769</v>
      </c>
      <c r="J844">
        <v>1.3413451645600536E-3</v>
      </c>
      <c r="K844">
        <v>0</v>
      </c>
      <c r="L844" t="s">
        <v>72</v>
      </c>
      <c r="M844">
        <v>7</v>
      </c>
    </row>
    <row r="845" spans="1:13" x14ac:dyDescent="0.3">
      <c r="A845" t="s">
        <v>114</v>
      </c>
      <c r="B845" t="s">
        <v>126</v>
      </c>
      <c r="C845" s="1">
        <v>45505</v>
      </c>
      <c r="D845">
        <v>577529</v>
      </c>
      <c r="E845">
        <v>681484</v>
      </c>
      <c r="F845">
        <v>0</v>
      </c>
      <c r="G845">
        <v>6.9961422970332785E-3</v>
      </c>
      <c r="H845">
        <v>0</v>
      </c>
      <c r="I845">
        <v>681484</v>
      </c>
      <c r="J845">
        <v>1.1137180718631472E-3</v>
      </c>
      <c r="K845">
        <v>0</v>
      </c>
      <c r="L845" t="s">
        <v>73</v>
      </c>
      <c r="M845">
        <v>8</v>
      </c>
    </row>
    <row r="846" spans="1:13" x14ac:dyDescent="0.3">
      <c r="A846" t="s">
        <v>114</v>
      </c>
      <c r="B846" t="s">
        <v>240</v>
      </c>
      <c r="C846" s="1">
        <v>45505</v>
      </c>
      <c r="D846">
        <v>789393</v>
      </c>
      <c r="E846">
        <v>931484</v>
      </c>
      <c r="F846">
        <v>0</v>
      </c>
      <c r="G846">
        <v>9.5626524047662843E-3</v>
      </c>
      <c r="H846">
        <v>0</v>
      </c>
      <c r="I846">
        <v>931484</v>
      </c>
      <c r="J846">
        <v>1.5222816154911514E-3</v>
      </c>
      <c r="K846">
        <v>0</v>
      </c>
      <c r="L846" t="s">
        <v>73</v>
      </c>
      <c r="M846">
        <v>8</v>
      </c>
    </row>
    <row r="847" spans="1:13" x14ac:dyDescent="0.3">
      <c r="A847" t="s">
        <v>197</v>
      </c>
      <c r="B847" t="s">
        <v>255</v>
      </c>
      <c r="C847" s="1">
        <v>45505</v>
      </c>
      <c r="D847">
        <v>358010.45</v>
      </c>
      <c r="E847">
        <v>358010</v>
      </c>
      <c r="F847">
        <v>0</v>
      </c>
      <c r="G847">
        <v>3.6753451346779736E-3</v>
      </c>
      <c r="H847">
        <v>0</v>
      </c>
      <c r="I847">
        <v>358010</v>
      </c>
      <c r="J847">
        <v>5.8507933701704715E-4</v>
      </c>
      <c r="K847">
        <v>0</v>
      </c>
      <c r="L847" t="s">
        <v>73</v>
      </c>
      <c r="M847">
        <v>8</v>
      </c>
    </row>
    <row r="848" spans="1:13" x14ac:dyDescent="0.3">
      <c r="A848" t="s">
        <v>197</v>
      </c>
      <c r="B848" t="s">
        <v>242</v>
      </c>
      <c r="C848" s="1">
        <v>45505</v>
      </c>
      <c r="D848">
        <v>367189.81</v>
      </c>
      <c r="E848">
        <v>367190</v>
      </c>
      <c r="F848">
        <v>0</v>
      </c>
      <c r="G848">
        <v>3.7695873858339295E-3</v>
      </c>
      <c r="H848">
        <v>0</v>
      </c>
      <c r="I848">
        <v>367190</v>
      </c>
      <c r="J848">
        <v>6.0008179033906744E-4</v>
      </c>
      <c r="K848">
        <v>0</v>
      </c>
      <c r="L848" t="s">
        <v>73</v>
      </c>
      <c r="M848">
        <v>8</v>
      </c>
    </row>
    <row r="849" spans="1:13" x14ac:dyDescent="0.3">
      <c r="A849" t="s">
        <v>197</v>
      </c>
      <c r="B849" t="s">
        <v>252</v>
      </c>
      <c r="C849" s="1">
        <v>45505</v>
      </c>
      <c r="D849">
        <v>220313.88</v>
      </c>
      <c r="E849">
        <v>220314</v>
      </c>
      <c r="F849">
        <v>0</v>
      </c>
      <c r="G849">
        <v>2.2617524315003577E-3</v>
      </c>
      <c r="H849">
        <v>0</v>
      </c>
      <c r="I849">
        <v>220314</v>
      </c>
      <c r="J849">
        <v>3.6004907420344047E-4</v>
      </c>
      <c r="K849">
        <v>0</v>
      </c>
      <c r="L849" t="s">
        <v>73</v>
      </c>
      <c r="M849">
        <v>8</v>
      </c>
    </row>
    <row r="850" spans="1:13" x14ac:dyDescent="0.3">
      <c r="A850" t="s">
        <v>197</v>
      </c>
      <c r="B850" t="s">
        <v>256</v>
      </c>
      <c r="C850" s="1">
        <v>45505</v>
      </c>
      <c r="D850">
        <v>142592.04</v>
      </c>
      <c r="E850">
        <v>142592</v>
      </c>
      <c r="F850">
        <v>0</v>
      </c>
      <c r="G850">
        <v>1.463855237127459E-3</v>
      </c>
      <c r="H850">
        <v>0</v>
      </c>
      <c r="I850">
        <v>142592</v>
      </c>
      <c r="J850">
        <v>2.330315712520175E-4</v>
      </c>
      <c r="K850">
        <v>0</v>
      </c>
      <c r="L850" t="s">
        <v>73</v>
      </c>
      <c r="M850">
        <v>8</v>
      </c>
    </row>
    <row r="851" spans="1:13" x14ac:dyDescent="0.3">
      <c r="A851" t="s">
        <v>212</v>
      </c>
      <c r="B851" t="s">
        <v>215</v>
      </c>
      <c r="C851" s="1">
        <v>45505</v>
      </c>
      <c r="D851">
        <v>120017.54000000001</v>
      </c>
      <c r="E851">
        <v>120018</v>
      </c>
      <c r="F851">
        <v>0</v>
      </c>
      <c r="G851">
        <v>1.2321096404395995E-3</v>
      </c>
      <c r="H851">
        <v>0</v>
      </c>
      <c r="I851">
        <v>120018</v>
      </c>
      <c r="J851">
        <v>1.9613991751658323E-4</v>
      </c>
      <c r="K851">
        <v>0</v>
      </c>
      <c r="L851" t="s">
        <v>73</v>
      </c>
      <c r="M851">
        <v>8</v>
      </c>
    </row>
    <row r="852" spans="1:13" x14ac:dyDescent="0.3">
      <c r="A852" t="s">
        <v>212</v>
      </c>
      <c r="B852" t="s">
        <v>259</v>
      </c>
      <c r="C852" s="1">
        <v>45505</v>
      </c>
      <c r="D852">
        <v>405941.76000000001</v>
      </c>
      <c r="E852">
        <v>405942</v>
      </c>
      <c r="F852">
        <v>0</v>
      </c>
      <c r="G852">
        <v>4.1674169846134075E-3</v>
      </c>
      <c r="H852">
        <v>0</v>
      </c>
      <c r="I852">
        <v>405942</v>
      </c>
      <c r="J852">
        <v>6.6341240810975719E-4</v>
      </c>
      <c r="K852">
        <v>0</v>
      </c>
      <c r="L852" t="s">
        <v>73</v>
      </c>
      <c r="M852">
        <v>8</v>
      </c>
    </row>
    <row r="853" spans="1:13" x14ac:dyDescent="0.3">
      <c r="A853" t="s">
        <v>223</v>
      </c>
      <c r="B853" t="s">
        <v>246</v>
      </c>
      <c r="C853" s="1">
        <v>45505</v>
      </c>
      <c r="D853">
        <v>21351</v>
      </c>
      <c r="E853">
        <v>25194</v>
      </c>
      <c r="F853">
        <v>0</v>
      </c>
      <c r="G853">
        <v>2.586426226169014E-4</v>
      </c>
      <c r="H853">
        <v>0</v>
      </c>
      <c r="I853">
        <v>25194</v>
      </c>
      <c r="J853">
        <v>4.117339967265575E-5</v>
      </c>
      <c r="K853">
        <v>0</v>
      </c>
      <c r="L853" t="s">
        <v>73</v>
      </c>
      <c r="M853">
        <v>8</v>
      </c>
    </row>
    <row r="854" spans="1:13" x14ac:dyDescent="0.3">
      <c r="A854" t="s">
        <v>223</v>
      </c>
      <c r="B854" t="s">
        <v>247</v>
      </c>
      <c r="C854" s="1">
        <v>45505</v>
      </c>
      <c r="D854">
        <v>24672</v>
      </c>
      <c r="E854">
        <v>29113</v>
      </c>
      <c r="F854">
        <v>0</v>
      </c>
      <c r="G854">
        <v>2.9887523506572398E-4</v>
      </c>
      <c r="H854">
        <v>0</v>
      </c>
      <c r="I854">
        <v>29113</v>
      </c>
      <c r="J854">
        <v>4.7578041782568349E-5</v>
      </c>
      <c r="K854">
        <v>0</v>
      </c>
      <c r="L854" t="s">
        <v>73</v>
      </c>
      <c r="M854">
        <v>8</v>
      </c>
    </row>
    <row r="855" spans="1:13" x14ac:dyDescent="0.3">
      <c r="A855" t="s">
        <v>223</v>
      </c>
      <c r="B855" t="s">
        <v>248</v>
      </c>
      <c r="C855" s="1">
        <v>45505</v>
      </c>
      <c r="D855">
        <v>33686.769999999997</v>
      </c>
      <c r="E855">
        <v>39750</v>
      </c>
      <c r="F855">
        <v>0</v>
      </c>
      <c r="G855">
        <v>4.0807510712954789E-4</v>
      </c>
      <c r="H855">
        <v>0</v>
      </c>
      <c r="I855">
        <v>39750</v>
      </c>
      <c r="J855">
        <v>6.4961603436852668E-5</v>
      </c>
      <c r="K855">
        <v>0</v>
      </c>
      <c r="L855" t="s">
        <v>73</v>
      </c>
      <c r="M855">
        <v>8</v>
      </c>
    </row>
    <row r="856" spans="1:13" x14ac:dyDescent="0.3">
      <c r="A856" t="s">
        <v>223</v>
      </c>
      <c r="B856" t="s">
        <v>249</v>
      </c>
      <c r="C856" s="1">
        <v>45505</v>
      </c>
      <c r="D856">
        <v>24672</v>
      </c>
      <c r="E856">
        <v>29113</v>
      </c>
      <c r="F856">
        <v>0</v>
      </c>
      <c r="G856">
        <v>2.9887523506572398E-4</v>
      </c>
      <c r="H856">
        <v>0</v>
      </c>
      <c r="I856">
        <v>29113</v>
      </c>
      <c r="J856">
        <v>4.7578041782568349E-5</v>
      </c>
      <c r="K856">
        <v>0</v>
      </c>
      <c r="L856" t="s">
        <v>73</v>
      </c>
      <c r="M856">
        <v>8</v>
      </c>
    </row>
    <row r="857" spans="1:13" x14ac:dyDescent="0.3">
      <c r="A857" t="s">
        <v>223</v>
      </c>
      <c r="B857" t="s">
        <v>250</v>
      </c>
      <c r="C857" s="1">
        <v>45505</v>
      </c>
      <c r="D857">
        <v>23724</v>
      </c>
      <c r="E857">
        <v>27994</v>
      </c>
      <c r="F857">
        <v>0</v>
      </c>
      <c r="G857">
        <v>2.8738753582351105E-4</v>
      </c>
      <c r="H857">
        <v>0</v>
      </c>
      <c r="I857">
        <v>27994</v>
      </c>
      <c r="J857">
        <v>4.5749311361289397E-5</v>
      </c>
      <c r="K857">
        <v>0</v>
      </c>
      <c r="L857" t="s">
        <v>73</v>
      </c>
      <c r="M857">
        <v>8</v>
      </c>
    </row>
    <row r="858" spans="1:13" x14ac:dyDescent="0.3">
      <c r="A858" t="s">
        <v>223</v>
      </c>
      <c r="B858" t="s">
        <v>257</v>
      </c>
      <c r="C858" s="1">
        <v>45505</v>
      </c>
      <c r="D858">
        <v>12336</v>
      </c>
      <c r="E858">
        <v>14556</v>
      </c>
      <c r="F858">
        <v>0</v>
      </c>
      <c r="G858">
        <v>1.4943248451264652E-4</v>
      </c>
      <c r="H858">
        <v>0</v>
      </c>
      <c r="I858">
        <v>14556</v>
      </c>
      <c r="J858">
        <v>2.3788203764196918E-5</v>
      </c>
      <c r="K858">
        <v>0</v>
      </c>
      <c r="L858" t="s">
        <v>73</v>
      </c>
      <c r="M858">
        <v>8</v>
      </c>
    </row>
    <row r="859" spans="1:13" x14ac:dyDescent="0.3">
      <c r="A859" t="s">
        <v>227</v>
      </c>
      <c r="B859" t="s">
        <v>228</v>
      </c>
      <c r="C859" s="1">
        <v>45505</v>
      </c>
      <c r="D859">
        <v>105810.12</v>
      </c>
      <c r="E859">
        <v>124856</v>
      </c>
      <c r="F859">
        <v>0</v>
      </c>
      <c r="G859">
        <v>1.2817767440444488E-3</v>
      </c>
      <c r="H859">
        <v>0</v>
      </c>
      <c r="I859">
        <v>124856</v>
      </c>
      <c r="J859">
        <v>2.0404643921287239E-4</v>
      </c>
      <c r="K859">
        <v>0</v>
      </c>
      <c r="L859" t="s">
        <v>73</v>
      </c>
      <c r="M859">
        <v>8</v>
      </c>
    </row>
    <row r="860" spans="1:13" x14ac:dyDescent="0.3">
      <c r="A860" t="s">
        <v>227</v>
      </c>
      <c r="B860" t="s">
        <v>229</v>
      </c>
      <c r="C860" s="1">
        <v>45505</v>
      </c>
      <c r="D860">
        <v>2554630</v>
      </c>
      <c r="E860">
        <v>2554630</v>
      </c>
      <c r="F860">
        <v>0</v>
      </c>
      <c r="G860">
        <v>2.6225934866071873E-2</v>
      </c>
      <c r="H860">
        <v>0</v>
      </c>
      <c r="I860">
        <v>2554630</v>
      </c>
      <c r="J860">
        <v>4.1749147418336336E-3</v>
      </c>
      <c r="K860">
        <v>0</v>
      </c>
      <c r="L860" t="s">
        <v>73</v>
      </c>
      <c r="M860">
        <v>8</v>
      </c>
    </row>
    <row r="861" spans="1:13" x14ac:dyDescent="0.3">
      <c r="A861" t="s">
        <v>114</v>
      </c>
      <c r="B861" t="s">
        <v>118</v>
      </c>
      <c r="C861" s="1">
        <v>45536</v>
      </c>
      <c r="D861">
        <v>81743</v>
      </c>
      <c r="E861">
        <v>96457</v>
      </c>
      <c r="F861">
        <v>0</v>
      </c>
      <c r="G861">
        <v>7.6497935425789846E-4</v>
      </c>
      <c r="H861">
        <v>0</v>
      </c>
      <c r="I861">
        <v>96457</v>
      </c>
      <c r="J861">
        <v>1.5763525491090561E-4</v>
      </c>
      <c r="K861">
        <v>0</v>
      </c>
      <c r="L861" t="s">
        <v>74</v>
      </c>
      <c r="M861">
        <v>9</v>
      </c>
    </row>
    <row r="862" spans="1:13" x14ac:dyDescent="0.3">
      <c r="A862" t="s">
        <v>197</v>
      </c>
      <c r="B862" t="s">
        <v>198</v>
      </c>
      <c r="C862" s="1">
        <v>45536</v>
      </c>
      <c r="D862">
        <v>270496</v>
      </c>
      <c r="E862">
        <v>270496</v>
      </c>
      <c r="F862">
        <v>0</v>
      </c>
      <c r="G862">
        <v>2.1452445691794737E-3</v>
      </c>
      <c r="H862">
        <v>0</v>
      </c>
      <c r="I862">
        <v>270496</v>
      </c>
      <c r="J862">
        <v>4.420592171888025E-4</v>
      </c>
      <c r="K862">
        <v>0</v>
      </c>
      <c r="L862" t="s">
        <v>74</v>
      </c>
      <c r="M862">
        <v>9</v>
      </c>
    </row>
    <row r="863" spans="1:13" x14ac:dyDescent="0.3">
      <c r="A863" t="s">
        <v>197</v>
      </c>
      <c r="B863" t="s">
        <v>241</v>
      </c>
      <c r="C863" s="1">
        <v>45536</v>
      </c>
      <c r="D863">
        <v>267436.58</v>
      </c>
      <c r="E863">
        <v>267437</v>
      </c>
      <c r="F863">
        <v>0</v>
      </c>
      <c r="G863">
        <v>2.1209843097408131E-3</v>
      </c>
      <c r="H863">
        <v>0</v>
      </c>
      <c r="I863">
        <v>267437</v>
      </c>
      <c r="J863">
        <v>4.3706003366897025E-4</v>
      </c>
      <c r="K863">
        <v>0</v>
      </c>
      <c r="L863" t="s">
        <v>74</v>
      </c>
      <c r="M863">
        <v>9</v>
      </c>
    </row>
    <row r="864" spans="1:13" x14ac:dyDescent="0.3">
      <c r="A864" t="s">
        <v>197</v>
      </c>
      <c r="B864" t="s">
        <v>260</v>
      </c>
      <c r="C864" s="1">
        <v>45536</v>
      </c>
      <c r="D864">
        <v>317007.2</v>
      </c>
      <c r="E864">
        <v>317007</v>
      </c>
      <c r="F864">
        <v>0</v>
      </c>
      <c r="G864">
        <v>2.5141131297389888E-3</v>
      </c>
      <c r="H864">
        <v>0</v>
      </c>
      <c r="I864">
        <v>317007</v>
      </c>
      <c r="J864">
        <v>5.1807001309953093E-4</v>
      </c>
      <c r="K864">
        <v>0</v>
      </c>
      <c r="L864" t="s">
        <v>74</v>
      </c>
      <c r="M864">
        <v>9</v>
      </c>
    </row>
    <row r="865" spans="1:13" x14ac:dyDescent="0.3">
      <c r="A865" t="s">
        <v>197</v>
      </c>
      <c r="B865" t="s">
        <v>207</v>
      </c>
      <c r="C865" s="1">
        <v>45536</v>
      </c>
      <c r="D865">
        <v>113828.84</v>
      </c>
      <c r="E865">
        <v>113829</v>
      </c>
      <c r="F865">
        <v>0</v>
      </c>
      <c r="G865">
        <v>9.0275288383240542E-4</v>
      </c>
      <c r="H865">
        <v>0</v>
      </c>
      <c r="I865">
        <v>113829</v>
      </c>
      <c r="J865">
        <v>1.8602551843052836E-4</v>
      </c>
      <c r="K865">
        <v>0</v>
      </c>
      <c r="L865" t="s">
        <v>74</v>
      </c>
      <c r="M865">
        <v>9</v>
      </c>
    </row>
    <row r="866" spans="1:13" x14ac:dyDescent="0.3">
      <c r="A866" t="s">
        <v>197</v>
      </c>
      <c r="B866" t="s">
        <v>208</v>
      </c>
      <c r="C866" s="1">
        <v>45536</v>
      </c>
      <c r="D866">
        <v>151771.79</v>
      </c>
      <c r="E866">
        <v>151772</v>
      </c>
      <c r="F866">
        <v>0</v>
      </c>
      <c r="G866">
        <v>1.2036705117765406E-3</v>
      </c>
      <c r="H866">
        <v>0</v>
      </c>
      <c r="I866">
        <v>151772</v>
      </c>
      <c r="J866">
        <v>2.4803402457403785E-4</v>
      </c>
      <c r="K866">
        <v>0</v>
      </c>
      <c r="L866" t="s">
        <v>74</v>
      </c>
      <c r="M866">
        <v>9</v>
      </c>
    </row>
    <row r="867" spans="1:13" x14ac:dyDescent="0.3">
      <c r="A867" t="s">
        <v>197</v>
      </c>
      <c r="B867" t="s">
        <v>256</v>
      </c>
      <c r="C867" s="1">
        <v>45536</v>
      </c>
      <c r="D867">
        <v>204402.33</v>
      </c>
      <c r="E867">
        <v>204402</v>
      </c>
      <c r="F867">
        <v>0</v>
      </c>
      <c r="G867">
        <v>1.6210675219944946E-3</v>
      </c>
      <c r="H867">
        <v>0</v>
      </c>
      <c r="I867">
        <v>204402</v>
      </c>
      <c r="J867">
        <v>3.3404482177860526E-4</v>
      </c>
      <c r="K867">
        <v>0</v>
      </c>
      <c r="L867" t="s">
        <v>74</v>
      </c>
      <c r="M867">
        <v>9</v>
      </c>
    </row>
    <row r="868" spans="1:13" x14ac:dyDescent="0.3">
      <c r="A868" t="s">
        <v>197</v>
      </c>
      <c r="B868" t="s">
        <v>243</v>
      </c>
      <c r="C868" s="1">
        <v>45536</v>
      </c>
      <c r="D868">
        <v>206913.57</v>
      </c>
      <c r="E868">
        <v>206914</v>
      </c>
      <c r="F868">
        <v>0</v>
      </c>
      <c r="G868">
        <v>1.6409896441618422E-3</v>
      </c>
      <c r="H868">
        <v>0</v>
      </c>
      <c r="I868">
        <v>206914</v>
      </c>
      <c r="J868">
        <v>3.3815006826497945E-4</v>
      </c>
      <c r="K868">
        <v>0</v>
      </c>
      <c r="L868" t="s">
        <v>74</v>
      </c>
      <c r="M868">
        <v>9</v>
      </c>
    </row>
    <row r="869" spans="1:13" x14ac:dyDescent="0.3">
      <c r="A869" t="s">
        <v>197</v>
      </c>
      <c r="B869" t="s">
        <v>211</v>
      </c>
      <c r="C869" s="1">
        <v>45536</v>
      </c>
      <c r="D869">
        <v>243569.24</v>
      </c>
      <c r="E869">
        <v>243569</v>
      </c>
      <c r="F869">
        <v>0</v>
      </c>
      <c r="G869">
        <v>1.9316924260265411E-3</v>
      </c>
      <c r="H869">
        <v>0</v>
      </c>
      <c r="I869">
        <v>243569</v>
      </c>
      <c r="J869">
        <v>3.9805365503171744E-4</v>
      </c>
      <c r="K869">
        <v>0</v>
      </c>
      <c r="L869" t="s">
        <v>74</v>
      </c>
      <c r="M869">
        <v>9</v>
      </c>
    </row>
    <row r="870" spans="1:13" x14ac:dyDescent="0.3">
      <c r="A870" t="s">
        <v>212</v>
      </c>
      <c r="B870" t="s">
        <v>261</v>
      </c>
      <c r="C870" s="1">
        <v>45536</v>
      </c>
      <c r="D870">
        <v>382938.79000000004</v>
      </c>
      <c r="E870">
        <v>382939</v>
      </c>
      <c r="F870">
        <v>0</v>
      </c>
      <c r="G870">
        <v>3.0370053903829206E-3</v>
      </c>
      <c r="H870">
        <v>0</v>
      </c>
      <c r="I870">
        <v>382939</v>
      </c>
      <c r="J870">
        <v>6.258196593334572E-4</v>
      </c>
      <c r="K870">
        <v>0</v>
      </c>
      <c r="L870" t="s">
        <v>74</v>
      </c>
      <c r="M870">
        <v>9</v>
      </c>
    </row>
    <row r="871" spans="1:13" x14ac:dyDescent="0.3">
      <c r="A871" t="s">
        <v>212</v>
      </c>
      <c r="B871" t="s">
        <v>213</v>
      </c>
      <c r="C871" s="1">
        <v>45536</v>
      </c>
      <c r="D871">
        <v>249077.09</v>
      </c>
      <c r="E871">
        <v>249077</v>
      </c>
      <c r="F871">
        <v>0</v>
      </c>
      <c r="G871">
        <v>1.9753751684221423E-3</v>
      </c>
      <c r="H871">
        <v>0</v>
      </c>
      <c r="I871">
        <v>249077</v>
      </c>
      <c r="J871">
        <v>4.0705512702492961E-4</v>
      </c>
      <c r="K871">
        <v>0</v>
      </c>
      <c r="L871" t="s">
        <v>74</v>
      </c>
      <c r="M871">
        <v>9</v>
      </c>
    </row>
    <row r="872" spans="1:13" x14ac:dyDescent="0.3">
      <c r="A872" t="s">
        <v>212</v>
      </c>
      <c r="B872" t="s">
        <v>215</v>
      </c>
      <c r="C872" s="1">
        <v>45536</v>
      </c>
      <c r="D872">
        <v>141368.07999999999</v>
      </c>
      <c r="E872">
        <v>141368</v>
      </c>
      <c r="F872">
        <v>0</v>
      </c>
      <c r="G872">
        <v>1.1211586650292939E-3</v>
      </c>
      <c r="H872">
        <v>0</v>
      </c>
      <c r="I872">
        <v>141368</v>
      </c>
      <c r="J872">
        <v>2.3103124414241481E-4</v>
      </c>
      <c r="K872">
        <v>0</v>
      </c>
      <c r="L872" t="s">
        <v>74</v>
      </c>
      <c r="M872">
        <v>9</v>
      </c>
    </row>
    <row r="873" spans="1:13" x14ac:dyDescent="0.3">
      <c r="A873" t="s">
        <v>212</v>
      </c>
      <c r="B873" t="s">
        <v>258</v>
      </c>
      <c r="C873" s="1">
        <v>45536</v>
      </c>
      <c r="D873">
        <v>238673.43</v>
      </c>
      <c r="E873">
        <v>238673</v>
      </c>
      <c r="F873">
        <v>0</v>
      </c>
      <c r="G873">
        <v>1.8928633216748955E-3</v>
      </c>
      <c r="H873">
        <v>0</v>
      </c>
      <c r="I873">
        <v>238673</v>
      </c>
      <c r="J873">
        <v>3.9005234659330663E-4</v>
      </c>
      <c r="K873">
        <v>0</v>
      </c>
      <c r="L873" t="s">
        <v>74</v>
      </c>
      <c r="M873">
        <v>9</v>
      </c>
    </row>
    <row r="874" spans="1:13" x14ac:dyDescent="0.3">
      <c r="A874" t="s">
        <v>13</v>
      </c>
      <c r="B874" t="s">
        <v>30</v>
      </c>
      <c r="C874" s="1">
        <v>45536</v>
      </c>
      <c r="D874">
        <v>2626643.34</v>
      </c>
      <c r="E874">
        <v>3099439</v>
      </c>
      <c r="F874">
        <v>0</v>
      </c>
      <c r="G874">
        <v>2.458097229627447E-2</v>
      </c>
      <c r="H874">
        <v>0</v>
      </c>
      <c r="I874">
        <v>3099439</v>
      </c>
      <c r="J874">
        <v>5.0652711243953513E-3</v>
      </c>
      <c r="K874">
        <v>0</v>
      </c>
      <c r="L874" t="s">
        <v>74</v>
      </c>
      <c r="M874">
        <v>9</v>
      </c>
    </row>
    <row r="875" spans="1:13" x14ac:dyDescent="0.3">
      <c r="A875" t="s">
        <v>223</v>
      </c>
      <c r="B875" t="s">
        <v>253</v>
      </c>
      <c r="C875" s="1">
        <v>45536</v>
      </c>
      <c r="D875">
        <v>17555</v>
      </c>
      <c r="E875">
        <v>20715</v>
      </c>
      <c r="F875">
        <v>0</v>
      </c>
      <c r="G875">
        <v>1.6428613085055896E-4</v>
      </c>
      <c r="H875">
        <v>0</v>
      </c>
      <c r="I875">
        <v>20715</v>
      </c>
      <c r="J875">
        <v>3.3853575225016432E-5</v>
      </c>
      <c r="K875">
        <v>0</v>
      </c>
      <c r="L875" t="s">
        <v>74</v>
      </c>
      <c r="M875">
        <v>9</v>
      </c>
    </row>
    <row r="876" spans="1:13" x14ac:dyDescent="0.3">
      <c r="A876" t="s">
        <v>223</v>
      </c>
      <c r="B876" t="s">
        <v>246</v>
      </c>
      <c r="C876" s="1">
        <v>45536</v>
      </c>
      <c r="D876">
        <v>19927</v>
      </c>
      <c r="E876">
        <v>23514</v>
      </c>
      <c r="F876">
        <v>0</v>
      </c>
      <c r="G876">
        <v>1.8648438719865045E-4</v>
      </c>
      <c r="H876">
        <v>0</v>
      </c>
      <c r="I876">
        <v>23514</v>
      </c>
      <c r="J876">
        <v>3.8427852659475567E-5</v>
      </c>
      <c r="K876">
        <v>0</v>
      </c>
      <c r="L876" t="s">
        <v>74</v>
      </c>
      <c r="M876">
        <v>9</v>
      </c>
    </row>
    <row r="877" spans="1:13" x14ac:dyDescent="0.3">
      <c r="A877" t="s">
        <v>223</v>
      </c>
      <c r="B877" t="s">
        <v>254</v>
      </c>
      <c r="C877" s="1">
        <v>45536</v>
      </c>
      <c r="D877">
        <v>23723</v>
      </c>
      <c r="E877">
        <v>27993</v>
      </c>
      <c r="F877">
        <v>0</v>
      </c>
      <c r="G877">
        <v>2.2200635582426731E-4</v>
      </c>
      <c r="H877">
        <v>0</v>
      </c>
      <c r="I877">
        <v>27993</v>
      </c>
      <c r="J877">
        <v>4.5747677107114885E-5</v>
      </c>
      <c r="K877">
        <v>0</v>
      </c>
      <c r="L877" t="s">
        <v>74</v>
      </c>
      <c r="M877">
        <v>9</v>
      </c>
    </row>
    <row r="878" spans="1:13" x14ac:dyDescent="0.3">
      <c r="A878" t="s">
        <v>223</v>
      </c>
      <c r="B878" t="s">
        <v>251</v>
      </c>
      <c r="C878" s="1">
        <v>45536</v>
      </c>
      <c r="D878">
        <v>24198</v>
      </c>
      <c r="E878">
        <v>28554</v>
      </c>
      <c r="F878">
        <v>0</v>
      </c>
      <c r="G878">
        <v>2.264555240312267E-4</v>
      </c>
      <c r="H878">
        <v>0</v>
      </c>
      <c r="I878">
        <v>28554</v>
      </c>
      <c r="J878">
        <v>4.666449369901613E-5</v>
      </c>
      <c r="K878">
        <v>0</v>
      </c>
      <c r="L878" t="s">
        <v>74</v>
      </c>
      <c r="M878">
        <v>9</v>
      </c>
    </row>
    <row r="879" spans="1:13" x14ac:dyDescent="0.3">
      <c r="A879" t="s">
        <v>75</v>
      </c>
      <c r="B879" t="s">
        <v>107</v>
      </c>
      <c r="C879" s="1">
        <v>45383</v>
      </c>
      <c r="D879">
        <v>381341.65</v>
      </c>
      <c r="E879">
        <v>449983.15</v>
      </c>
      <c r="F879">
        <v>0</v>
      </c>
      <c r="G879">
        <v>7.0351763696386875E-3</v>
      </c>
      <c r="H879">
        <v>0</v>
      </c>
      <c r="I879">
        <v>449983.15</v>
      </c>
      <c r="J879">
        <v>7.3538684134756712E-4</v>
      </c>
      <c r="K879">
        <v>0</v>
      </c>
      <c r="L879" t="s">
        <v>15</v>
      </c>
      <c r="M879">
        <v>4</v>
      </c>
    </row>
    <row r="880" spans="1:13" x14ac:dyDescent="0.3">
      <c r="A880" t="s">
        <v>75</v>
      </c>
      <c r="B880" t="s">
        <v>262</v>
      </c>
      <c r="C880" s="1">
        <v>45383</v>
      </c>
      <c r="D880">
        <v>72166</v>
      </c>
      <c r="E880">
        <v>85156</v>
      </c>
      <c r="F880">
        <v>0</v>
      </c>
      <c r="G880">
        <v>1.3313553606017292E-3</v>
      </c>
      <c r="H880">
        <v>0</v>
      </c>
      <c r="I880">
        <v>85156</v>
      </c>
      <c r="J880">
        <v>1.3916654848474531E-4</v>
      </c>
      <c r="K880">
        <v>0</v>
      </c>
      <c r="L880" t="s">
        <v>15</v>
      </c>
      <c r="M880">
        <v>4</v>
      </c>
    </row>
    <row r="881" spans="1:13" x14ac:dyDescent="0.3">
      <c r="A881" t="s">
        <v>75</v>
      </c>
      <c r="B881" t="s">
        <v>263</v>
      </c>
      <c r="C881" s="1">
        <v>45383</v>
      </c>
      <c r="D881">
        <v>1256988</v>
      </c>
      <c r="E881">
        <v>1256988</v>
      </c>
      <c r="F881">
        <v>0</v>
      </c>
      <c r="G881">
        <v>1.9652140917986359E-2</v>
      </c>
      <c r="H881">
        <v>0</v>
      </c>
      <c r="I881">
        <v>1256988</v>
      </c>
      <c r="J881">
        <v>2.0542378863115112E-3</v>
      </c>
      <c r="K881">
        <v>0</v>
      </c>
      <c r="L881" t="s">
        <v>15</v>
      </c>
      <c r="M881">
        <v>4</v>
      </c>
    </row>
    <row r="882" spans="1:13" x14ac:dyDescent="0.3">
      <c r="A882" t="s">
        <v>75</v>
      </c>
      <c r="B882" t="s">
        <v>111</v>
      </c>
      <c r="C882" s="1">
        <v>45383</v>
      </c>
      <c r="D882">
        <v>250036</v>
      </c>
      <c r="E882">
        <v>250036</v>
      </c>
      <c r="F882">
        <v>0</v>
      </c>
      <c r="G882">
        <v>3.9091405061700167E-3</v>
      </c>
      <c r="H882">
        <v>0</v>
      </c>
      <c r="I882">
        <v>250036</v>
      </c>
      <c r="J882">
        <v>4.0862237677828666E-4</v>
      </c>
      <c r="K882">
        <v>0</v>
      </c>
      <c r="L882" t="s">
        <v>15</v>
      </c>
      <c r="M882">
        <v>4</v>
      </c>
    </row>
    <row r="883" spans="1:13" x14ac:dyDescent="0.3">
      <c r="A883" t="s">
        <v>75</v>
      </c>
      <c r="B883" t="s">
        <v>112</v>
      </c>
      <c r="C883" s="1">
        <v>45383</v>
      </c>
      <c r="D883">
        <v>404339.81</v>
      </c>
      <c r="E883">
        <v>404340</v>
      </c>
      <c r="F883">
        <v>0</v>
      </c>
      <c r="G883">
        <v>6.3215771819449384E-3</v>
      </c>
      <c r="H883">
        <v>0</v>
      </c>
      <c r="I883">
        <v>404340</v>
      </c>
      <c r="J883">
        <v>6.6079433292218887E-4</v>
      </c>
      <c r="K883">
        <v>0</v>
      </c>
      <c r="L883" t="s">
        <v>15</v>
      </c>
      <c r="M883">
        <v>4</v>
      </c>
    </row>
    <row r="884" spans="1:13" x14ac:dyDescent="0.3">
      <c r="A884" t="s">
        <v>75</v>
      </c>
      <c r="B884" t="s">
        <v>264</v>
      </c>
      <c r="C884" s="1">
        <v>45383</v>
      </c>
      <c r="D884">
        <v>2106804</v>
      </c>
      <c r="E884">
        <v>2486029</v>
      </c>
      <c r="F884">
        <v>0</v>
      </c>
      <c r="G884">
        <v>3.8867349755288605E-2</v>
      </c>
      <c r="H884">
        <v>0</v>
      </c>
      <c r="I884">
        <v>2486029</v>
      </c>
      <c r="J884">
        <v>4.0628032712079348E-3</v>
      </c>
      <c r="K884">
        <v>0</v>
      </c>
      <c r="L884" t="s">
        <v>15</v>
      </c>
      <c r="M884">
        <v>4</v>
      </c>
    </row>
    <row r="885" spans="1:13" x14ac:dyDescent="0.3">
      <c r="A885" t="s">
        <v>75</v>
      </c>
      <c r="B885" t="s">
        <v>265</v>
      </c>
      <c r="C885" s="1">
        <v>45383</v>
      </c>
      <c r="D885">
        <v>2116263</v>
      </c>
      <c r="E885">
        <v>2497191</v>
      </c>
      <c r="F885">
        <v>0</v>
      </c>
      <c r="G885">
        <v>3.9041859931142758E-2</v>
      </c>
      <c r="H885">
        <v>0</v>
      </c>
      <c r="I885">
        <v>2497191</v>
      </c>
      <c r="J885">
        <v>4.0810448163038377E-3</v>
      </c>
      <c r="K885">
        <v>0</v>
      </c>
      <c r="L885" t="s">
        <v>15</v>
      </c>
      <c r="M885">
        <v>4</v>
      </c>
    </row>
    <row r="886" spans="1:13" x14ac:dyDescent="0.3">
      <c r="A886" t="s">
        <v>75</v>
      </c>
      <c r="B886" t="s">
        <v>266</v>
      </c>
      <c r="C886" s="1">
        <v>45383</v>
      </c>
      <c r="D886">
        <v>10916474.49</v>
      </c>
      <c r="E886">
        <v>10916474</v>
      </c>
      <c r="F886">
        <v>0</v>
      </c>
      <c r="G886">
        <v>0.17067154608917048</v>
      </c>
      <c r="H886">
        <v>0</v>
      </c>
      <c r="I886">
        <v>10916474</v>
      </c>
      <c r="J886">
        <v>1.7840293205451895E-2</v>
      </c>
      <c r="K886">
        <v>0</v>
      </c>
      <c r="L886" t="s">
        <v>15</v>
      </c>
      <c r="M886">
        <v>4</v>
      </c>
    </row>
    <row r="887" spans="1:13" x14ac:dyDescent="0.3">
      <c r="A887" t="s">
        <v>75</v>
      </c>
      <c r="B887" t="s">
        <v>267</v>
      </c>
      <c r="C887" s="1">
        <v>45383</v>
      </c>
      <c r="D887">
        <v>287145.55</v>
      </c>
      <c r="E887">
        <v>338832</v>
      </c>
      <c r="F887">
        <v>0</v>
      </c>
      <c r="G887">
        <v>5.2974047576612934E-3</v>
      </c>
      <c r="H887">
        <v>0</v>
      </c>
      <c r="I887">
        <v>338832</v>
      </c>
      <c r="J887">
        <v>5.5373761045825567E-4</v>
      </c>
      <c r="K887">
        <v>0</v>
      </c>
      <c r="L887" t="s">
        <v>15</v>
      </c>
      <c r="M887">
        <v>4</v>
      </c>
    </row>
    <row r="888" spans="1:13" x14ac:dyDescent="0.3">
      <c r="A888" t="s">
        <v>75</v>
      </c>
      <c r="B888" t="s">
        <v>268</v>
      </c>
      <c r="C888" s="1">
        <v>45383</v>
      </c>
      <c r="D888">
        <v>7026059.3200000003</v>
      </c>
      <c r="E888">
        <v>8290750</v>
      </c>
      <c r="F888">
        <v>0</v>
      </c>
      <c r="G888">
        <v>0.12962016130288867</v>
      </c>
      <c r="H888">
        <v>0</v>
      </c>
      <c r="I888">
        <v>8290750</v>
      </c>
      <c r="J888">
        <v>1.3549192797335503E-2</v>
      </c>
      <c r="K888">
        <v>0</v>
      </c>
      <c r="L888" t="s">
        <v>15</v>
      </c>
      <c r="M888">
        <v>4</v>
      </c>
    </row>
    <row r="889" spans="1:13" x14ac:dyDescent="0.3">
      <c r="A889" t="s">
        <v>75</v>
      </c>
      <c r="B889" t="s">
        <v>269</v>
      </c>
      <c r="C889" s="1">
        <v>45383</v>
      </c>
      <c r="D889">
        <v>412189.78</v>
      </c>
      <c r="E889">
        <v>486384</v>
      </c>
      <c r="F889">
        <v>0</v>
      </c>
      <c r="G889">
        <v>7.6042785676982416E-3</v>
      </c>
      <c r="H889">
        <v>0</v>
      </c>
      <c r="I889">
        <v>486384</v>
      </c>
      <c r="J889">
        <v>7.948750824158528E-4</v>
      </c>
      <c r="K889">
        <v>0</v>
      </c>
      <c r="L889" t="s">
        <v>15</v>
      </c>
      <c r="M889">
        <v>4</v>
      </c>
    </row>
    <row r="890" spans="1:13" x14ac:dyDescent="0.3">
      <c r="A890" t="s">
        <v>75</v>
      </c>
      <c r="B890" t="s">
        <v>270</v>
      </c>
      <c r="C890" s="1">
        <v>45383</v>
      </c>
      <c r="D890">
        <v>212318</v>
      </c>
      <c r="E890">
        <v>250535</v>
      </c>
      <c r="F890">
        <v>0</v>
      </c>
      <c r="G890">
        <v>3.9169420272013042E-3</v>
      </c>
      <c r="H890">
        <v>0</v>
      </c>
      <c r="I890">
        <v>250535</v>
      </c>
      <c r="J890">
        <v>4.0943786961136812E-4</v>
      </c>
      <c r="K890">
        <v>0</v>
      </c>
      <c r="L890" t="s">
        <v>15</v>
      </c>
      <c r="M890">
        <v>4</v>
      </c>
    </row>
    <row r="891" spans="1:13" x14ac:dyDescent="0.3">
      <c r="A891" t="s">
        <v>75</v>
      </c>
      <c r="B891" t="s">
        <v>262</v>
      </c>
      <c r="C891" s="1">
        <v>45413</v>
      </c>
      <c r="D891">
        <v>72166</v>
      </c>
      <c r="E891">
        <v>85156</v>
      </c>
      <c r="F891">
        <v>0</v>
      </c>
      <c r="G891">
        <v>9.829029412125323E-4</v>
      </c>
      <c r="H891">
        <v>0</v>
      </c>
      <c r="I891">
        <v>85156</v>
      </c>
      <c r="J891">
        <v>1.3916654848474531E-4</v>
      </c>
      <c r="K891">
        <v>0</v>
      </c>
      <c r="L891" t="s">
        <v>43</v>
      </c>
      <c r="M891">
        <v>5</v>
      </c>
    </row>
    <row r="892" spans="1:13" x14ac:dyDescent="0.3">
      <c r="A892" t="s">
        <v>75</v>
      </c>
      <c r="B892" t="s">
        <v>263</v>
      </c>
      <c r="C892" s="1">
        <v>45413</v>
      </c>
      <c r="D892">
        <v>1288380</v>
      </c>
      <c r="E892">
        <v>1288380</v>
      </c>
      <c r="F892">
        <v>0</v>
      </c>
      <c r="G892">
        <v>1.487097199726857E-2</v>
      </c>
      <c r="H892">
        <v>0</v>
      </c>
      <c r="I892">
        <v>1288380</v>
      </c>
      <c r="J892">
        <v>2.1055403933577924E-3</v>
      </c>
      <c r="K892">
        <v>0</v>
      </c>
      <c r="L892" t="s">
        <v>43</v>
      </c>
      <c r="M892">
        <v>5</v>
      </c>
    </row>
    <row r="893" spans="1:13" x14ac:dyDescent="0.3">
      <c r="A893" t="s">
        <v>75</v>
      </c>
      <c r="B893" t="s">
        <v>111</v>
      </c>
      <c r="C893" s="1">
        <v>45413</v>
      </c>
      <c r="D893">
        <v>240710</v>
      </c>
      <c r="E893">
        <v>240710</v>
      </c>
      <c r="F893">
        <v>0</v>
      </c>
      <c r="G893">
        <v>2.7783663744101253E-3</v>
      </c>
      <c r="H893">
        <v>0</v>
      </c>
      <c r="I893">
        <v>240710</v>
      </c>
      <c r="J893">
        <v>3.933813223467876E-4</v>
      </c>
      <c r="K893">
        <v>0</v>
      </c>
      <c r="L893" t="s">
        <v>43</v>
      </c>
      <c r="M893">
        <v>5</v>
      </c>
    </row>
    <row r="894" spans="1:13" x14ac:dyDescent="0.3">
      <c r="A894" t="s">
        <v>75</v>
      </c>
      <c r="B894" t="s">
        <v>112</v>
      </c>
      <c r="C894" s="1">
        <v>45413</v>
      </c>
      <c r="D894">
        <v>188634</v>
      </c>
      <c r="E894">
        <v>188634</v>
      </c>
      <c r="F894">
        <v>0</v>
      </c>
      <c r="G894">
        <v>2.1772853752252902E-3</v>
      </c>
      <c r="H894">
        <v>0</v>
      </c>
      <c r="I894">
        <v>188634</v>
      </c>
      <c r="J894">
        <v>3.0827590195489976E-4</v>
      </c>
      <c r="K894">
        <v>0</v>
      </c>
      <c r="L894" t="s">
        <v>43</v>
      </c>
      <c r="M894">
        <v>5</v>
      </c>
    </row>
    <row r="895" spans="1:13" x14ac:dyDescent="0.3">
      <c r="A895" t="s">
        <v>75</v>
      </c>
      <c r="B895" t="s">
        <v>82</v>
      </c>
      <c r="C895" s="1">
        <v>45413</v>
      </c>
      <c r="D895">
        <v>258231</v>
      </c>
      <c r="E895">
        <v>258231</v>
      </c>
      <c r="F895">
        <v>0</v>
      </c>
      <c r="G895">
        <v>2.9806004205487975E-3</v>
      </c>
      <c r="H895">
        <v>0</v>
      </c>
      <c r="I895">
        <v>258231</v>
      </c>
      <c r="J895">
        <v>4.2201508973841264E-4</v>
      </c>
      <c r="K895">
        <v>0</v>
      </c>
      <c r="L895" t="s">
        <v>43</v>
      </c>
      <c r="M895">
        <v>5</v>
      </c>
    </row>
    <row r="896" spans="1:13" x14ac:dyDescent="0.3">
      <c r="A896" t="s">
        <v>75</v>
      </c>
      <c r="B896" t="s">
        <v>265</v>
      </c>
      <c r="C896" s="1">
        <v>45413</v>
      </c>
      <c r="D896">
        <v>2029121</v>
      </c>
      <c r="E896">
        <v>2394363</v>
      </c>
      <c r="F896">
        <v>0</v>
      </c>
      <c r="G896">
        <v>2.7636648445564169E-2</v>
      </c>
      <c r="H896">
        <v>0</v>
      </c>
      <c r="I896">
        <v>2394363</v>
      </c>
      <c r="J896">
        <v>3.9129977280471162E-3</v>
      </c>
      <c r="K896">
        <v>0</v>
      </c>
      <c r="L896" t="s">
        <v>43</v>
      </c>
      <c r="M896">
        <v>5</v>
      </c>
    </row>
    <row r="897" spans="1:13" x14ac:dyDescent="0.3">
      <c r="A897" t="s">
        <v>75</v>
      </c>
      <c r="B897" t="s">
        <v>266</v>
      </c>
      <c r="C897" s="1">
        <v>45413</v>
      </c>
      <c r="D897">
        <v>9156747.1899999995</v>
      </c>
      <c r="E897">
        <v>9156748</v>
      </c>
      <c r="F897">
        <v>0</v>
      </c>
      <c r="G897">
        <v>0.10569066819885824</v>
      </c>
      <c r="H897">
        <v>0</v>
      </c>
      <c r="I897">
        <v>9156748</v>
      </c>
      <c r="J897">
        <v>1.4964453643954561E-2</v>
      </c>
      <c r="K897">
        <v>0</v>
      </c>
      <c r="L897" t="s">
        <v>43</v>
      </c>
      <c r="M897">
        <v>5</v>
      </c>
    </row>
    <row r="898" spans="1:13" x14ac:dyDescent="0.3">
      <c r="A898" t="s">
        <v>75</v>
      </c>
      <c r="B898" t="s">
        <v>271</v>
      </c>
      <c r="C898" s="1">
        <v>45413</v>
      </c>
      <c r="D898">
        <v>145117.68</v>
      </c>
      <c r="E898">
        <v>171239</v>
      </c>
      <c r="F898">
        <v>0</v>
      </c>
      <c r="G898">
        <v>1.9765056690109074E-3</v>
      </c>
      <c r="H898">
        <v>0</v>
      </c>
      <c r="I898">
        <v>171239</v>
      </c>
      <c r="J898">
        <v>2.7984805058926327E-4</v>
      </c>
      <c r="K898">
        <v>0</v>
      </c>
      <c r="L898" t="s">
        <v>43</v>
      </c>
      <c r="M898">
        <v>5</v>
      </c>
    </row>
    <row r="899" spans="1:13" x14ac:dyDescent="0.3">
      <c r="A899" t="s">
        <v>75</v>
      </c>
      <c r="B899" t="s">
        <v>269</v>
      </c>
      <c r="C899" s="1">
        <v>45413</v>
      </c>
      <c r="D899">
        <v>206096.8</v>
      </c>
      <c r="E899">
        <v>243194</v>
      </c>
      <c r="F899">
        <v>0</v>
      </c>
      <c r="G899">
        <v>2.8070376472032572E-3</v>
      </c>
      <c r="H899">
        <v>0</v>
      </c>
      <c r="I899">
        <v>243194</v>
      </c>
      <c r="J899">
        <v>3.9744080971627541E-4</v>
      </c>
      <c r="K899">
        <v>0</v>
      </c>
      <c r="L899" t="s">
        <v>43</v>
      </c>
      <c r="M899">
        <v>5</v>
      </c>
    </row>
    <row r="900" spans="1:13" x14ac:dyDescent="0.3">
      <c r="A900" t="s">
        <v>75</v>
      </c>
      <c r="B900" t="s">
        <v>94</v>
      </c>
      <c r="C900" s="1">
        <v>45413</v>
      </c>
      <c r="D900">
        <v>70000</v>
      </c>
      <c r="E900">
        <v>82600</v>
      </c>
      <c r="F900">
        <v>0</v>
      </c>
      <c r="G900">
        <v>9.534006170340923E-4</v>
      </c>
      <c r="H900">
        <v>0</v>
      </c>
      <c r="I900">
        <v>82600</v>
      </c>
      <c r="J900">
        <v>1.3498939481469259E-4</v>
      </c>
      <c r="K900">
        <v>0</v>
      </c>
      <c r="L900" t="s">
        <v>43</v>
      </c>
      <c r="M900">
        <v>5</v>
      </c>
    </row>
    <row r="901" spans="1:13" x14ac:dyDescent="0.3">
      <c r="A901" t="s">
        <v>75</v>
      </c>
      <c r="B901" t="s">
        <v>104</v>
      </c>
      <c r="C901" s="1">
        <v>45413</v>
      </c>
      <c r="D901">
        <v>99233</v>
      </c>
      <c r="E901">
        <v>117095</v>
      </c>
      <c r="F901">
        <v>0</v>
      </c>
      <c r="G901">
        <v>1.3515550272591651E-3</v>
      </c>
      <c r="H901">
        <v>0</v>
      </c>
      <c r="I901">
        <v>117095</v>
      </c>
      <c r="J901">
        <v>1.9136299256448461E-4</v>
      </c>
      <c r="K901">
        <v>0</v>
      </c>
      <c r="L901" t="s">
        <v>43</v>
      </c>
      <c r="M901">
        <v>5</v>
      </c>
    </row>
    <row r="902" spans="1:13" x14ac:dyDescent="0.3">
      <c r="A902" t="s">
        <v>75</v>
      </c>
      <c r="B902" t="s">
        <v>272</v>
      </c>
      <c r="C902" s="1">
        <v>45413</v>
      </c>
      <c r="D902">
        <v>13000</v>
      </c>
      <c r="E902">
        <v>15340</v>
      </c>
      <c r="F902">
        <v>0</v>
      </c>
      <c r="G902">
        <v>1.7706011459204572E-4</v>
      </c>
      <c r="H902">
        <v>0</v>
      </c>
      <c r="I902">
        <v>15340</v>
      </c>
      <c r="J902">
        <v>2.5069459037014339E-5</v>
      </c>
      <c r="K902">
        <v>0</v>
      </c>
      <c r="L902" t="s">
        <v>43</v>
      </c>
      <c r="M902">
        <v>5</v>
      </c>
    </row>
    <row r="903" spans="1:13" x14ac:dyDescent="0.3">
      <c r="A903" t="s">
        <v>75</v>
      </c>
      <c r="B903" t="s">
        <v>110</v>
      </c>
      <c r="C903" s="1">
        <v>45413</v>
      </c>
      <c r="D903">
        <v>51917.62</v>
      </c>
      <c r="E903">
        <v>61263</v>
      </c>
      <c r="F903">
        <v>0</v>
      </c>
      <c r="G903">
        <v>7.071208474740871E-4</v>
      </c>
      <c r="H903">
        <v>0</v>
      </c>
      <c r="I903">
        <v>61263</v>
      </c>
      <c r="J903">
        <v>1.0011931349312968E-4</v>
      </c>
      <c r="K903">
        <v>0</v>
      </c>
      <c r="L903" t="s">
        <v>43</v>
      </c>
      <c r="M903">
        <v>5</v>
      </c>
    </row>
    <row r="904" spans="1:13" x14ac:dyDescent="0.3">
      <c r="A904" t="s">
        <v>75</v>
      </c>
      <c r="B904" t="s">
        <v>273</v>
      </c>
      <c r="C904" s="1">
        <v>45413</v>
      </c>
      <c r="D904">
        <v>22000</v>
      </c>
      <c r="E904">
        <v>25960</v>
      </c>
      <c r="F904">
        <v>0</v>
      </c>
      <c r="G904">
        <v>2.9964019392500046E-4</v>
      </c>
      <c r="H904">
        <v>0</v>
      </c>
      <c r="I904">
        <v>25960</v>
      </c>
      <c r="J904">
        <v>4.2425238370331958E-5</v>
      </c>
      <c r="K904">
        <v>0</v>
      </c>
      <c r="L904" t="s">
        <v>43</v>
      </c>
      <c r="M904">
        <v>5</v>
      </c>
    </row>
    <row r="905" spans="1:13" x14ac:dyDescent="0.3">
      <c r="A905" t="s">
        <v>75</v>
      </c>
      <c r="B905" t="s">
        <v>274</v>
      </c>
      <c r="C905" s="1">
        <v>45444</v>
      </c>
      <c r="D905">
        <v>143154</v>
      </c>
      <c r="E905">
        <v>168922</v>
      </c>
      <c r="F905">
        <v>0</v>
      </c>
      <c r="G905">
        <v>1.8870648409005447E-3</v>
      </c>
      <c r="H905">
        <v>0</v>
      </c>
      <c r="I905">
        <v>168922</v>
      </c>
      <c r="J905">
        <v>2.7606148366691893E-4</v>
      </c>
      <c r="K905">
        <v>0</v>
      </c>
      <c r="L905" t="s">
        <v>60</v>
      </c>
      <c r="M905">
        <v>6</v>
      </c>
    </row>
    <row r="906" spans="1:13" x14ac:dyDescent="0.3">
      <c r="A906" t="s">
        <v>75</v>
      </c>
      <c r="B906" t="s">
        <v>275</v>
      </c>
      <c r="C906" s="1">
        <v>45444</v>
      </c>
      <c r="D906">
        <v>44621</v>
      </c>
      <c r="E906">
        <v>52653</v>
      </c>
      <c r="F906">
        <v>0</v>
      </c>
      <c r="G906">
        <v>5.8819825166607292E-4</v>
      </c>
      <c r="H906">
        <v>0</v>
      </c>
      <c r="I906">
        <v>52653</v>
      </c>
      <c r="J906">
        <v>8.6048385050581223E-5</v>
      </c>
      <c r="K906">
        <v>0</v>
      </c>
      <c r="L906" t="s">
        <v>60</v>
      </c>
      <c r="M906">
        <v>6</v>
      </c>
    </row>
    <row r="907" spans="1:13" x14ac:dyDescent="0.3">
      <c r="A907" t="s">
        <v>75</v>
      </c>
      <c r="B907" t="s">
        <v>262</v>
      </c>
      <c r="C907" s="1">
        <v>45444</v>
      </c>
      <c r="D907">
        <v>72166</v>
      </c>
      <c r="E907">
        <v>85156</v>
      </c>
      <c r="F907">
        <v>0</v>
      </c>
      <c r="G907">
        <v>9.5129641841635063E-4</v>
      </c>
      <c r="H907">
        <v>0</v>
      </c>
      <c r="I907">
        <v>85156</v>
      </c>
      <c r="J907">
        <v>1.3916654848474531E-4</v>
      </c>
      <c r="K907">
        <v>0</v>
      </c>
      <c r="L907" t="s">
        <v>60</v>
      </c>
      <c r="M907">
        <v>6</v>
      </c>
    </row>
    <row r="908" spans="1:13" x14ac:dyDescent="0.3">
      <c r="A908" t="s">
        <v>75</v>
      </c>
      <c r="B908" t="s">
        <v>111</v>
      </c>
      <c r="C908" s="1">
        <v>45444</v>
      </c>
      <c r="D908">
        <v>215010</v>
      </c>
      <c r="E908">
        <v>215010</v>
      </c>
      <c r="F908">
        <v>0</v>
      </c>
      <c r="G908">
        <v>2.4019240326424393E-3</v>
      </c>
      <c r="H908">
        <v>0</v>
      </c>
      <c r="I908">
        <v>215010</v>
      </c>
      <c r="J908">
        <v>3.5138099006182873E-4</v>
      </c>
      <c r="K908">
        <v>0</v>
      </c>
      <c r="L908" t="s">
        <v>60</v>
      </c>
      <c r="M908">
        <v>6</v>
      </c>
    </row>
    <row r="909" spans="1:13" x14ac:dyDescent="0.3">
      <c r="A909" t="s">
        <v>75</v>
      </c>
      <c r="B909" t="s">
        <v>112</v>
      </c>
      <c r="C909" s="1">
        <v>45444</v>
      </c>
      <c r="D909">
        <v>156743</v>
      </c>
      <c r="E909">
        <v>156743</v>
      </c>
      <c r="F909">
        <v>0</v>
      </c>
      <c r="G909">
        <v>1.7510105513626056E-3</v>
      </c>
      <c r="H909">
        <v>0</v>
      </c>
      <c r="I909">
        <v>156743</v>
      </c>
      <c r="J909">
        <v>2.5615790207553706E-4</v>
      </c>
      <c r="K909">
        <v>0</v>
      </c>
      <c r="L909" t="s">
        <v>60</v>
      </c>
      <c r="M909">
        <v>6</v>
      </c>
    </row>
    <row r="910" spans="1:13" x14ac:dyDescent="0.3">
      <c r="A910" t="s">
        <v>75</v>
      </c>
      <c r="B910" t="s">
        <v>82</v>
      </c>
      <c r="C910" s="1">
        <v>45444</v>
      </c>
      <c r="D910">
        <v>246692</v>
      </c>
      <c r="E910">
        <v>246692</v>
      </c>
      <c r="F910">
        <v>0</v>
      </c>
      <c r="G910">
        <v>2.7558506276946591E-3</v>
      </c>
      <c r="H910">
        <v>0</v>
      </c>
      <c r="I910">
        <v>246692</v>
      </c>
      <c r="J910">
        <v>4.0315743081871844E-4</v>
      </c>
      <c r="K910">
        <v>0</v>
      </c>
      <c r="L910" t="s">
        <v>60</v>
      </c>
      <c r="M910">
        <v>6</v>
      </c>
    </row>
    <row r="911" spans="1:13" x14ac:dyDescent="0.3">
      <c r="A911" t="s">
        <v>75</v>
      </c>
      <c r="B911" t="s">
        <v>83</v>
      </c>
      <c r="C911" s="1">
        <v>45444</v>
      </c>
      <c r="D911">
        <v>276131</v>
      </c>
      <c r="E911">
        <v>276131</v>
      </c>
      <c r="F911">
        <v>0</v>
      </c>
      <c r="G911">
        <v>3.0847201760736214E-3</v>
      </c>
      <c r="H911">
        <v>0</v>
      </c>
      <c r="I911">
        <v>276131</v>
      </c>
      <c r="J911">
        <v>4.5126823946217774E-4</v>
      </c>
      <c r="K911">
        <v>0</v>
      </c>
      <c r="L911" t="s">
        <v>60</v>
      </c>
      <c r="M911">
        <v>6</v>
      </c>
    </row>
    <row r="912" spans="1:13" x14ac:dyDescent="0.3">
      <c r="A912" t="s">
        <v>75</v>
      </c>
      <c r="B912" t="s">
        <v>113</v>
      </c>
      <c r="C912" s="1">
        <v>45444</v>
      </c>
      <c r="D912">
        <v>13839</v>
      </c>
      <c r="E912">
        <v>16330</v>
      </c>
      <c r="F912">
        <v>0</v>
      </c>
      <c r="G912">
        <v>1.8242602415260235E-4</v>
      </c>
      <c r="H912">
        <v>0</v>
      </c>
      <c r="I912">
        <v>16330</v>
      </c>
      <c r="J912">
        <v>2.6687370669781236E-5</v>
      </c>
      <c r="K912">
        <v>0</v>
      </c>
      <c r="L912" t="s">
        <v>60</v>
      </c>
      <c r="M912">
        <v>6</v>
      </c>
    </row>
    <row r="913" spans="1:13" x14ac:dyDescent="0.3">
      <c r="A913" t="s">
        <v>75</v>
      </c>
      <c r="B913" t="s">
        <v>264</v>
      </c>
      <c r="C913" s="1">
        <v>45444</v>
      </c>
      <c r="D913">
        <v>2098949</v>
      </c>
      <c r="E913">
        <v>2476760</v>
      </c>
      <c r="F913">
        <v>0</v>
      </c>
      <c r="G913">
        <v>2.7668431082682143E-2</v>
      </c>
      <c r="H913">
        <v>0</v>
      </c>
      <c r="I913">
        <v>2476760</v>
      </c>
      <c r="J913">
        <v>4.0476553692643828E-3</v>
      </c>
      <c r="K913">
        <v>0</v>
      </c>
      <c r="L913" t="s">
        <v>60</v>
      </c>
      <c r="M913">
        <v>6</v>
      </c>
    </row>
    <row r="914" spans="1:13" x14ac:dyDescent="0.3">
      <c r="A914" t="s">
        <v>75</v>
      </c>
      <c r="B914" t="s">
        <v>276</v>
      </c>
      <c r="C914" s="1">
        <v>45444</v>
      </c>
      <c r="D914">
        <v>51528</v>
      </c>
      <c r="E914">
        <v>60803</v>
      </c>
      <c r="F914">
        <v>0</v>
      </c>
      <c r="G914">
        <v>6.7924369544094805E-4</v>
      </c>
      <c r="H914">
        <v>0</v>
      </c>
      <c r="I914">
        <v>60803</v>
      </c>
      <c r="J914">
        <v>9.9367556572854156E-5</v>
      </c>
      <c r="K914">
        <v>0</v>
      </c>
      <c r="L914" t="s">
        <v>60</v>
      </c>
      <c r="M914">
        <v>6</v>
      </c>
    </row>
    <row r="915" spans="1:13" x14ac:dyDescent="0.3">
      <c r="A915" t="s">
        <v>75</v>
      </c>
      <c r="B915" t="s">
        <v>277</v>
      </c>
      <c r="C915" s="1">
        <v>45444</v>
      </c>
      <c r="D915">
        <v>326550</v>
      </c>
      <c r="E915">
        <v>385330</v>
      </c>
      <c r="F915">
        <v>0</v>
      </c>
      <c r="G915">
        <v>4.3046062392359009E-3</v>
      </c>
      <c r="H915">
        <v>0</v>
      </c>
      <c r="I915">
        <v>385330</v>
      </c>
      <c r="J915">
        <v>6.2972716106471545E-4</v>
      </c>
      <c r="K915">
        <v>0</v>
      </c>
      <c r="L915" t="s">
        <v>60</v>
      </c>
      <c r="M915">
        <v>6</v>
      </c>
    </row>
    <row r="916" spans="1:13" x14ac:dyDescent="0.3">
      <c r="A916" t="s">
        <v>75</v>
      </c>
      <c r="B916" t="s">
        <v>269</v>
      </c>
      <c r="C916" s="1">
        <v>45444</v>
      </c>
      <c r="D916">
        <v>788495.72</v>
      </c>
      <c r="E916">
        <v>930425</v>
      </c>
      <c r="F916">
        <v>0</v>
      </c>
      <c r="G916">
        <v>1.039398245696173E-2</v>
      </c>
      <c r="H916">
        <v>0</v>
      </c>
      <c r="I916">
        <v>930425</v>
      </c>
      <c r="J916">
        <v>1.5205509403203434E-3</v>
      </c>
      <c r="K916">
        <v>0</v>
      </c>
      <c r="L916" t="s">
        <v>60</v>
      </c>
      <c r="M916">
        <v>6</v>
      </c>
    </row>
    <row r="917" spans="1:13" x14ac:dyDescent="0.3">
      <c r="A917" t="s">
        <v>75</v>
      </c>
      <c r="B917" t="s">
        <v>94</v>
      </c>
      <c r="C917" s="1">
        <v>45444</v>
      </c>
      <c r="D917">
        <v>78129</v>
      </c>
      <c r="E917">
        <v>92192</v>
      </c>
      <c r="F917">
        <v>0</v>
      </c>
      <c r="G917">
        <v>1.0298971230053103E-3</v>
      </c>
      <c r="H917">
        <v>0</v>
      </c>
      <c r="I917">
        <v>92192</v>
      </c>
      <c r="J917">
        <v>1.5066516085661185E-4</v>
      </c>
      <c r="K917">
        <v>0</v>
      </c>
      <c r="L917" t="s">
        <v>60</v>
      </c>
      <c r="M917">
        <v>6</v>
      </c>
    </row>
    <row r="918" spans="1:13" x14ac:dyDescent="0.3">
      <c r="A918" t="s">
        <v>75</v>
      </c>
      <c r="B918" t="s">
        <v>272</v>
      </c>
      <c r="C918" s="1">
        <v>45444</v>
      </c>
      <c r="D918">
        <v>13000</v>
      </c>
      <c r="E918">
        <v>15340</v>
      </c>
      <c r="F918">
        <v>0</v>
      </c>
      <c r="G918">
        <v>1.7136651625847642E-4</v>
      </c>
      <c r="H918">
        <v>0</v>
      </c>
      <c r="I918">
        <v>15340</v>
      </c>
      <c r="J918">
        <v>2.5069459037014339E-5</v>
      </c>
      <c r="K918">
        <v>0</v>
      </c>
      <c r="L918" t="s">
        <v>60</v>
      </c>
      <c r="M918">
        <v>6</v>
      </c>
    </row>
    <row r="919" spans="1:13" x14ac:dyDescent="0.3">
      <c r="A919" t="s">
        <v>75</v>
      </c>
      <c r="B919" t="s">
        <v>106</v>
      </c>
      <c r="C919" s="1">
        <v>45444</v>
      </c>
      <c r="D919">
        <v>211652</v>
      </c>
      <c r="E919">
        <v>249750</v>
      </c>
      <c r="F919">
        <v>0</v>
      </c>
      <c r="G919">
        <v>2.7900122187454034E-3</v>
      </c>
      <c r="H919">
        <v>0</v>
      </c>
      <c r="I919">
        <v>249750</v>
      </c>
      <c r="J919">
        <v>4.0815498008437621E-4</v>
      </c>
      <c r="K919">
        <v>0</v>
      </c>
      <c r="L919" t="s">
        <v>60</v>
      </c>
      <c r="M919">
        <v>6</v>
      </c>
    </row>
    <row r="920" spans="1:13" x14ac:dyDescent="0.3">
      <c r="A920" t="s">
        <v>75</v>
      </c>
      <c r="B920" t="s">
        <v>107</v>
      </c>
      <c r="C920" s="1">
        <v>45474</v>
      </c>
      <c r="D920">
        <v>228804.99</v>
      </c>
      <c r="E920">
        <v>269991</v>
      </c>
      <c r="F920">
        <v>0</v>
      </c>
      <c r="G920">
        <v>1.8207507931387399E-3</v>
      </c>
      <c r="H920">
        <v>0</v>
      </c>
      <c r="I920">
        <v>269991</v>
      </c>
      <c r="J920">
        <v>4.4123391883067395E-4</v>
      </c>
      <c r="K920">
        <v>0</v>
      </c>
      <c r="L920" t="s">
        <v>72</v>
      </c>
      <c r="M920">
        <v>7</v>
      </c>
    </row>
    <row r="921" spans="1:13" x14ac:dyDescent="0.3">
      <c r="A921" t="s">
        <v>75</v>
      </c>
      <c r="B921" t="s">
        <v>111</v>
      </c>
      <c r="C921" s="1">
        <v>45474</v>
      </c>
      <c r="D921">
        <v>248369</v>
      </c>
      <c r="E921">
        <v>248369</v>
      </c>
      <c r="F921">
        <v>0</v>
      </c>
      <c r="G921">
        <v>1.6749375117728949E-3</v>
      </c>
      <c r="H921">
        <v>0</v>
      </c>
      <c r="I921">
        <v>248369</v>
      </c>
      <c r="J921">
        <v>4.0589807506937511E-4</v>
      </c>
      <c r="K921">
        <v>0</v>
      </c>
      <c r="L921" t="s">
        <v>72</v>
      </c>
      <c r="M921">
        <v>7</v>
      </c>
    </row>
    <row r="922" spans="1:13" x14ac:dyDescent="0.3">
      <c r="A922" t="s">
        <v>75</v>
      </c>
      <c r="B922" t="s">
        <v>112</v>
      </c>
      <c r="C922" s="1">
        <v>45474</v>
      </c>
      <c r="D922">
        <v>147800</v>
      </c>
      <c r="E922">
        <v>147800</v>
      </c>
      <c r="F922">
        <v>0</v>
      </c>
      <c r="G922">
        <v>9.9672569539690494E-4</v>
      </c>
      <c r="H922">
        <v>0</v>
      </c>
      <c r="I922">
        <v>147800</v>
      </c>
      <c r="J922">
        <v>2.4154276699287608E-4</v>
      </c>
      <c r="K922">
        <v>0</v>
      </c>
      <c r="L922" t="s">
        <v>72</v>
      </c>
      <c r="M922">
        <v>7</v>
      </c>
    </row>
    <row r="923" spans="1:13" x14ac:dyDescent="0.3">
      <c r="A923" t="s">
        <v>75</v>
      </c>
      <c r="B923" t="s">
        <v>82</v>
      </c>
      <c r="C923" s="1">
        <v>45474</v>
      </c>
      <c r="D923">
        <v>249923</v>
      </c>
      <c r="E923">
        <v>249923</v>
      </c>
      <c r="F923">
        <v>0</v>
      </c>
      <c r="G923">
        <v>1.6854172934416824E-3</v>
      </c>
      <c r="H923">
        <v>0</v>
      </c>
      <c r="I923">
        <v>249923</v>
      </c>
      <c r="J923">
        <v>4.0843770605656678E-4</v>
      </c>
      <c r="K923">
        <v>0</v>
      </c>
      <c r="L923" t="s">
        <v>72</v>
      </c>
      <c r="M923">
        <v>7</v>
      </c>
    </row>
    <row r="924" spans="1:13" x14ac:dyDescent="0.3">
      <c r="A924" t="s">
        <v>75</v>
      </c>
      <c r="B924" t="s">
        <v>83</v>
      </c>
      <c r="C924" s="1">
        <v>45474</v>
      </c>
      <c r="D924">
        <v>258808</v>
      </c>
      <c r="E924">
        <v>258808</v>
      </c>
      <c r="F924">
        <v>0</v>
      </c>
      <c r="G924">
        <v>1.7453354788517061E-3</v>
      </c>
      <c r="H924">
        <v>0</v>
      </c>
      <c r="I924">
        <v>258808</v>
      </c>
      <c r="J924">
        <v>4.2295805439710604E-4</v>
      </c>
      <c r="K924">
        <v>0</v>
      </c>
      <c r="L924" t="s">
        <v>72</v>
      </c>
      <c r="M924">
        <v>7</v>
      </c>
    </row>
    <row r="925" spans="1:13" x14ac:dyDescent="0.3">
      <c r="A925" t="s">
        <v>75</v>
      </c>
      <c r="B925" t="s">
        <v>267</v>
      </c>
      <c r="C925" s="1">
        <v>45474</v>
      </c>
      <c r="D925">
        <v>268357.08</v>
      </c>
      <c r="E925">
        <v>316661</v>
      </c>
      <c r="F925">
        <v>0</v>
      </c>
      <c r="G925">
        <v>2.1354814305147452E-3</v>
      </c>
      <c r="H925">
        <v>0</v>
      </c>
      <c r="I925">
        <v>316661</v>
      </c>
      <c r="J925">
        <v>5.1750456115514981E-4</v>
      </c>
      <c r="K925">
        <v>0</v>
      </c>
      <c r="L925" t="s">
        <v>72</v>
      </c>
      <c r="M925">
        <v>7</v>
      </c>
    </row>
    <row r="926" spans="1:13" x14ac:dyDescent="0.3">
      <c r="A926" t="s">
        <v>75</v>
      </c>
      <c r="B926" t="s">
        <v>278</v>
      </c>
      <c r="C926" s="1">
        <v>45474</v>
      </c>
      <c r="D926">
        <v>85400</v>
      </c>
      <c r="E926">
        <v>100772</v>
      </c>
      <c r="F926">
        <v>0</v>
      </c>
      <c r="G926">
        <v>6.7958079686425508E-4</v>
      </c>
      <c r="H926">
        <v>0</v>
      </c>
      <c r="I926">
        <v>100772</v>
      </c>
      <c r="J926">
        <v>1.6468706167392498E-4</v>
      </c>
      <c r="K926">
        <v>0</v>
      </c>
      <c r="L926" t="s">
        <v>72</v>
      </c>
      <c r="M926">
        <v>7</v>
      </c>
    </row>
    <row r="927" spans="1:13" x14ac:dyDescent="0.3">
      <c r="A927" t="s">
        <v>75</v>
      </c>
      <c r="B927" t="s">
        <v>268</v>
      </c>
      <c r="C927" s="1">
        <v>45474</v>
      </c>
      <c r="D927">
        <v>3576668.29</v>
      </c>
      <c r="E927">
        <v>4220469</v>
      </c>
      <c r="F927">
        <v>0</v>
      </c>
      <c r="G927">
        <v>2.8461771981908524E-2</v>
      </c>
      <c r="H927">
        <v>0</v>
      </c>
      <c r="I927">
        <v>4220469</v>
      </c>
      <c r="J927">
        <v>6.8973190816485576E-3</v>
      </c>
      <c r="K927">
        <v>0</v>
      </c>
      <c r="L927" t="s">
        <v>72</v>
      </c>
      <c r="M927">
        <v>7</v>
      </c>
    </row>
    <row r="928" spans="1:13" x14ac:dyDescent="0.3">
      <c r="A928" t="s">
        <v>75</v>
      </c>
      <c r="B928" t="s">
        <v>269</v>
      </c>
      <c r="C928" s="1">
        <v>45474</v>
      </c>
      <c r="D928">
        <v>922387.61999999988</v>
      </c>
      <c r="E928">
        <v>1088418</v>
      </c>
      <c r="F928">
        <v>0</v>
      </c>
      <c r="G928">
        <v>7.3400148033322633E-3</v>
      </c>
      <c r="H928">
        <v>0</v>
      </c>
      <c r="I928">
        <v>1088418</v>
      </c>
      <c r="J928">
        <v>1.7787516601140204E-3</v>
      </c>
      <c r="K928">
        <v>0</v>
      </c>
      <c r="L928" t="s">
        <v>72</v>
      </c>
      <c r="M928">
        <v>7</v>
      </c>
    </row>
    <row r="929" spans="1:13" x14ac:dyDescent="0.3">
      <c r="A929" t="s">
        <v>75</v>
      </c>
      <c r="B929" t="s">
        <v>94</v>
      </c>
      <c r="C929" s="1">
        <v>45474</v>
      </c>
      <c r="D929">
        <v>82600</v>
      </c>
      <c r="E929">
        <v>97468</v>
      </c>
      <c r="F929">
        <v>0</v>
      </c>
      <c r="G929">
        <v>6.5729945926214835E-4</v>
      </c>
      <c r="H929">
        <v>0</v>
      </c>
      <c r="I929">
        <v>97468</v>
      </c>
      <c r="J929">
        <v>1.5928748588133726E-4</v>
      </c>
      <c r="K929">
        <v>0</v>
      </c>
      <c r="L929" t="s">
        <v>72</v>
      </c>
      <c r="M929">
        <v>7</v>
      </c>
    </row>
    <row r="930" spans="1:13" x14ac:dyDescent="0.3">
      <c r="A930" t="s">
        <v>75</v>
      </c>
      <c r="B930" t="s">
        <v>100</v>
      </c>
      <c r="C930" s="1">
        <v>45474</v>
      </c>
      <c r="D930">
        <v>3300</v>
      </c>
      <c r="E930">
        <v>3894</v>
      </c>
      <c r="F930">
        <v>0</v>
      </c>
      <c r="G930">
        <v>2.6260147888197212E-5</v>
      </c>
      <c r="H930">
        <v>0</v>
      </c>
      <c r="I930">
        <v>3894</v>
      </c>
      <c r="J930">
        <v>6.3637857555497939E-6</v>
      </c>
      <c r="K930">
        <v>0</v>
      </c>
      <c r="L930" t="s">
        <v>72</v>
      </c>
      <c r="M930">
        <v>7</v>
      </c>
    </row>
    <row r="931" spans="1:13" x14ac:dyDescent="0.3">
      <c r="A931" t="s">
        <v>75</v>
      </c>
      <c r="B931" t="s">
        <v>279</v>
      </c>
      <c r="C931" s="1">
        <v>45474</v>
      </c>
      <c r="D931">
        <v>135984.09</v>
      </c>
      <c r="E931">
        <v>157861</v>
      </c>
      <c r="F931">
        <v>0</v>
      </c>
      <c r="G931">
        <v>1.0645745263941193E-3</v>
      </c>
      <c r="H931">
        <v>0</v>
      </c>
      <c r="I931">
        <v>157861</v>
      </c>
      <c r="J931">
        <v>2.5798499824264149E-4</v>
      </c>
      <c r="K931">
        <v>0</v>
      </c>
      <c r="L931" t="s">
        <v>72</v>
      </c>
      <c r="M931">
        <v>7</v>
      </c>
    </row>
    <row r="932" spans="1:13" x14ac:dyDescent="0.3">
      <c r="A932" t="s">
        <v>75</v>
      </c>
      <c r="B932" t="s">
        <v>104</v>
      </c>
      <c r="C932" s="1">
        <v>45474</v>
      </c>
      <c r="D932">
        <v>101716</v>
      </c>
      <c r="E932">
        <v>120025</v>
      </c>
      <c r="F932">
        <v>0</v>
      </c>
      <c r="G932">
        <v>8.0941814336950952E-4</v>
      </c>
      <c r="H932">
        <v>0</v>
      </c>
      <c r="I932">
        <v>120025</v>
      </c>
      <c r="J932">
        <v>1.9615135729580483E-4</v>
      </c>
      <c r="K932">
        <v>0</v>
      </c>
      <c r="L932" t="s">
        <v>72</v>
      </c>
      <c r="M932">
        <v>7</v>
      </c>
    </row>
    <row r="933" spans="1:13" x14ac:dyDescent="0.3">
      <c r="A933" t="s">
        <v>75</v>
      </c>
      <c r="B933" t="s">
        <v>107</v>
      </c>
      <c r="C933" s="1">
        <v>45505</v>
      </c>
      <c r="D933">
        <v>76268.33</v>
      </c>
      <c r="E933">
        <v>89996.63</v>
      </c>
      <c r="F933">
        <v>0</v>
      </c>
      <c r="G933">
        <v>9.2390904222762991E-4</v>
      </c>
      <c r="H933">
        <v>0</v>
      </c>
      <c r="I933">
        <v>89996.63</v>
      </c>
      <c r="J933">
        <v>1.4707736826951342E-4</v>
      </c>
      <c r="K933">
        <v>0</v>
      </c>
      <c r="L933" t="s">
        <v>73</v>
      </c>
      <c r="M933">
        <v>8</v>
      </c>
    </row>
    <row r="934" spans="1:13" x14ac:dyDescent="0.3">
      <c r="A934" t="s">
        <v>75</v>
      </c>
      <c r="B934" t="s">
        <v>262</v>
      </c>
      <c r="C934" s="1">
        <v>45505</v>
      </c>
      <c r="D934">
        <v>72166</v>
      </c>
      <c r="E934">
        <v>85156</v>
      </c>
      <c r="F934">
        <v>0</v>
      </c>
      <c r="G934">
        <v>8.7421493893644737E-4</v>
      </c>
      <c r="H934">
        <v>0</v>
      </c>
      <c r="I934">
        <v>85156</v>
      </c>
      <c r="J934">
        <v>1.3916654848474531E-4</v>
      </c>
      <c r="K934">
        <v>0</v>
      </c>
      <c r="L934" t="s">
        <v>73</v>
      </c>
      <c r="M934">
        <v>8</v>
      </c>
    </row>
    <row r="935" spans="1:13" x14ac:dyDescent="0.3">
      <c r="A935" t="s">
        <v>75</v>
      </c>
      <c r="B935" t="s">
        <v>264</v>
      </c>
      <c r="C935" s="1">
        <v>45505</v>
      </c>
      <c r="D935">
        <v>2533606</v>
      </c>
      <c r="E935">
        <v>2989655</v>
      </c>
      <c r="F935">
        <v>0</v>
      </c>
      <c r="G935">
        <v>3.0691919104538078E-2</v>
      </c>
      <c r="H935">
        <v>0</v>
      </c>
      <c r="I935">
        <v>2989655</v>
      </c>
      <c r="J935">
        <v>4.8858561641007235E-3</v>
      </c>
      <c r="K935">
        <v>0</v>
      </c>
      <c r="L935" t="s">
        <v>73</v>
      </c>
      <c r="M935">
        <v>8</v>
      </c>
    </row>
    <row r="936" spans="1:13" x14ac:dyDescent="0.3">
      <c r="A936" t="s">
        <v>75</v>
      </c>
      <c r="B936" t="s">
        <v>271</v>
      </c>
      <c r="C936" s="1">
        <v>45505</v>
      </c>
      <c r="D936">
        <v>224940.25</v>
      </c>
      <c r="E936">
        <v>265429</v>
      </c>
      <c r="F936">
        <v>0</v>
      </c>
      <c r="G936">
        <v>2.7249048455418559E-3</v>
      </c>
      <c r="H936">
        <v>0</v>
      </c>
      <c r="I936">
        <v>265429</v>
      </c>
      <c r="J936">
        <v>4.3377845128655013E-4</v>
      </c>
      <c r="K936">
        <v>0</v>
      </c>
      <c r="L936" t="s">
        <v>73</v>
      </c>
      <c r="M936">
        <v>8</v>
      </c>
    </row>
    <row r="937" spans="1:13" x14ac:dyDescent="0.3">
      <c r="A937" t="s">
        <v>75</v>
      </c>
      <c r="B937" t="s">
        <v>276</v>
      </c>
      <c r="C937" s="1">
        <v>45505</v>
      </c>
      <c r="D937">
        <v>51528</v>
      </c>
      <c r="E937">
        <v>60803</v>
      </c>
      <c r="F937">
        <v>0</v>
      </c>
      <c r="G937">
        <v>6.2420605632195977E-4</v>
      </c>
      <c r="H937">
        <v>0</v>
      </c>
      <c r="I937">
        <v>60803</v>
      </c>
      <c r="J937">
        <v>9.9367556572854156E-5</v>
      </c>
      <c r="K937">
        <v>0</v>
      </c>
      <c r="L937" t="s">
        <v>73</v>
      </c>
      <c r="M937">
        <v>8</v>
      </c>
    </row>
    <row r="938" spans="1:13" x14ac:dyDescent="0.3">
      <c r="A938" t="s">
        <v>75</v>
      </c>
      <c r="B938" t="s">
        <v>280</v>
      </c>
      <c r="C938" s="1">
        <v>45505</v>
      </c>
      <c r="D938">
        <v>38661</v>
      </c>
      <c r="E938">
        <v>45620</v>
      </c>
      <c r="F938">
        <v>0</v>
      </c>
      <c r="G938">
        <v>4.6833676445911891E-4</v>
      </c>
      <c r="H938">
        <v>0</v>
      </c>
      <c r="I938">
        <v>45620</v>
      </c>
      <c r="J938">
        <v>7.455467544123821E-5</v>
      </c>
      <c r="K938">
        <v>0</v>
      </c>
      <c r="L938" t="s">
        <v>73</v>
      </c>
      <c r="M938">
        <v>8</v>
      </c>
    </row>
    <row r="939" spans="1:13" x14ac:dyDescent="0.3">
      <c r="A939" t="s">
        <v>75</v>
      </c>
      <c r="B939" t="s">
        <v>94</v>
      </c>
      <c r="C939" s="1">
        <v>45505</v>
      </c>
      <c r="D939">
        <v>69548</v>
      </c>
      <c r="E939">
        <v>82067</v>
      </c>
      <c r="F939">
        <v>0</v>
      </c>
      <c r="G939">
        <v>8.4250314004529836E-4</v>
      </c>
      <c r="H939">
        <v>0</v>
      </c>
      <c r="I939">
        <v>82067</v>
      </c>
      <c r="J939">
        <v>1.341183373396777E-4</v>
      </c>
      <c r="K939">
        <v>0</v>
      </c>
      <c r="L939" t="s">
        <v>73</v>
      </c>
      <c r="M939">
        <v>8</v>
      </c>
    </row>
    <row r="940" spans="1:13" x14ac:dyDescent="0.3">
      <c r="A940" t="s">
        <v>75</v>
      </c>
      <c r="B940" t="s">
        <v>99</v>
      </c>
      <c r="C940" s="1">
        <v>45505</v>
      </c>
      <c r="D940">
        <v>28000</v>
      </c>
      <c r="E940">
        <v>33040</v>
      </c>
      <c r="F940">
        <v>0</v>
      </c>
      <c r="G940">
        <v>3.3918997583799406E-4</v>
      </c>
      <c r="H940">
        <v>0</v>
      </c>
      <c r="I940">
        <v>33040</v>
      </c>
      <c r="J940">
        <v>5.3995757925877035E-5</v>
      </c>
      <c r="K940">
        <v>0</v>
      </c>
      <c r="L940" t="s">
        <v>73</v>
      </c>
      <c r="M940">
        <v>8</v>
      </c>
    </row>
    <row r="941" spans="1:13" x14ac:dyDescent="0.3">
      <c r="A941" t="s">
        <v>75</v>
      </c>
      <c r="B941" t="s">
        <v>281</v>
      </c>
      <c r="C941" s="1">
        <v>45505</v>
      </c>
      <c r="D941">
        <v>1997534</v>
      </c>
      <c r="E941">
        <v>2357090</v>
      </c>
      <c r="F941">
        <v>0</v>
      </c>
      <c r="G941">
        <v>2.4197981239345561E-2</v>
      </c>
      <c r="H941">
        <v>0</v>
      </c>
      <c r="I941">
        <v>2357090</v>
      </c>
      <c r="J941">
        <v>3.8520841722005299E-3</v>
      </c>
      <c r="K941">
        <v>0</v>
      </c>
      <c r="L941" t="s">
        <v>73</v>
      </c>
      <c r="M941">
        <v>8</v>
      </c>
    </row>
    <row r="942" spans="1:13" x14ac:dyDescent="0.3">
      <c r="A942" t="s">
        <v>75</v>
      </c>
      <c r="B942" t="s">
        <v>106</v>
      </c>
      <c r="C942" s="1">
        <v>45505</v>
      </c>
      <c r="D942">
        <v>205312</v>
      </c>
      <c r="E942">
        <v>242269</v>
      </c>
      <c r="F942">
        <v>0</v>
      </c>
      <c r="G942">
        <v>2.4871433491614704E-3</v>
      </c>
      <c r="H942">
        <v>0</v>
      </c>
      <c r="I942">
        <v>242269</v>
      </c>
      <c r="J942">
        <v>3.9592912460485182E-4</v>
      </c>
      <c r="K942">
        <v>0</v>
      </c>
      <c r="L942" t="s">
        <v>73</v>
      </c>
      <c r="M942">
        <v>8</v>
      </c>
    </row>
    <row r="943" spans="1:13" x14ac:dyDescent="0.3">
      <c r="A943" t="s">
        <v>75</v>
      </c>
      <c r="B943" t="s">
        <v>273</v>
      </c>
      <c r="C943" s="1">
        <v>45505</v>
      </c>
      <c r="D943">
        <v>22000</v>
      </c>
      <c r="E943">
        <v>25960</v>
      </c>
      <c r="F943">
        <v>0</v>
      </c>
      <c r="G943">
        <v>2.665064095869953E-4</v>
      </c>
      <c r="H943">
        <v>0</v>
      </c>
      <c r="I943">
        <v>25960</v>
      </c>
      <c r="J943">
        <v>4.2425238370331958E-5</v>
      </c>
      <c r="K943">
        <v>0</v>
      </c>
      <c r="L943" t="s">
        <v>73</v>
      </c>
      <c r="M943">
        <v>8</v>
      </c>
    </row>
    <row r="944" spans="1:13" x14ac:dyDescent="0.3">
      <c r="A944" t="s">
        <v>75</v>
      </c>
      <c r="B944" t="s">
        <v>80</v>
      </c>
      <c r="C944" s="1">
        <v>45536</v>
      </c>
      <c r="D944">
        <v>54000</v>
      </c>
      <c r="E944">
        <v>63720</v>
      </c>
      <c r="F944">
        <v>0</v>
      </c>
      <c r="G944">
        <v>5.05349372811857E-4</v>
      </c>
      <c r="H944">
        <v>0</v>
      </c>
      <c r="I944">
        <v>63720</v>
      </c>
      <c r="J944">
        <v>1.0413467599990571E-4</v>
      </c>
      <c r="K944">
        <v>0</v>
      </c>
      <c r="L944" t="s">
        <v>74</v>
      </c>
      <c r="M944">
        <v>9</v>
      </c>
    </row>
    <row r="945" spans="1:13" x14ac:dyDescent="0.3">
      <c r="A945" t="s">
        <v>75</v>
      </c>
      <c r="B945" t="s">
        <v>107</v>
      </c>
      <c r="C945" s="1">
        <v>45536</v>
      </c>
      <c r="D945">
        <v>76268.33</v>
      </c>
      <c r="E945">
        <v>89996.63</v>
      </c>
      <c r="F945">
        <v>0</v>
      </c>
      <c r="G945">
        <v>7.1374357384935277E-4</v>
      </c>
      <c r="H945">
        <v>0</v>
      </c>
      <c r="I945">
        <v>89996.63</v>
      </c>
      <c r="J945">
        <v>1.4707736826951342E-4</v>
      </c>
      <c r="K945">
        <v>0</v>
      </c>
      <c r="L945" t="s">
        <v>74</v>
      </c>
      <c r="M945">
        <v>9</v>
      </c>
    </row>
    <row r="946" spans="1:13" x14ac:dyDescent="0.3">
      <c r="A946" t="s">
        <v>75</v>
      </c>
      <c r="B946" t="s">
        <v>282</v>
      </c>
      <c r="C946" s="1">
        <v>45536</v>
      </c>
      <c r="D946">
        <v>25000</v>
      </c>
      <c r="E946">
        <v>29500</v>
      </c>
      <c r="F946">
        <v>0</v>
      </c>
      <c r="G946">
        <v>2.3395804296845232E-4</v>
      </c>
      <c r="H946">
        <v>0</v>
      </c>
      <c r="I946">
        <v>29500</v>
      </c>
      <c r="J946">
        <v>4.82104981481045E-5</v>
      </c>
      <c r="K946">
        <v>0</v>
      </c>
      <c r="L946" t="s">
        <v>74</v>
      </c>
      <c r="M946">
        <v>9</v>
      </c>
    </row>
    <row r="947" spans="1:13" x14ac:dyDescent="0.3">
      <c r="A947" t="s">
        <v>75</v>
      </c>
      <c r="B947" t="s">
        <v>283</v>
      </c>
      <c r="C947" s="1">
        <v>45536</v>
      </c>
      <c r="D947">
        <v>14500</v>
      </c>
      <c r="E947">
        <v>17110</v>
      </c>
      <c r="F947">
        <v>0</v>
      </c>
      <c r="G947">
        <v>1.3569566492170235E-4</v>
      </c>
      <c r="H947">
        <v>0</v>
      </c>
      <c r="I947">
        <v>17110</v>
      </c>
      <c r="J947">
        <v>2.796208892590061E-5</v>
      </c>
      <c r="K947">
        <v>0</v>
      </c>
      <c r="L947" t="s">
        <v>74</v>
      </c>
      <c r="M947">
        <v>9</v>
      </c>
    </row>
    <row r="948" spans="1:13" x14ac:dyDescent="0.3">
      <c r="A948" t="s">
        <v>75</v>
      </c>
      <c r="B948" t="s">
        <v>269</v>
      </c>
      <c r="C948" s="1">
        <v>45536</v>
      </c>
      <c r="D948">
        <v>460140.35</v>
      </c>
      <c r="E948">
        <v>542965</v>
      </c>
      <c r="F948">
        <v>0</v>
      </c>
      <c r="G948">
        <v>4.3061365695039227E-3</v>
      </c>
      <c r="H948">
        <v>0</v>
      </c>
      <c r="I948">
        <v>542965</v>
      </c>
      <c r="J948">
        <v>8.8734281786391727E-4</v>
      </c>
      <c r="K948">
        <v>0</v>
      </c>
      <c r="L948" t="s">
        <v>74</v>
      </c>
      <c r="M948">
        <v>9</v>
      </c>
    </row>
    <row r="949" spans="1:13" x14ac:dyDescent="0.3">
      <c r="A949" t="s">
        <v>75</v>
      </c>
      <c r="B949" t="s">
        <v>94</v>
      </c>
      <c r="C949" s="1">
        <v>45536</v>
      </c>
      <c r="D949">
        <v>69096.77</v>
      </c>
      <c r="E949">
        <v>81534</v>
      </c>
      <c r="F949">
        <v>0</v>
      </c>
      <c r="G949">
        <v>6.4662830764033194E-4</v>
      </c>
      <c r="H949">
        <v>0</v>
      </c>
      <c r="I949">
        <v>81534</v>
      </c>
      <c r="J949">
        <v>1.332472798646628E-4</v>
      </c>
      <c r="K949">
        <v>0</v>
      </c>
      <c r="L949" t="s">
        <v>74</v>
      </c>
      <c r="M949">
        <v>9</v>
      </c>
    </row>
    <row r="950" spans="1:13" x14ac:dyDescent="0.3">
      <c r="A950" t="s">
        <v>75</v>
      </c>
      <c r="B950" t="s">
        <v>99</v>
      </c>
      <c r="C950" s="1">
        <v>45536</v>
      </c>
      <c r="D950">
        <v>28000</v>
      </c>
      <c r="E950">
        <v>33040</v>
      </c>
      <c r="F950">
        <v>0</v>
      </c>
      <c r="G950">
        <v>2.6203300812466658E-4</v>
      </c>
      <c r="H950">
        <v>0</v>
      </c>
      <c r="I950">
        <v>33040</v>
      </c>
      <c r="J950">
        <v>5.3995757925877035E-5</v>
      </c>
      <c r="K950">
        <v>0</v>
      </c>
      <c r="L950" t="s">
        <v>74</v>
      </c>
      <c r="M950">
        <v>9</v>
      </c>
    </row>
    <row r="951" spans="1:13" x14ac:dyDescent="0.3">
      <c r="A951" t="s">
        <v>75</v>
      </c>
      <c r="B951" t="s">
        <v>101</v>
      </c>
      <c r="C951" s="1">
        <v>45536</v>
      </c>
      <c r="D951">
        <v>29748</v>
      </c>
      <c r="E951">
        <v>35103</v>
      </c>
      <c r="F951">
        <v>0</v>
      </c>
      <c r="G951">
        <v>2.783942095702231E-4</v>
      </c>
      <c r="H951">
        <v>0</v>
      </c>
      <c r="I951">
        <v>35103</v>
      </c>
      <c r="J951">
        <v>5.7367224287895326E-5</v>
      </c>
      <c r="K951">
        <v>0</v>
      </c>
      <c r="L951" t="s">
        <v>74</v>
      </c>
      <c r="M951">
        <v>9</v>
      </c>
    </row>
    <row r="952" spans="1:13" x14ac:dyDescent="0.3">
      <c r="A952" t="s">
        <v>75</v>
      </c>
      <c r="B952" t="s">
        <v>272</v>
      </c>
      <c r="C952" s="1">
        <v>45536</v>
      </c>
      <c r="D952">
        <v>13000</v>
      </c>
      <c r="E952">
        <v>15340</v>
      </c>
      <c r="F952">
        <v>0</v>
      </c>
      <c r="G952">
        <v>1.2165818234359521E-4</v>
      </c>
      <c r="H952">
        <v>0</v>
      </c>
      <c r="I952">
        <v>15340</v>
      </c>
      <c r="J952">
        <v>2.5069459037014339E-5</v>
      </c>
      <c r="K952">
        <v>0</v>
      </c>
      <c r="L952" t="s">
        <v>74</v>
      </c>
      <c r="M952">
        <v>9</v>
      </c>
    </row>
    <row r="953" spans="1:13" x14ac:dyDescent="0.3">
      <c r="A953" t="s">
        <v>133</v>
      </c>
      <c r="B953" t="s">
        <v>154</v>
      </c>
      <c r="C953" s="1">
        <v>45383</v>
      </c>
      <c r="D953">
        <v>246018.44</v>
      </c>
      <c r="E953">
        <v>290302</v>
      </c>
      <c r="F953">
        <v>0</v>
      </c>
      <c r="G953">
        <v>4.5386716601696084E-3</v>
      </c>
      <c r="H953">
        <v>0</v>
      </c>
      <c r="I953">
        <v>290302</v>
      </c>
      <c r="J953">
        <v>4.7442725536918752E-4</v>
      </c>
      <c r="K953">
        <v>0</v>
      </c>
      <c r="L953" t="s">
        <v>15</v>
      </c>
      <c r="M953">
        <v>4</v>
      </c>
    </row>
    <row r="954" spans="1:13" x14ac:dyDescent="0.3">
      <c r="A954" t="s">
        <v>133</v>
      </c>
      <c r="B954" t="s">
        <v>156</v>
      </c>
      <c r="C954" s="1">
        <v>45383</v>
      </c>
      <c r="D954">
        <v>2693196.95</v>
      </c>
      <c r="E954">
        <v>3177973</v>
      </c>
      <c r="F954">
        <v>0</v>
      </c>
      <c r="G954">
        <v>4.9685417227177876E-2</v>
      </c>
      <c r="H954">
        <v>0</v>
      </c>
      <c r="I954">
        <v>3177973</v>
      </c>
      <c r="J954">
        <v>5.1936156417364777E-3</v>
      </c>
      <c r="K954">
        <v>0</v>
      </c>
      <c r="L954" t="s">
        <v>15</v>
      </c>
      <c r="M954">
        <v>4</v>
      </c>
    </row>
    <row r="955" spans="1:13" x14ac:dyDescent="0.3">
      <c r="A955" t="s">
        <v>133</v>
      </c>
      <c r="B955" t="s">
        <v>284</v>
      </c>
      <c r="C955" s="1">
        <v>45383</v>
      </c>
      <c r="D955">
        <v>334446.59000000003</v>
      </c>
      <c r="E955">
        <v>394647</v>
      </c>
      <c r="F955">
        <v>0</v>
      </c>
      <c r="G955">
        <v>6.1700338084854931E-3</v>
      </c>
      <c r="H955">
        <v>0</v>
      </c>
      <c r="I955">
        <v>394647</v>
      </c>
      <c r="J955">
        <v>6.4495350720864388E-4</v>
      </c>
      <c r="K955">
        <v>0</v>
      </c>
      <c r="L955" t="s">
        <v>15</v>
      </c>
      <c r="M955">
        <v>4</v>
      </c>
    </row>
    <row r="956" spans="1:13" x14ac:dyDescent="0.3">
      <c r="A956" t="s">
        <v>133</v>
      </c>
      <c r="B956" t="s">
        <v>285</v>
      </c>
      <c r="C956" s="1">
        <v>45383</v>
      </c>
      <c r="D956">
        <v>448179.65</v>
      </c>
      <c r="E956">
        <v>528852</v>
      </c>
      <c r="F956">
        <v>0</v>
      </c>
      <c r="G956">
        <v>8.2682364738238725E-3</v>
      </c>
      <c r="H956">
        <v>0</v>
      </c>
      <c r="I956">
        <v>528852</v>
      </c>
      <c r="J956">
        <v>8.6427858869902909E-4</v>
      </c>
      <c r="K956">
        <v>0</v>
      </c>
      <c r="L956" t="s">
        <v>15</v>
      </c>
      <c r="M956">
        <v>4</v>
      </c>
    </row>
    <row r="957" spans="1:13" x14ac:dyDescent="0.3">
      <c r="A957" t="s">
        <v>133</v>
      </c>
      <c r="B957" t="s">
        <v>286</v>
      </c>
      <c r="C957" s="1">
        <v>45383</v>
      </c>
      <c r="D957">
        <v>702087.44</v>
      </c>
      <c r="E957">
        <v>828463</v>
      </c>
      <c r="F957">
        <v>0</v>
      </c>
      <c r="G957">
        <v>1.2952447932150293E-2</v>
      </c>
      <c r="H957">
        <v>0</v>
      </c>
      <c r="I957">
        <v>828463</v>
      </c>
      <c r="J957">
        <v>1.353919116178749E-3</v>
      </c>
      <c r="K957">
        <v>0</v>
      </c>
      <c r="L957" t="s">
        <v>15</v>
      </c>
      <c r="M957">
        <v>4</v>
      </c>
    </row>
    <row r="958" spans="1:13" x14ac:dyDescent="0.3">
      <c r="A958" t="s">
        <v>133</v>
      </c>
      <c r="B958" t="s">
        <v>287</v>
      </c>
      <c r="C958" s="1">
        <v>45383</v>
      </c>
      <c r="D958">
        <v>596978</v>
      </c>
      <c r="E958">
        <v>704434</v>
      </c>
      <c r="F958">
        <v>0</v>
      </c>
      <c r="G958">
        <v>1.1013340012331703E-2</v>
      </c>
      <c r="H958">
        <v>0</v>
      </c>
      <c r="I958">
        <v>704434</v>
      </c>
      <c r="J958">
        <v>1.1512242051681981E-3</v>
      </c>
      <c r="K958">
        <v>0</v>
      </c>
      <c r="L958" t="s">
        <v>15</v>
      </c>
      <c r="M958">
        <v>4</v>
      </c>
    </row>
    <row r="959" spans="1:13" x14ac:dyDescent="0.3">
      <c r="A959" t="s">
        <v>133</v>
      </c>
      <c r="B959" t="s">
        <v>158</v>
      </c>
      <c r="C959" s="1">
        <v>45383</v>
      </c>
      <c r="D959">
        <v>1529647.56</v>
      </c>
      <c r="E959">
        <v>1804984</v>
      </c>
      <c r="F959">
        <v>0</v>
      </c>
      <c r="G959">
        <v>2.8219680635543611E-2</v>
      </c>
      <c r="H959">
        <v>0</v>
      </c>
      <c r="I959">
        <v>1804984</v>
      </c>
      <c r="J959">
        <v>2.949802636927398E-3</v>
      </c>
      <c r="K959">
        <v>0</v>
      </c>
      <c r="L959" t="s">
        <v>15</v>
      </c>
      <c r="M959">
        <v>4</v>
      </c>
    </row>
    <row r="960" spans="1:13" x14ac:dyDescent="0.3">
      <c r="A960" t="s">
        <v>133</v>
      </c>
      <c r="B960" t="s">
        <v>288</v>
      </c>
      <c r="C960" s="1">
        <v>45383</v>
      </c>
      <c r="D960">
        <v>814942.25</v>
      </c>
      <c r="E960">
        <v>961632</v>
      </c>
      <c r="F960">
        <v>0</v>
      </c>
      <c r="G960">
        <v>1.5034453451620111E-2</v>
      </c>
      <c r="H960">
        <v>0</v>
      </c>
      <c r="I960">
        <v>961632</v>
      </c>
      <c r="J960">
        <v>1.5715511103443398E-3</v>
      </c>
      <c r="K960">
        <v>0</v>
      </c>
      <c r="L960" t="s">
        <v>15</v>
      </c>
      <c r="M960">
        <v>4</v>
      </c>
    </row>
    <row r="961" spans="1:13" x14ac:dyDescent="0.3">
      <c r="A961" t="s">
        <v>133</v>
      </c>
      <c r="B961" t="s">
        <v>155</v>
      </c>
      <c r="C961" s="1">
        <v>45383</v>
      </c>
      <c r="D961">
        <v>559050.9</v>
      </c>
      <c r="E961">
        <v>659680</v>
      </c>
      <c r="F961">
        <v>0</v>
      </c>
      <c r="G961">
        <v>1.0313642071982583E-2</v>
      </c>
      <c r="H961">
        <v>0</v>
      </c>
      <c r="I961">
        <v>659680</v>
      </c>
      <c r="J961">
        <v>1.0780847938420873E-3</v>
      </c>
      <c r="K961">
        <v>0</v>
      </c>
      <c r="L961" t="s">
        <v>15</v>
      </c>
      <c r="M961">
        <v>4</v>
      </c>
    </row>
    <row r="962" spans="1:13" x14ac:dyDescent="0.3">
      <c r="A962" t="s">
        <v>133</v>
      </c>
      <c r="B962" t="s">
        <v>289</v>
      </c>
      <c r="C962" s="1">
        <v>45383</v>
      </c>
      <c r="D962">
        <v>155750.75</v>
      </c>
      <c r="E962">
        <v>183786</v>
      </c>
      <c r="F962">
        <v>0</v>
      </c>
      <c r="G962">
        <v>2.8733674233588874E-3</v>
      </c>
      <c r="H962">
        <v>0</v>
      </c>
      <c r="I962">
        <v>183786</v>
      </c>
      <c r="J962">
        <v>3.0035303771686555E-4</v>
      </c>
      <c r="K962">
        <v>0</v>
      </c>
      <c r="L962" t="s">
        <v>15</v>
      </c>
      <c r="M962">
        <v>4</v>
      </c>
    </row>
    <row r="963" spans="1:13" x14ac:dyDescent="0.3">
      <c r="A963" t="s">
        <v>133</v>
      </c>
      <c r="B963" t="s">
        <v>290</v>
      </c>
      <c r="C963" s="1">
        <v>45383</v>
      </c>
      <c r="D963">
        <v>15611.37</v>
      </c>
      <c r="E963">
        <v>18421</v>
      </c>
      <c r="F963">
        <v>0</v>
      </c>
      <c r="G963">
        <v>2.8799963710888788E-4</v>
      </c>
      <c r="H963">
        <v>0</v>
      </c>
      <c r="I963">
        <v>18421</v>
      </c>
      <c r="J963">
        <v>3.0104596148685862E-5</v>
      </c>
      <c r="K963">
        <v>0</v>
      </c>
      <c r="L963" t="s">
        <v>15</v>
      </c>
      <c r="M963">
        <v>4</v>
      </c>
    </row>
    <row r="964" spans="1:13" x14ac:dyDescent="0.3">
      <c r="A964" t="s">
        <v>133</v>
      </c>
      <c r="B964" t="s">
        <v>291</v>
      </c>
      <c r="C964" s="1">
        <v>45383</v>
      </c>
      <c r="D964">
        <v>895764.43</v>
      </c>
      <c r="E964">
        <v>1057002</v>
      </c>
      <c r="F964">
        <v>0</v>
      </c>
      <c r="G964">
        <v>1.6525497661547619E-2</v>
      </c>
      <c r="H964">
        <v>0</v>
      </c>
      <c r="I964">
        <v>1057002</v>
      </c>
      <c r="J964">
        <v>1.7274099309675509E-3</v>
      </c>
      <c r="K964">
        <v>0</v>
      </c>
      <c r="L964" t="s">
        <v>15</v>
      </c>
      <c r="M964">
        <v>4</v>
      </c>
    </row>
    <row r="965" spans="1:13" x14ac:dyDescent="0.3">
      <c r="A965" t="s">
        <v>133</v>
      </c>
      <c r="B965" t="s">
        <v>292</v>
      </c>
      <c r="C965" s="1">
        <v>45383</v>
      </c>
      <c r="D965">
        <v>1255898.72</v>
      </c>
      <c r="E965">
        <v>1481960</v>
      </c>
      <c r="F965">
        <v>0</v>
      </c>
      <c r="G965">
        <v>2.3169423061174064E-2</v>
      </c>
      <c r="H965">
        <v>0</v>
      </c>
      <c r="I965">
        <v>1481960</v>
      </c>
      <c r="J965">
        <v>2.4218993164598283E-3</v>
      </c>
      <c r="K965">
        <v>0</v>
      </c>
      <c r="L965" t="s">
        <v>15</v>
      </c>
      <c r="M965">
        <v>4</v>
      </c>
    </row>
    <row r="966" spans="1:13" x14ac:dyDescent="0.3">
      <c r="A966" t="s">
        <v>133</v>
      </c>
      <c r="B966" t="s">
        <v>293</v>
      </c>
      <c r="C966" s="1">
        <v>45383</v>
      </c>
      <c r="D966">
        <v>31222.73</v>
      </c>
      <c r="E966">
        <v>36843</v>
      </c>
      <c r="F966">
        <v>0</v>
      </c>
      <c r="G966">
        <v>5.7601490852845962E-4</v>
      </c>
      <c r="H966">
        <v>0</v>
      </c>
      <c r="I966">
        <v>36843</v>
      </c>
      <c r="J966">
        <v>6.0210826551546236E-5</v>
      </c>
      <c r="K966">
        <v>0</v>
      </c>
      <c r="L966" t="s">
        <v>15</v>
      </c>
      <c r="M966">
        <v>4</v>
      </c>
    </row>
    <row r="967" spans="1:13" x14ac:dyDescent="0.3">
      <c r="A967" t="s">
        <v>133</v>
      </c>
      <c r="B967" t="s">
        <v>159</v>
      </c>
      <c r="C967" s="1">
        <v>45383</v>
      </c>
      <c r="D967">
        <v>21736.94</v>
      </c>
      <c r="E967">
        <v>25650</v>
      </c>
      <c r="F967">
        <v>0</v>
      </c>
      <c r="G967">
        <v>4.0102006904310156E-4</v>
      </c>
      <c r="H967">
        <v>0</v>
      </c>
      <c r="I967">
        <v>25650</v>
      </c>
      <c r="J967">
        <v>4.1918619576233235E-5</v>
      </c>
      <c r="K967">
        <v>0</v>
      </c>
      <c r="L967" t="s">
        <v>15</v>
      </c>
      <c r="M967">
        <v>4</v>
      </c>
    </row>
    <row r="968" spans="1:13" x14ac:dyDescent="0.3">
      <c r="A968" t="s">
        <v>133</v>
      </c>
      <c r="B968" t="s">
        <v>294</v>
      </c>
      <c r="C968" s="1">
        <v>45383</v>
      </c>
      <c r="D968">
        <v>53159.839999999997</v>
      </c>
      <c r="E968">
        <v>62728</v>
      </c>
      <c r="F968">
        <v>0</v>
      </c>
      <c r="G968">
        <v>9.8070904058228749E-4</v>
      </c>
      <c r="H968">
        <v>0</v>
      </c>
      <c r="I968">
        <v>62728</v>
      </c>
      <c r="J968">
        <v>1.0251349585878979E-4</v>
      </c>
      <c r="K968">
        <v>0</v>
      </c>
      <c r="L968" t="s">
        <v>15</v>
      </c>
      <c r="M968">
        <v>4</v>
      </c>
    </row>
    <row r="969" spans="1:13" x14ac:dyDescent="0.3">
      <c r="A969" t="s">
        <v>133</v>
      </c>
      <c r="B969" t="s">
        <v>295</v>
      </c>
      <c r="C969" s="1">
        <v>45383</v>
      </c>
      <c r="D969">
        <v>128716.12</v>
      </c>
      <c r="E969">
        <v>151885</v>
      </c>
      <c r="F969">
        <v>0</v>
      </c>
      <c r="G969">
        <v>2.3746172782304672E-3</v>
      </c>
      <c r="H969">
        <v>0</v>
      </c>
      <c r="I969">
        <v>151885</v>
      </c>
      <c r="J969">
        <v>2.4821869529575768E-4</v>
      </c>
      <c r="K969">
        <v>0</v>
      </c>
      <c r="L969" t="s">
        <v>15</v>
      </c>
      <c r="M969">
        <v>4</v>
      </c>
    </row>
    <row r="970" spans="1:13" x14ac:dyDescent="0.3">
      <c r="A970" t="s">
        <v>133</v>
      </c>
      <c r="B970" t="s">
        <v>296</v>
      </c>
      <c r="C970" s="1">
        <v>45383</v>
      </c>
      <c r="D970">
        <v>53698.55</v>
      </c>
      <c r="E970">
        <v>63364</v>
      </c>
      <c r="F970">
        <v>0</v>
      </c>
      <c r="G970">
        <v>9.9065246217727439E-4</v>
      </c>
      <c r="H970">
        <v>0</v>
      </c>
      <c r="I970">
        <v>63364</v>
      </c>
      <c r="J970">
        <v>1.0355288151377944E-4</v>
      </c>
      <c r="K970">
        <v>0</v>
      </c>
      <c r="L970" t="s">
        <v>15</v>
      </c>
      <c r="M970">
        <v>4</v>
      </c>
    </row>
    <row r="971" spans="1:13" x14ac:dyDescent="0.3">
      <c r="A971" t="s">
        <v>133</v>
      </c>
      <c r="B971" t="s">
        <v>160</v>
      </c>
      <c r="C971" s="1">
        <v>45383</v>
      </c>
      <c r="D971">
        <v>31222.73</v>
      </c>
      <c r="E971">
        <v>36843</v>
      </c>
      <c r="F971">
        <v>0</v>
      </c>
      <c r="G971">
        <v>5.7601490852845962E-4</v>
      </c>
      <c r="H971">
        <v>0</v>
      </c>
      <c r="I971">
        <v>36843</v>
      </c>
      <c r="J971">
        <v>6.0210826551546236E-5</v>
      </c>
      <c r="K971">
        <v>0</v>
      </c>
      <c r="L971" t="s">
        <v>15</v>
      </c>
      <c r="M971">
        <v>4</v>
      </c>
    </row>
    <row r="972" spans="1:13" x14ac:dyDescent="0.3">
      <c r="A972" t="s">
        <v>133</v>
      </c>
      <c r="B972" t="s">
        <v>161</v>
      </c>
      <c r="C972" s="1">
        <v>45383</v>
      </c>
      <c r="D972">
        <v>52959.67</v>
      </c>
      <c r="E972">
        <v>62492</v>
      </c>
      <c r="F972">
        <v>0</v>
      </c>
      <c r="G972">
        <v>9.7701934326087717E-4</v>
      </c>
      <c r="H972">
        <v>0</v>
      </c>
      <c r="I972">
        <v>62492</v>
      </c>
      <c r="J972">
        <v>1.0212781187360496E-4</v>
      </c>
      <c r="K972">
        <v>0</v>
      </c>
      <c r="L972" t="s">
        <v>15</v>
      </c>
      <c r="M972">
        <v>4</v>
      </c>
    </row>
    <row r="973" spans="1:13" x14ac:dyDescent="0.3">
      <c r="A973" t="s">
        <v>133</v>
      </c>
      <c r="B973" t="s">
        <v>297</v>
      </c>
      <c r="C973" s="1">
        <v>45383</v>
      </c>
      <c r="D973">
        <v>52959.67</v>
      </c>
      <c r="E973">
        <v>62492</v>
      </c>
      <c r="F973">
        <v>0</v>
      </c>
      <c r="G973">
        <v>9.7701934326087717E-4</v>
      </c>
      <c r="H973">
        <v>0</v>
      </c>
      <c r="I973">
        <v>62492</v>
      </c>
      <c r="J973">
        <v>1.0212781187360496E-4</v>
      </c>
      <c r="K973">
        <v>0</v>
      </c>
      <c r="L973" t="s">
        <v>15</v>
      </c>
      <c r="M973">
        <v>4</v>
      </c>
    </row>
    <row r="974" spans="1:13" x14ac:dyDescent="0.3">
      <c r="A974" t="s">
        <v>133</v>
      </c>
      <c r="B974" t="s">
        <v>298</v>
      </c>
      <c r="C974" s="1">
        <v>45383</v>
      </c>
      <c r="D974">
        <v>290039.51999999996</v>
      </c>
      <c r="E974">
        <v>342247</v>
      </c>
      <c r="F974">
        <v>0</v>
      </c>
      <c r="G974">
        <v>5.3507959286469538E-3</v>
      </c>
      <c r="H974">
        <v>0</v>
      </c>
      <c r="I974">
        <v>342247</v>
      </c>
      <c r="J974">
        <v>5.5931858846421426E-4</v>
      </c>
      <c r="K974">
        <v>0</v>
      </c>
      <c r="L974" t="s">
        <v>15</v>
      </c>
      <c r="M974">
        <v>4</v>
      </c>
    </row>
    <row r="975" spans="1:13" x14ac:dyDescent="0.3">
      <c r="A975" t="s">
        <v>133</v>
      </c>
      <c r="B975" t="s">
        <v>299</v>
      </c>
      <c r="C975" s="1">
        <v>45383</v>
      </c>
      <c r="D975">
        <v>742326.89</v>
      </c>
      <c r="E975">
        <v>875945</v>
      </c>
      <c r="F975">
        <v>0</v>
      </c>
      <c r="G975">
        <v>1.3694796272045208E-2</v>
      </c>
      <c r="H975">
        <v>0</v>
      </c>
      <c r="I975">
        <v>875945</v>
      </c>
      <c r="J975">
        <v>1.4315167728929286E-3</v>
      </c>
      <c r="K975">
        <v>0</v>
      </c>
      <c r="L975" t="s">
        <v>15</v>
      </c>
      <c r="M975">
        <v>4</v>
      </c>
    </row>
    <row r="976" spans="1:13" x14ac:dyDescent="0.3">
      <c r="A976" t="s">
        <v>133</v>
      </c>
      <c r="B976" t="s">
        <v>300</v>
      </c>
      <c r="C976" s="1">
        <v>45383</v>
      </c>
      <c r="D976">
        <v>1386228.22</v>
      </c>
      <c r="E976">
        <v>1635749</v>
      </c>
      <c r="F976">
        <v>0</v>
      </c>
      <c r="G976">
        <v>2.5573808066946757E-2</v>
      </c>
      <c r="H976">
        <v>0</v>
      </c>
      <c r="I976">
        <v>1635749</v>
      </c>
      <c r="J976">
        <v>2.6732296317038572E-3</v>
      </c>
      <c r="K976">
        <v>0</v>
      </c>
      <c r="L976" t="s">
        <v>15</v>
      </c>
      <c r="M976">
        <v>4</v>
      </c>
    </row>
    <row r="977" spans="1:13" x14ac:dyDescent="0.3">
      <c r="A977" t="s">
        <v>133</v>
      </c>
      <c r="B977" t="s">
        <v>162</v>
      </c>
      <c r="C977" s="1">
        <v>45383</v>
      </c>
      <c r="D977">
        <v>963573.05</v>
      </c>
      <c r="E977">
        <v>1137016</v>
      </c>
      <c r="F977">
        <v>0</v>
      </c>
      <c r="G977">
        <v>1.7776461396612521E-2</v>
      </c>
      <c r="H977">
        <v>0</v>
      </c>
      <c r="I977">
        <v>1137016</v>
      </c>
      <c r="J977">
        <v>1.8581731444869555E-3</v>
      </c>
      <c r="K977">
        <v>0</v>
      </c>
      <c r="L977" t="s">
        <v>15</v>
      </c>
      <c r="M977">
        <v>4</v>
      </c>
    </row>
    <row r="978" spans="1:13" x14ac:dyDescent="0.3">
      <c r="A978" t="s">
        <v>133</v>
      </c>
      <c r="B978" t="s">
        <v>301</v>
      </c>
      <c r="C978" s="1">
        <v>45383</v>
      </c>
      <c r="D978">
        <v>371482.89</v>
      </c>
      <c r="E978">
        <v>438350</v>
      </c>
      <c r="F978">
        <v>0</v>
      </c>
      <c r="G978">
        <v>6.853300088305792E-3</v>
      </c>
      <c r="H978">
        <v>0</v>
      </c>
      <c r="I978">
        <v>438350</v>
      </c>
      <c r="J978">
        <v>7.1637531739734256E-4</v>
      </c>
      <c r="K978">
        <v>0</v>
      </c>
      <c r="L978" t="s">
        <v>15</v>
      </c>
      <c r="M978">
        <v>4</v>
      </c>
    </row>
    <row r="979" spans="1:13" x14ac:dyDescent="0.3">
      <c r="A979" t="s">
        <v>133</v>
      </c>
      <c r="B979" t="s">
        <v>163</v>
      </c>
      <c r="C979" s="1">
        <v>45383</v>
      </c>
      <c r="D979">
        <v>840778.28</v>
      </c>
      <c r="E979">
        <v>992118</v>
      </c>
      <c r="F979">
        <v>0</v>
      </c>
      <c r="G979">
        <v>1.5511081047130754E-2</v>
      </c>
      <c r="H979">
        <v>0</v>
      </c>
      <c r="I979">
        <v>992118</v>
      </c>
      <c r="J979">
        <v>1.621372983108513E-3</v>
      </c>
      <c r="K979">
        <v>0</v>
      </c>
      <c r="L979" t="s">
        <v>15</v>
      </c>
      <c r="M979">
        <v>4</v>
      </c>
    </row>
    <row r="980" spans="1:13" x14ac:dyDescent="0.3">
      <c r="A980" t="s">
        <v>133</v>
      </c>
      <c r="B980" t="s">
        <v>302</v>
      </c>
      <c r="C980" s="1">
        <v>45383</v>
      </c>
      <c r="D980">
        <v>19700</v>
      </c>
      <c r="E980">
        <v>23246</v>
      </c>
      <c r="F980">
        <v>0</v>
      </c>
      <c r="G980">
        <v>3.63435186158906E-4</v>
      </c>
      <c r="H980">
        <v>0</v>
      </c>
      <c r="I980">
        <v>23246</v>
      </c>
      <c r="J980">
        <v>3.7989872540706345E-5</v>
      </c>
      <c r="K980">
        <v>0</v>
      </c>
      <c r="L980" t="s">
        <v>15</v>
      </c>
      <c r="M980">
        <v>4</v>
      </c>
    </row>
    <row r="981" spans="1:13" x14ac:dyDescent="0.3">
      <c r="A981" t="s">
        <v>133</v>
      </c>
      <c r="B981" t="s">
        <v>303</v>
      </c>
      <c r="C981" s="1">
        <v>45383</v>
      </c>
      <c r="D981">
        <v>46834.1</v>
      </c>
      <c r="E981">
        <v>55264</v>
      </c>
      <c r="F981">
        <v>0</v>
      </c>
      <c r="G981">
        <v>8.6401454563734756E-4</v>
      </c>
      <c r="H981">
        <v>0</v>
      </c>
      <c r="I981">
        <v>55264</v>
      </c>
      <c r="J981">
        <v>9.0315422700232095E-5</v>
      </c>
      <c r="K981">
        <v>0</v>
      </c>
      <c r="L981" t="s">
        <v>15</v>
      </c>
      <c r="M981">
        <v>4</v>
      </c>
    </row>
    <row r="982" spans="1:13" x14ac:dyDescent="0.3">
      <c r="A982" t="s">
        <v>133</v>
      </c>
      <c r="B982" t="s">
        <v>304</v>
      </c>
      <c r="C982" s="1">
        <v>45383</v>
      </c>
      <c r="D982">
        <v>52796</v>
      </c>
      <c r="E982">
        <v>62299</v>
      </c>
      <c r="F982">
        <v>0</v>
      </c>
      <c r="G982">
        <v>9.7400192129887654E-4</v>
      </c>
      <c r="H982">
        <v>0</v>
      </c>
      <c r="I982">
        <v>62299</v>
      </c>
      <c r="J982">
        <v>1.0181240081792413E-4</v>
      </c>
      <c r="K982">
        <v>0</v>
      </c>
      <c r="L982" t="s">
        <v>15</v>
      </c>
      <c r="M982">
        <v>4</v>
      </c>
    </row>
    <row r="983" spans="1:13" x14ac:dyDescent="0.3">
      <c r="A983" t="s">
        <v>133</v>
      </c>
      <c r="B983" t="s">
        <v>156</v>
      </c>
      <c r="C983" s="1">
        <v>45413</v>
      </c>
      <c r="D983">
        <v>1366754.24</v>
      </c>
      <c r="E983">
        <v>1612770</v>
      </c>
      <c r="F983">
        <v>0</v>
      </c>
      <c r="G983">
        <v>1.861520475949241E-2</v>
      </c>
      <c r="H983">
        <v>0</v>
      </c>
      <c r="I983">
        <v>1612770</v>
      </c>
      <c r="J983">
        <v>2.6356761050277456E-3</v>
      </c>
      <c r="K983">
        <v>0</v>
      </c>
      <c r="L983" t="s">
        <v>43</v>
      </c>
      <c r="M983">
        <v>5</v>
      </c>
    </row>
    <row r="984" spans="1:13" x14ac:dyDescent="0.3">
      <c r="A984" t="s">
        <v>133</v>
      </c>
      <c r="B984" t="s">
        <v>136</v>
      </c>
      <c r="C984" s="1">
        <v>45413</v>
      </c>
      <c r="D984">
        <v>274284.14</v>
      </c>
      <c r="E984">
        <v>323655</v>
      </c>
      <c r="F984">
        <v>0</v>
      </c>
      <c r="G984">
        <v>3.7357491126654859E-3</v>
      </c>
      <c r="H984">
        <v>0</v>
      </c>
      <c r="I984">
        <v>323655</v>
      </c>
      <c r="J984">
        <v>5.2893453485168681E-4</v>
      </c>
      <c r="K984">
        <v>0</v>
      </c>
      <c r="L984" t="s">
        <v>43</v>
      </c>
      <c r="M984">
        <v>5</v>
      </c>
    </row>
    <row r="985" spans="1:13" x14ac:dyDescent="0.3">
      <c r="A985" t="s">
        <v>133</v>
      </c>
      <c r="B985" t="s">
        <v>284</v>
      </c>
      <c r="C985" s="1">
        <v>45413</v>
      </c>
      <c r="D985">
        <v>311037.58</v>
      </c>
      <c r="E985">
        <v>367024</v>
      </c>
      <c r="F985">
        <v>0</v>
      </c>
      <c r="G985">
        <v>4.2363306061297904E-3</v>
      </c>
      <c r="H985">
        <v>0</v>
      </c>
      <c r="I985">
        <v>367024</v>
      </c>
      <c r="J985">
        <v>5.9981050414609845E-4</v>
      </c>
      <c r="K985">
        <v>0</v>
      </c>
      <c r="L985" t="s">
        <v>43</v>
      </c>
      <c r="M985">
        <v>5</v>
      </c>
    </row>
    <row r="986" spans="1:13" x14ac:dyDescent="0.3">
      <c r="A986" t="s">
        <v>133</v>
      </c>
      <c r="B986" t="s">
        <v>138</v>
      </c>
      <c r="C986" s="1">
        <v>45413</v>
      </c>
      <c r="D986">
        <v>438093.42</v>
      </c>
      <c r="E986">
        <v>516950</v>
      </c>
      <c r="F986">
        <v>0</v>
      </c>
      <c r="G986">
        <v>5.966833522709129E-3</v>
      </c>
      <c r="H986">
        <v>0</v>
      </c>
      <c r="I986">
        <v>516950</v>
      </c>
      <c r="J986">
        <v>8.4482769551398715E-4</v>
      </c>
      <c r="K986">
        <v>0</v>
      </c>
      <c r="L986" t="s">
        <v>43</v>
      </c>
      <c r="M986">
        <v>5</v>
      </c>
    </row>
    <row r="987" spans="1:13" x14ac:dyDescent="0.3">
      <c r="A987" t="s">
        <v>133</v>
      </c>
      <c r="B987" t="s">
        <v>286</v>
      </c>
      <c r="C987" s="1">
        <v>45413</v>
      </c>
      <c r="D987">
        <v>715624</v>
      </c>
      <c r="E987">
        <v>844436</v>
      </c>
      <c r="F987">
        <v>0</v>
      </c>
      <c r="G987">
        <v>9.7468014945012206E-3</v>
      </c>
      <c r="H987">
        <v>0</v>
      </c>
      <c r="I987">
        <v>844436</v>
      </c>
      <c r="J987">
        <v>1.3800230581082296E-3</v>
      </c>
      <c r="K987">
        <v>0</v>
      </c>
      <c r="L987" t="s">
        <v>43</v>
      </c>
      <c r="M987">
        <v>5</v>
      </c>
    </row>
    <row r="988" spans="1:13" x14ac:dyDescent="0.3">
      <c r="A988" t="s">
        <v>133</v>
      </c>
      <c r="B988" t="s">
        <v>287</v>
      </c>
      <c r="C988" s="1">
        <v>45413</v>
      </c>
      <c r="D988">
        <v>596978</v>
      </c>
      <c r="E988">
        <v>704434</v>
      </c>
      <c r="F988">
        <v>0</v>
      </c>
      <c r="G988">
        <v>8.130845160530191E-3</v>
      </c>
      <c r="H988">
        <v>0</v>
      </c>
      <c r="I988">
        <v>704434</v>
      </c>
      <c r="J988">
        <v>1.1512242051681981E-3</v>
      </c>
      <c r="K988">
        <v>0</v>
      </c>
      <c r="L988" t="s">
        <v>43</v>
      </c>
      <c r="M988">
        <v>5</v>
      </c>
    </row>
    <row r="989" spans="1:13" x14ac:dyDescent="0.3">
      <c r="A989" t="s">
        <v>133</v>
      </c>
      <c r="B989" t="s">
        <v>289</v>
      </c>
      <c r="C989" s="1">
        <v>45413</v>
      </c>
      <c r="D989">
        <v>125785.26</v>
      </c>
      <c r="E989">
        <v>148427</v>
      </c>
      <c r="F989">
        <v>0</v>
      </c>
      <c r="G989">
        <v>1.7132008884324361E-3</v>
      </c>
      <c r="H989">
        <v>0</v>
      </c>
      <c r="I989">
        <v>148427</v>
      </c>
      <c r="J989">
        <v>2.4256744436029513E-4</v>
      </c>
      <c r="K989">
        <v>0</v>
      </c>
      <c r="L989" t="s">
        <v>43</v>
      </c>
      <c r="M989">
        <v>5</v>
      </c>
    </row>
    <row r="990" spans="1:13" x14ac:dyDescent="0.3">
      <c r="A990" t="s">
        <v>133</v>
      </c>
      <c r="B990" t="s">
        <v>290</v>
      </c>
      <c r="C990" s="1">
        <v>45413</v>
      </c>
      <c r="D990">
        <v>15611.37</v>
      </c>
      <c r="E990">
        <v>18421</v>
      </c>
      <c r="F990">
        <v>0</v>
      </c>
      <c r="G990">
        <v>2.1262218845502438E-4</v>
      </c>
      <c r="H990">
        <v>0</v>
      </c>
      <c r="I990">
        <v>18421</v>
      </c>
      <c r="J990">
        <v>3.0104596148685862E-5</v>
      </c>
      <c r="K990">
        <v>0</v>
      </c>
      <c r="L990" t="s">
        <v>43</v>
      </c>
      <c r="M990">
        <v>5</v>
      </c>
    </row>
    <row r="991" spans="1:13" x14ac:dyDescent="0.3">
      <c r="A991" t="s">
        <v>133</v>
      </c>
      <c r="B991" t="s">
        <v>157</v>
      </c>
      <c r="C991" s="1">
        <v>45413</v>
      </c>
      <c r="D991">
        <v>43473.88</v>
      </c>
      <c r="E991">
        <v>51299</v>
      </c>
      <c r="F991">
        <v>0</v>
      </c>
      <c r="G991">
        <v>5.9211256965171794E-4</v>
      </c>
      <c r="H991">
        <v>0</v>
      </c>
      <c r="I991">
        <v>51299</v>
      </c>
      <c r="J991">
        <v>8.3835604898291951E-5</v>
      </c>
      <c r="K991">
        <v>0</v>
      </c>
      <c r="L991" t="s">
        <v>43</v>
      </c>
      <c r="M991">
        <v>5</v>
      </c>
    </row>
    <row r="992" spans="1:13" x14ac:dyDescent="0.3">
      <c r="A992" t="s">
        <v>133</v>
      </c>
      <c r="B992" t="s">
        <v>292</v>
      </c>
      <c r="C992" s="1">
        <v>45413</v>
      </c>
      <c r="D992">
        <v>905334.2</v>
      </c>
      <c r="E992">
        <v>1068294</v>
      </c>
      <c r="F992">
        <v>0</v>
      </c>
      <c r="G992">
        <v>1.2330655675227828E-2</v>
      </c>
      <c r="H992">
        <v>0</v>
      </c>
      <c r="I992">
        <v>1068294</v>
      </c>
      <c r="J992">
        <v>1.7458639291061406E-3</v>
      </c>
      <c r="K992">
        <v>0</v>
      </c>
      <c r="L992" t="s">
        <v>43</v>
      </c>
      <c r="M992">
        <v>5</v>
      </c>
    </row>
    <row r="993" spans="1:13" x14ac:dyDescent="0.3">
      <c r="A993" t="s">
        <v>133</v>
      </c>
      <c r="B993" t="s">
        <v>293</v>
      </c>
      <c r="C993" s="1">
        <v>45413</v>
      </c>
      <c r="D993">
        <v>31222.73</v>
      </c>
      <c r="E993">
        <v>36843</v>
      </c>
      <c r="F993">
        <v>0</v>
      </c>
      <c r="G993">
        <v>4.2525591929040029E-4</v>
      </c>
      <c r="H993">
        <v>0</v>
      </c>
      <c r="I993">
        <v>36843</v>
      </c>
      <c r="J993">
        <v>6.0210826551546236E-5</v>
      </c>
      <c r="K993">
        <v>0</v>
      </c>
      <c r="L993" t="s">
        <v>43</v>
      </c>
      <c r="M993">
        <v>5</v>
      </c>
    </row>
    <row r="994" spans="1:13" x14ac:dyDescent="0.3">
      <c r="A994" t="s">
        <v>133</v>
      </c>
      <c r="B994" t="s">
        <v>159</v>
      </c>
      <c r="C994" s="1">
        <v>45413</v>
      </c>
      <c r="D994">
        <v>21736.94</v>
      </c>
      <c r="E994">
        <v>25650</v>
      </c>
      <c r="F994">
        <v>0</v>
      </c>
      <c r="G994">
        <v>2.9606205601603473E-4</v>
      </c>
      <c r="H994">
        <v>0</v>
      </c>
      <c r="I994">
        <v>25650</v>
      </c>
      <c r="J994">
        <v>4.1918619576233235E-5</v>
      </c>
      <c r="K994">
        <v>0</v>
      </c>
      <c r="L994" t="s">
        <v>43</v>
      </c>
      <c r="M994">
        <v>5</v>
      </c>
    </row>
    <row r="995" spans="1:13" x14ac:dyDescent="0.3">
      <c r="A995" t="s">
        <v>133</v>
      </c>
      <c r="B995" t="s">
        <v>295</v>
      </c>
      <c r="C995" s="1">
        <v>45413</v>
      </c>
      <c r="D995">
        <v>22374</v>
      </c>
      <c r="E995">
        <v>26402</v>
      </c>
      <c r="F995">
        <v>0</v>
      </c>
      <c r="G995">
        <v>3.0474192604036448E-4</v>
      </c>
      <c r="H995">
        <v>0</v>
      </c>
      <c r="I995">
        <v>26402</v>
      </c>
      <c r="J995">
        <v>4.3147578715466267E-5</v>
      </c>
      <c r="K995">
        <v>0</v>
      </c>
      <c r="L995" t="s">
        <v>43</v>
      </c>
      <c r="M995">
        <v>5</v>
      </c>
    </row>
    <row r="996" spans="1:13" x14ac:dyDescent="0.3">
      <c r="A996" t="s">
        <v>133</v>
      </c>
      <c r="B996" t="s">
        <v>296</v>
      </c>
      <c r="C996" s="1">
        <v>45413</v>
      </c>
      <c r="D996">
        <v>53698.55</v>
      </c>
      <c r="E996">
        <v>63364</v>
      </c>
      <c r="F996">
        <v>0</v>
      </c>
      <c r="G996">
        <v>7.3137138859259352E-4</v>
      </c>
      <c r="H996">
        <v>0</v>
      </c>
      <c r="I996">
        <v>63364</v>
      </c>
      <c r="J996">
        <v>1.0355288151377944E-4</v>
      </c>
      <c r="K996">
        <v>0</v>
      </c>
      <c r="L996" t="s">
        <v>43</v>
      </c>
      <c r="M996">
        <v>5</v>
      </c>
    </row>
    <row r="997" spans="1:13" x14ac:dyDescent="0.3">
      <c r="A997" t="s">
        <v>133</v>
      </c>
      <c r="B997" t="s">
        <v>160</v>
      </c>
      <c r="C997" s="1">
        <v>45413</v>
      </c>
      <c r="D997">
        <v>31222.73</v>
      </c>
      <c r="E997">
        <v>36843</v>
      </c>
      <c r="F997">
        <v>0</v>
      </c>
      <c r="G997">
        <v>4.2525591929040029E-4</v>
      </c>
      <c r="H997">
        <v>0</v>
      </c>
      <c r="I997">
        <v>36843</v>
      </c>
      <c r="J997">
        <v>6.0210826551546236E-5</v>
      </c>
      <c r="K997">
        <v>0</v>
      </c>
      <c r="L997" t="s">
        <v>43</v>
      </c>
      <c r="M997">
        <v>5</v>
      </c>
    </row>
    <row r="998" spans="1:13" x14ac:dyDescent="0.3">
      <c r="A998" t="s">
        <v>133</v>
      </c>
      <c r="B998" t="s">
        <v>161</v>
      </c>
      <c r="C998" s="1">
        <v>45413</v>
      </c>
      <c r="D998">
        <v>52959.67</v>
      </c>
      <c r="E998">
        <v>62492</v>
      </c>
      <c r="F998">
        <v>0</v>
      </c>
      <c r="G998">
        <v>7.2130643292608345E-4</v>
      </c>
      <c r="H998">
        <v>0</v>
      </c>
      <c r="I998">
        <v>62492</v>
      </c>
      <c r="J998">
        <v>1.0212781187360496E-4</v>
      </c>
      <c r="K998">
        <v>0</v>
      </c>
      <c r="L998" t="s">
        <v>43</v>
      </c>
      <c r="M998">
        <v>5</v>
      </c>
    </row>
    <row r="999" spans="1:13" x14ac:dyDescent="0.3">
      <c r="A999" t="s">
        <v>133</v>
      </c>
      <c r="B999" t="s">
        <v>297</v>
      </c>
      <c r="C999" s="1">
        <v>45413</v>
      </c>
      <c r="D999">
        <v>52959.67</v>
      </c>
      <c r="E999">
        <v>62492</v>
      </c>
      <c r="F999">
        <v>0</v>
      </c>
      <c r="G999">
        <v>7.2130643292608345E-4</v>
      </c>
      <c r="H999">
        <v>0</v>
      </c>
      <c r="I999">
        <v>62492</v>
      </c>
      <c r="J999">
        <v>1.0212781187360496E-4</v>
      </c>
      <c r="K999">
        <v>0</v>
      </c>
      <c r="L999" t="s">
        <v>43</v>
      </c>
      <c r="M999">
        <v>5</v>
      </c>
    </row>
    <row r="1000" spans="1:13" x14ac:dyDescent="0.3">
      <c r="A1000" t="s">
        <v>133</v>
      </c>
      <c r="B1000" t="s">
        <v>298</v>
      </c>
      <c r="C1000" s="1">
        <v>45413</v>
      </c>
      <c r="D1000">
        <v>290039.51999999996</v>
      </c>
      <c r="E1000">
        <v>342247</v>
      </c>
      <c r="F1000">
        <v>0</v>
      </c>
      <c r="G1000">
        <v>3.9503450481606171E-3</v>
      </c>
      <c r="H1000">
        <v>0</v>
      </c>
      <c r="I1000">
        <v>342247</v>
      </c>
      <c r="J1000">
        <v>5.5931858846421426E-4</v>
      </c>
      <c r="K1000">
        <v>0</v>
      </c>
      <c r="L1000" t="s">
        <v>43</v>
      </c>
      <c r="M1000">
        <v>5</v>
      </c>
    </row>
    <row r="1001" spans="1:13" x14ac:dyDescent="0.3">
      <c r="A1001" t="s">
        <v>133</v>
      </c>
      <c r="B1001" t="s">
        <v>300</v>
      </c>
      <c r="C1001" s="1">
        <v>45413</v>
      </c>
      <c r="D1001">
        <v>2866863.52</v>
      </c>
      <c r="E1001">
        <v>3382899</v>
      </c>
      <c r="F1001">
        <v>0</v>
      </c>
      <c r="G1001">
        <v>3.9046706948716876E-2</v>
      </c>
      <c r="H1001">
        <v>0</v>
      </c>
      <c r="I1001">
        <v>3382899</v>
      </c>
      <c r="J1001">
        <v>5.5285168127025275E-3</v>
      </c>
      <c r="K1001">
        <v>0</v>
      </c>
      <c r="L1001" t="s">
        <v>43</v>
      </c>
      <c r="M1001">
        <v>5</v>
      </c>
    </row>
    <row r="1002" spans="1:13" x14ac:dyDescent="0.3">
      <c r="A1002" t="s">
        <v>133</v>
      </c>
      <c r="B1002" t="s">
        <v>149</v>
      </c>
      <c r="C1002" s="1">
        <v>45413</v>
      </c>
      <c r="D1002">
        <v>430397.78</v>
      </c>
      <c r="E1002">
        <v>507870</v>
      </c>
      <c r="F1002">
        <v>0</v>
      </c>
      <c r="G1002">
        <v>5.862028709117487E-3</v>
      </c>
      <c r="H1002">
        <v>0</v>
      </c>
      <c r="I1002">
        <v>507870</v>
      </c>
      <c r="J1002">
        <v>8.2998866760941798E-4</v>
      </c>
      <c r="K1002">
        <v>0</v>
      </c>
      <c r="L1002" t="s">
        <v>43</v>
      </c>
      <c r="M1002">
        <v>5</v>
      </c>
    </row>
    <row r="1003" spans="1:13" x14ac:dyDescent="0.3">
      <c r="A1003" t="s">
        <v>133</v>
      </c>
      <c r="B1003" t="s">
        <v>163</v>
      </c>
      <c r="C1003" s="1">
        <v>45413</v>
      </c>
      <c r="D1003">
        <v>854588.34</v>
      </c>
      <c r="E1003">
        <v>1008414</v>
      </c>
      <c r="F1003">
        <v>0</v>
      </c>
      <c r="G1003">
        <v>1.1639497939779869E-2</v>
      </c>
      <c r="H1003">
        <v>0</v>
      </c>
      <c r="I1003">
        <v>1008414</v>
      </c>
      <c r="J1003">
        <v>1.6480047891363611E-3</v>
      </c>
      <c r="K1003">
        <v>0</v>
      </c>
      <c r="L1003" t="s">
        <v>43</v>
      </c>
      <c r="M1003">
        <v>5</v>
      </c>
    </row>
    <row r="1004" spans="1:13" x14ac:dyDescent="0.3">
      <c r="A1004" t="s">
        <v>133</v>
      </c>
      <c r="B1004" t="s">
        <v>302</v>
      </c>
      <c r="C1004" s="1">
        <v>45413</v>
      </c>
      <c r="D1004">
        <v>18184.62</v>
      </c>
      <c r="E1004">
        <v>21458</v>
      </c>
      <c r="F1004">
        <v>0</v>
      </c>
      <c r="G1004">
        <v>2.4767639758253694E-4</v>
      </c>
      <c r="H1004">
        <v>0</v>
      </c>
      <c r="I1004">
        <v>21458</v>
      </c>
      <c r="J1004">
        <v>3.5067826076678858E-5</v>
      </c>
      <c r="K1004">
        <v>0</v>
      </c>
      <c r="L1004" t="s">
        <v>43</v>
      </c>
      <c r="M1004">
        <v>5</v>
      </c>
    </row>
    <row r="1005" spans="1:13" x14ac:dyDescent="0.3">
      <c r="A1005" t="s">
        <v>133</v>
      </c>
      <c r="B1005" t="s">
        <v>154</v>
      </c>
      <c r="C1005" s="1">
        <v>45444</v>
      </c>
      <c r="D1005">
        <v>1249009.27</v>
      </c>
      <c r="E1005">
        <v>1473832</v>
      </c>
      <c r="F1005">
        <v>0</v>
      </c>
      <c r="G1005">
        <v>1.6464501655167069E-2</v>
      </c>
      <c r="H1005">
        <v>0</v>
      </c>
      <c r="I1005">
        <v>1473832</v>
      </c>
      <c r="J1005">
        <v>2.4086160985293949E-3</v>
      </c>
      <c r="K1005">
        <v>0</v>
      </c>
      <c r="L1005" t="s">
        <v>60</v>
      </c>
      <c r="M1005">
        <v>6</v>
      </c>
    </row>
    <row r="1006" spans="1:13" x14ac:dyDescent="0.3">
      <c r="A1006" t="s">
        <v>133</v>
      </c>
      <c r="B1006" t="s">
        <v>137</v>
      </c>
      <c r="C1006" s="1">
        <v>45444</v>
      </c>
      <c r="D1006">
        <v>989207.52</v>
      </c>
      <c r="E1006">
        <v>1167265</v>
      </c>
      <c r="F1006">
        <v>0</v>
      </c>
      <c r="G1006">
        <v>1.3039774224279693E-2</v>
      </c>
      <c r="H1006">
        <v>0</v>
      </c>
      <c r="I1006">
        <v>1167265</v>
      </c>
      <c r="J1006">
        <v>1.9076076990117694E-3</v>
      </c>
      <c r="K1006">
        <v>0</v>
      </c>
      <c r="L1006" t="s">
        <v>60</v>
      </c>
      <c r="M1006">
        <v>6</v>
      </c>
    </row>
    <row r="1007" spans="1:13" x14ac:dyDescent="0.3">
      <c r="A1007" t="s">
        <v>133</v>
      </c>
      <c r="B1007" t="s">
        <v>285</v>
      </c>
      <c r="C1007" s="1">
        <v>45444</v>
      </c>
      <c r="D1007">
        <v>448179.65</v>
      </c>
      <c r="E1007">
        <v>528852</v>
      </c>
      <c r="F1007">
        <v>0</v>
      </c>
      <c r="G1007">
        <v>5.9079220897214979E-3</v>
      </c>
      <c r="H1007">
        <v>0</v>
      </c>
      <c r="I1007">
        <v>528852</v>
      </c>
      <c r="J1007">
        <v>8.6427858869902909E-4</v>
      </c>
      <c r="K1007">
        <v>0</v>
      </c>
      <c r="L1007" t="s">
        <v>60</v>
      </c>
      <c r="M1007">
        <v>6</v>
      </c>
    </row>
    <row r="1008" spans="1:13" x14ac:dyDescent="0.3">
      <c r="A1008" t="s">
        <v>133</v>
      </c>
      <c r="B1008" t="s">
        <v>140</v>
      </c>
      <c r="C1008" s="1">
        <v>45444</v>
      </c>
      <c r="D1008">
        <v>380203.47</v>
      </c>
      <c r="E1008">
        <v>448640</v>
      </c>
      <c r="F1008">
        <v>0</v>
      </c>
      <c r="G1008">
        <v>5.0118561834552062E-3</v>
      </c>
      <c r="H1008">
        <v>0</v>
      </c>
      <c r="I1008">
        <v>448640</v>
      </c>
      <c r="J1008">
        <v>7.3319179285307129E-4</v>
      </c>
      <c r="K1008">
        <v>0</v>
      </c>
      <c r="L1008" t="s">
        <v>60</v>
      </c>
      <c r="M1008">
        <v>6</v>
      </c>
    </row>
    <row r="1009" spans="1:13" x14ac:dyDescent="0.3">
      <c r="A1009" t="s">
        <v>133</v>
      </c>
      <c r="B1009" t="s">
        <v>143</v>
      </c>
      <c r="C1009" s="1">
        <v>45444</v>
      </c>
      <c r="D1009">
        <v>62445.46</v>
      </c>
      <c r="E1009">
        <v>73686</v>
      </c>
      <c r="F1009">
        <v>0</v>
      </c>
      <c r="G1009">
        <v>8.2316252392582103E-4</v>
      </c>
      <c r="H1009">
        <v>0</v>
      </c>
      <c r="I1009">
        <v>73686</v>
      </c>
      <c r="J1009">
        <v>1.2042165310309247E-4</v>
      </c>
      <c r="K1009">
        <v>0</v>
      </c>
      <c r="L1009" t="s">
        <v>60</v>
      </c>
      <c r="M1009">
        <v>6</v>
      </c>
    </row>
    <row r="1010" spans="1:13" x14ac:dyDescent="0.3">
      <c r="A1010" t="s">
        <v>133</v>
      </c>
      <c r="B1010" t="s">
        <v>159</v>
      </c>
      <c r="C1010" s="1">
        <v>45444</v>
      </c>
      <c r="D1010">
        <v>21736.94</v>
      </c>
      <c r="E1010">
        <v>25650</v>
      </c>
      <c r="F1010">
        <v>0</v>
      </c>
      <c r="G1010">
        <v>2.8654179543871708E-4</v>
      </c>
      <c r="H1010">
        <v>0</v>
      </c>
      <c r="I1010">
        <v>25650</v>
      </c>
      <c r="J1010">
        <v>4.1918619576233235E-5</v>
      </c>
      <c r="K1010">
        <v>0</v>
      </c>
      <c r="L1010" t="s">
        <v>60</v>
      </c>
      <c r="M1010">
        <v>6</v>
      </c>
    </row>
    <row r="1011" spans="1:13" x14ac:dyDescent="0.3">
      <c r="A1011" t="s">
        <v>133</v>
      </c>
      <c r="B1011" t="s">
        <v>296</v>
      </c>
      <c r="C1011" s="1">
        <v>45444</v>
      </c>
      <c r="D1011">
        <v>53698.55</v>
      </c>
      <c r="E1011">
        <v>63364</v>
      </c>
      <c r="F1011">
        <v>0</v>
      </c>
      <c r="G1011">
        <v>7.0785319010443939E-4</v>
      </c>
      <c r="H1011">
        <v>0</v>
      </c>
      <c r="I1011">
        <v>63364</v>
      </c>
      <c r="J1011">
        <v>1.0355288151377944E-4</v>
      </c>
      <c r="K1011">
        <v>0</v>
      </c>
      <c r="L1011" t="s">
        <v>60</v>
      </c>
      <c r="M1011">
        <v>6</v>
      </c>
    </row>
    <row r="1012" spans="1:13" x14ac:dyDescent="0.3">
      <c r="A1012" t="s">
        <v>133</v>
      </c>
      <c r="B1012" t="s">
        <v>161</v>
      </c>
      <c r="C1012" s="1">
        <v>45444</v>
      </c>
      <c r="D1012">
        <v>52959.67</v>
      </c>
      <c r="E1012">
        <v>62492</v>
      </c>
      <c r="F1012">
        <v>0</v>
      </c>
      <c r="G1012">
        <v>6.9811188618153252E-4</v>
      </c>
      <c r="H1012">
        <v>0</v>
      </c>
      <c r="I1012">
        <v>62492</v>
      </c>
      <c r="J1012">
        <v>1.0212781187360496E-4</v>
      </c>
      <c r="K1012">
        <v>0</v>
      </c>
      <c r="L1012" t="s">
        <v>60</v>
      </c>
      <c r="M1012">
        <v>6</v>
      </c>
    </row>
    <row r="1013" spans="1:13" x14ac:dyDescent="0.3">
      <c r="A1013" t="s">
        <v>133</v>
      </c>
      <c r="B1013" t="s">
        <v>298</v>
      </c>
      <c r="C1013" s="1">
        <v>45444</v>
      </c>
      <c r="D1013">
        <v>297196.73</v>
      </c>
      <c r="E1013">
        <v>350692</v>
      </c>
      <c r="F1013">
        <v>0</v>
      </c>
      <c r="G1013">
        <v>3.9176575175826345E-3</v>
      </c>
      <c r="H1013">
        <v>0</v>
      </c>
      <c r="I1013">
        <v>350692</v>
      </c>
      <c r="J1013">
        <v>5.7311986496796821E-4</v>
      </c>
      <c r="K1013">
        <v>0</v>
      </c>
      <c r="L1013" t="s">
        <v>60</v>
      </c>
      <c r="M1013">
        <v>6</v>
      </c>
    </row>
    <row r="1014" spans="1:13" x14ac:dyDescent="0.3">
      <c r="A1014" t="s">
        <v>133</v>
      </c>
      <c r="B1014" t="s">
        <v>146</v>
      </c>
      <c r="C1014" s="1">
        <v>45444</v>
      </c>
      <c r="D1014">
        <v>2737101.7</v>
      </c>
      <c r="E1014">
        <v>3229780</v>
      </c>
      <c r="F1014">
        <v>0</v>
      </c>
      <c r="G1014">
        <v>3.6080583238676793E-2</v>
      </c>
      <c r="H1014">
        <v>0</v>
      </c>
      <c r="I1014">
        <v>3229780</v>
      </c>
      <c r="J1014">
        <v>5.2782814477554223E-3</v>
      </c>
      <c r="K1014">
        <v>0</v>
      </c>
      <c r="L1014" t="s">
        <v>60</v>
      </c>
      <c r="M1014">
        <v>6</v>
      </c>
    </row>
    <row r="1015" spans="1:13" x14ac:dyDescent="0.3">
      <c r="A1015" t="s">
        <v>133</v>
      </c>
      <c r="B1015" t="s">
        <v>154</v>
      </c>
      <c r="C1015" s="1">
        <v>45474</v>
      </c>
      <c r="D1015">
        <v>2180112.8199999998</v>
      </c>
      <c r="E1015">
        <v>2572533</v>
      </c>
      <c r="F1015">
        <v>0</v>
      </c>
      <c r="G1015">
        <v>1.7348509765605452E-2</v>
      </c>
      <c r="H1015">
        <v>0</v>
      </c>
      <c r="I1015">
        <v>2572533</v>
      </c>
      <c r="J1015">
        <v>4.2041727943199223E-3</v>
      </c>
      <c r="K1015">
        <v>0</v>
      </c>
      <c r="L1015" t="s">
        <v>72</v>
      </c>
      <c r="M1015">
        <v>7</v>
      </c>
    </row>
    <row r="1016" spans="1:13" x14ac:dyDescent="0.3">
      <c r="A1016" t="s">
        <v>133</v>
      </c>
      <c r="B1016" t="s">
        <v>135</v>
      </c>
      <c r="C1016" s="1">
        <v>45474</v>
      </c>
      <c r="D1016">
        <v>1078308.98</v>
      </c>
      <c r="E1016">
        <v>1272405</v>
      </c>
      <c r="F1016">
        <v>0</v>
      </c>
      <c r="G1016">
        <v>8.5807764441914666E-3</v>
      </c>
      <c r="H1016">
        <v>0</v>
      </c>
      <c r="I1016">
        <v>1272405</v>
      </c>
      <c r="J1016">
        <v>2.0794331829199629E-3</v>
      </c>
      <c r="K1016">
        <v>0</v>
      </c>
      <c r="L1016" t="s">
        <v>72</v>
      </c>
      <c r="M1016">
        <v>7</v>
      </c>
    </row>
    <row r="1017" spans="1:13" x14ac:dyDescent="0.3">
      <c r="A1017" t="s">
        <v>133</v>
      </c>
      <c r="B1017" t="s">
        <v>287</v>
      </c>
      <c r="C1017" s="1">
        <v>45474</v>
      </c>
      <c r="D1017">
        <v>566044.66</v>
      </c>
      <c r="E1017">
        <v>667933</v>
      </c>
      <c r="F1017">
        <v>0</v>
      </c>
      <c r="G1017">
        <v>4.5043706624055537E-3</v>
      </c>
      <c r="H1017">
        <v>0</v>
      </c>
      <c r="I1017">
        <v>667933</v>
      </c>
      <c r="J1017">
        <v>1.091572293544335E-3</v>
      </c>
      <c r="K1017">
        <v>0</v>
      </c>
      <c r="L1017" t="s">
        <v>72</v>
      </c>
      <c r="M1017">
        <v>7</v>
      </c>
    </row>
    <row r="1018" spans="1:13" x14ac:dyDescent="0.3">
      <c r="A1018" t="s">
        <v>133</v>
      </c>
      <c r="B1018" t="s">
        <v>141</v>
      </c>
      <c r="C1018" s="1">
        <v>45474</v>
      </c>
      <c r="D1018">
        <v>800652.96</v>
      </c>
      <c r="E1018">
        <v>944770</v>
      </c>
      <c r="F1018">
        <v>0</v>
      </c>
      <c r="G1018">
        <v>6.3712891423554387E-3</v>
      </c>
      <c r="H1018">
        <v>0</v>
      </c>
      <c r="I1018">
        <v>944770</v>
      </c>
      <c r="J1018">
        <v>1.5439943164537182E-3</v>
      </c>
      <c r="K1018">
        <v>0</v>
      </c>
      <c r="L1018" t="s">
        <v>72</v>
      </c>
      <c r="M1018">
        <v>7</v>
      </c>
    </row>
    <row r="1019" spans="1:13" x14ac:dyDescent="0.3">
      <c r="A1019" t="s">
        <v>133</v>
      </c>
      <c r="B1019" t="s">
        <v>155</v>
      </c>
      <c r="C1019" s="1">
        <v>45474</v>
      </c>
      <c r="D1019">
        <v>1687185.1500000001</v>
      </c>
      <c r="E1019">
        <v>1990878</v>
      </c>
      <c r="F1019">
        <v>0</v>
      </c>
      <c r="G1019">
        <v>1.342597604195128E-2</v>
      </c>
      <c r="H1019">
        <v>0</v>
      </c>
      <c r="I1019">
        <v>1990878</v>
      </c>
      <c r="J1019">
        <v>3.2536006824441352E-3</v>
      </c>
      <c r="K1019">
        <v>0</v>
      </c>
      <c r="L1019" t="s">
        <v>72</v>
      </c>
      <c r="M1019">
        <v>7</v>
      </c>
    </row>
    <row r="1020" spans="1:13" x14ac:dyDescent="0.3">
      <c r="A1020" t="s">
        <v>133</v>
      </c>
      <c r="B1020" t="s">
        <v>289</v>
      </c>
      <c r="C1020" s="1">
        <v>45474</v>
      </c>
      <c r="D1020">
        <v>144993.91</v>
      </c>
      <c r="E1020">
        <v>171093</v>
      </c>
      <c r="F1020">
        <v>0</v>
      </c>
      <c r="G1020">
        <v>1.1538077767425077E-3</v>
      </c>
      <c r="H1020">
        <v>0</v>
      </c>
      <c r="I1020">
        <v>171093</v>
      </c>
      <c r="J1020">
        <v>2.796094494797845E-4</v>
      </c>
      <c r="K1020">
        <v>0</v>
      </c>
      <c r="L1020" t="s">
        <v>72</v>
      </c>
      <c r="M1020">
        <v>7</v>
      </c>
    </row>
    <row r="1021" spans="1:13" x14ac:dyDescent="0.3">
      <c r="A1021" t="s">
        <v>133</v>
      </c>
      <c r="B1021" t="s">
        <v>290</v>
      </c>
      <c r="C1021" s="1">
        <v>45474</v>
      </c>
      <c r="D1021">
        <v>15611.37</v>
      </c>
      <c r="E1021">
        <v>18421</v>
      </c>
      <c r="F1021">
        <v>0</v>
      </c>
      <c r="G1021">
        <v>1.2422654962724212E-4</v>
      </c>
      <c r="H1021">
        <v>0</v>
      </c>
      <c r="I1021">
        <v>18421</v>
      </c>
      <c r="J1021">
        <v>3.0104596148685862E-5</v>
      </c>
      <c r="K1021">
        <v>0</v>
      </c>
      <c r="L1021" t="s">
        <v>72</v>
      </c>
      <c r="M1021">
        <v>7</v>
      </c>
    </row>
    <row r="1022" spans="1:13" x14ac:dyDescent="0.3">
      <c r="A1022" t="s">
        <v>133</v>
      </c>
      <c r="B1022" t="s">
        <v>292</v>
      </c>
      <c r="C1022" s="1">
        <v>45474</v>
      </c>
      <c r="D1022">
        <v>878508.18</v>
      </c>
      <c r="E1022">
        <v>1036640</v>
      </c>
      <c r="F1022">
        <v>0</v>
      </c>
      <c r="G1022">
        <v>6.9908371101234613E-3</v>
      </c>
      <c r="H1022">
        <v>0</v>
      </c>
      <c r="I1022">
        <v>1036640</v>
      </c>
      <c r="J1022">
        <v>1.6941332474661372E-3</v>
      </c>
      <c r="K1022">
        <v>0</v>
      </c>
      <c r="L1022" t="s">
        <v>72</v>
      </c>
      <c r="M1022">
        <v>7</v>
      </c>
    </row>
    <row r="1023" spans="1:13" x14ac:dyDescent="0.3">
      <c r="A1023" t="s">
        <v>133</v>
      </c>
      <c r="B1023" t="s">
        <v>159</v>
      </c>
      <c r="C1023" s="1">
        <v>45474</v>
      </c>
      <c r="D1023">
        <v>21736.94</v>
      </c>
      <c r="E1023">
        <v>25650</v>
      </c>
      <c r="F1023">
        <v>0</v>
      </c>
      <c r="G1023">
        <v>1.7297709125122201E-4</v>
      </c>
      <c r="H1023">
        <v>0</v>
      </c>
      <c r="I1023">
        <v>25650</v>
      </c>
      <c r="J1023">
        <v>4.1918619576233235E-5</v>
      </c>
      <c r="K1023">
        <v>0</v>
      </c>
      <c r="L1023" t="s">
        <v>72</v>
      </c>
      <c r="M1023">
        <v>7</v>
      </c>
    </row>
    <row r="1024" spans="1:13" x14ac:dyDescent="0.3">
      <c r="A1024" t="s">
        <v>133</v>
      </c>
      <c r="B1024" t="s">
        <v>160</v>
      </c>
      <c r="C1024" s="1">
        <v>45474</v>
      </c>
      <c r="D1024">
        <v>31222.73</v>
      </c>
      <c r="E1024">
        <v>36843</v>
      </c>
      <c r="F1024">
        <v>0</v>
      </c>
      <c r="G1024">
        <v>2.4845984300073186E-4</v>
      </c>
      <c r="H1024">
        <v>0</v>
      </c>
      <c r="I1024">
        <v>36843</v>
      </c>
      <c r="J1024">
        <v>6.0210826551546236E-5</v>
      </c>
      <c r="K1024">
        <v>0</v>
      </c>
      <c r="L1024" t="s">
        <v>72</v>
      </c>
      <c r="M1024">
        <v>7</v>
      </c>
    </row>
    <row r="1025" spans="1:13" x14ac:dyDescent="0.3">
      <c r="A1025" t="s">
        <v>133</v>
      </c>
      <c r="B1025" t="s">
        <v>297</v>
      </c>
      <c r="C1025" s="1">
        <v>45474</v>
      </c>
      <c r="D1025">
        <v>52959.67</v>
      </c>
      <c r="E1025">
        <v>62492</v>
      </c>
      <c r="F1025">
        <v>0</v>
      </c>
      <c r="G1025">
        <v>4.2143019050570624E-4</v>
      </c>
      <c r="H1025">
        <v>0</v>
      </c>
      <c r="I1025">
        <v>62492</v>
      </c>
      <c r="J1025">
        <v>1.0212781187360496E-4</v>
      </c>
      <c r="K1025">
        <v>0</v>
      </c>
      <c r="L1025" t="s">
        <v>72</v>
      </c>
      <c r="M1025">
        <v>7</v>
      </c>
    </row>
    <row r="1026" spans="1:13" x14ac:dyDescent="0.3">
      <c r="A1026" t="s">
        <v>133</v>
      </c>
      <c r="B1026" t="s">
        <v>162</v>
      </c>
      <c r="C1026" s="1">
        <v>45474</v>
      </c>
      <c r="D1026">
        <v>923678.17</v>
      </c>
      <c r="E1026">
        <v>1089940</v>
      </c>
      <c r="F1026">
        <v>0</v>
      </c>
      <c r="G1026">
        <v>7.350278785121127E-3</v>
      </c>
      <c r="H1026">
        <v>0</v>
      </c>
      <c r="I1026">
        <v>1089940</v>
      </c>
      <c r="J1026">
        <v>1.7812389949676277E-3</v>
      </c>
      <c r="K1026">
        <v>0</v>
      </c>
      <c r="L1026" t="s">
        <v>72</v>
      </c>
      <c r="M1026">
        <v>7</v>
      </c>
    </row>
    <row r="1027" spans="1:13" x14ac:dyDescent="0.3">
      <c r="A1027" t="s">
        <v>133</v>
      </c>
      <c r="B1027" t="s">
        <v>149</v>
      </c>
      <c r="C1027" s="1">
        <v>45474</v>
      </c>
      <c r="D1027">
        <v>215198.89</v>
      </c>
      <c r="E1027">
        <v>253935</v>
      </c>
      <c r="F1027">
        <v>0</v>
      </c>
      <c r="G1027">
        <v>1.7124732033870979E-3</v>
      </c>
      <c r="H1027">
        <v>0</v>
      </c>
      <c r="I1027">
        <v>253935</v>
      </c>
      <c r="J1027">
        <v>4.1499433380470899E-4</v>
      </c>
      <c r="K1027">
        <v>0</v>
      </c>
      <c r="L1027" t="s">
        <v>72</v>
      </c>
      <c r="M1027">
        <v>7</v>
      </c>
    </row>
    <row r="1028" spans="1:13" x14ac:dyDescent="0.3">
      <c r="A1028" t="s">
        <v>133</v>
      </c>
      <c r="B1028" t="s">
        <v>305</v>
      </c>
      <c r="C1028" s="1">
        <v>45474</v>
      </c>
      <c r="D1028">
        <v>64817.3</v>
      </c>
      <c r="E1028">
        <v>76484</v>
      </c>
      <c r="F1028">
        <v>0</v>
      </c>
      <c r="G1028">
        <v>5.1578868800227927E-4</v>
      </c>
      <c r="H1028">
        <v>0</v>
      </c>
      <c r="I1028">
        <v>76484</v>
      </c>
      <c r="J1028">
        <v>1.2499429628337711E-4</v>
      </c>
      <c r="K1028">
        <v>0</v>
      </c>
      <c r="L1028" t="s">
        <v>72</v>
      </c>
      <c r="M1028">
        <v>7</v>
      </c>
    </row>
    <row r="1029" spans="1:13" x14ac:dyDescent="0.3">
      <c r="A1029" t="s">
        <v>133</v>
      </c>
      <c r="B1029" t="s">
        <v>302</v>
      </c>
      <c r="C1029" s="1">
        <v>45474</v>
      </c>
      <c r="D1029">
        <v>18185</v>
      </c>
      <c r="E1029">
        <v>21458</v>
      </c>
      <c r="F1029">
        <v>0</v>
      </c>
      <c r="G1029">
        <v>1.447073069812367E-4</v>
      </c>
      <c r="H1029">
        <v>0</v>
      </c>
      <c r="I1029">
        <v>21458</v>
      </c>
      <c r="J1029">
        <v>3.5067826076678858E-5</v>
      </c>
      <c r="K1029">
        <v>0</v>
      </c>
      <c r="L1029" t="s">
        <v>72</v>
      </c>
      <c r="M1029">
        <v>7</v>
      </c>
    </row>
    <row r="1030" spans="1:13" x14ac:dyDescent="0.3">
      <c r="A1030" t="s">
        <v>133</v>
      </c>
      <c r="B1030" t="s">
        <v>303</v>
      </c>
      <c r="C1030" s="1">
        <v>45474</v>
      </c>
      <c r="D1030">
        <v>46834.1</v>
      </c>
      <c r="E1030">
        <v>55264</v>
      </c>
      <c r="F1030">
        <v>0</v>
      </c>
      <c r="G1030">
        <v>3.7268639262797397E-4</v>
      </c>
      <c r="H1030">
        <v>0</v>
      </c>
      <c r="I1030">
        <v>55264</v>
      </c>
      <c r="J1030">
        <v>9.0315422700232095E-5</v>
      </c>
      <c r="K1030">
        <v>0</v>
      </c>
      <c r="L1030" t="s">
        <v>72</v>
      </c>
      <c r="M1030">
        <v>7</v>
      </c>
    </row>
    <row r="1031" spans="1:13" x14ac:dyDescent="0.3">
      <c r="A1031" t="s">
        <v>133</v>
      </c>
      <c r="B1031" t="s">
        <v>304</v>
      </c>
      <c r="C1031" s="1">
        <v>45474</v>
      </c>
      <c r="D1031">
        <v>58608.65</v>
      </c>
      <c r="E1031">
        <v>69158</v>
      </c>
      <c r="F1031">
        <v>0</v>
      </c>
      <c r="G1031">
        <v>4.6638400299228115E-4</v>
      </c>
      <c r="H1031">
        <v>0</v>
      </c>
      <c r="I1031">
        <v>69158</v>
      </c>
      <c r="J1031">
        <v>1.1302175020090207E-4</v>
      </c>
      <c r="K1031">
        <v>0</v>
      </c>
      <c r="L1031" t="s">
        <v>72</v>
      </c>
      <c r="M1031">
        <v>7</v>
      </c>
    </row>
    <row r="1032" spans="1:13" x14ac:dyDescent="0.3">
      <c r="A1032" t="s">
        <v>133</v>
      </c>
      <c r="B1032" t="s">
        <v>137</v>
      </c>
      <c r="C1032" s="1">
        <v>45505</v>
      </c>
      <c r="D1032">
        <v>969238.26</v>
      </c>
      <c r="E1032">
        <v>1143701</v>
      </c>
      <c r="F1032">
        <v>0</v>
      </c>
      <c r="G1032">
        <v>1.1741280706897386E-2</v>
      </c>
      <c r="H1032">
        <v>0</v>
      </c>
      <c r="I1032">
        <v>1143701</v>
      </c>
      <c r="J1032">
        <v>1.8690981336435682E-3</v>
      </c>
      <c r="K1032">
        <v>0</v>
      </c>
      <c r="L1032" t="s">
        <v>73</v>
      </c>
      <c r="M1032">
        <v>8</v>
      </c>
    </row>
    <row r="1033" spans="1:13" x14ac:dyDescent="0.3">
      <c r="A1033" t="s">
        <v>133</v>
      </c>
      <c r="B1033" t="s">
        <v>284</v>
      </c>
      <c r="C1033" s="1">
        <v>45505</v>
      </c>
      <c r="D1033">
        <v>347717.1</v>
      </c>
      <c r="E1033">
        <v>410306</v>
      </c>
      <c r="F1033">
        <v>0</v>
      </c>
      <c r="G1033">
        <v>4.2122179850539948E-3</v>
      </c>
      <c r="H1033">
        <v>0</v>
      </c>
      <c r="I1033">
        <v>410306</v>
      </c>
      <c r="J1033">
        <v>6.7054429332732762E-4</v>
      </c>
      <c r="K1033">
        <v>0</v>
      </c>
      <c r="L1033" t="s">
        <v>73</v>
      </c>
      <c r="M1033">
        <v>8</v>
      </c>
    </row>
    <row r="1034" spans="1:13" x14ac:dyDescent="0.3">
      <c r="A1034" t="s">
        <v>133</v>
      </c>
      <c r="B1034" t="s">
        <v>138</v>
      </c>
      <c r="C1034" s="1">
        <v>45505</v>
      </c>
      <c r="D1034">
        <v>455200.07</v>
      </c>
      <c r="E1034">
        <v>537136</v>
      </c>
      <c r="F1034">
        <v>0</v>
      </c>
      <c r="G1034">
        <v>5.5142598929091031E-3</v>
      </c>
      <c r="H1034">
        <v>0</v>
      </c>
      <c r="I1034">
        <v>537136</v>
      </c>
      <c r="J1034">
        <v>8.7781675028068666E-4</v>
      </c>
      <c r="K1034">
        <v>0</v>
      </c>
      <c r="L1034" t="s">
        <v>73</v>
      </c>
      <c r="M1034">
        <v>8</v>
      </c>
    </row>
    <row r="1035" spans="1:13" x14ac:dyDescent="0.3">
      <c r="A1035" t="s">
        <v>133</v>
      </c>
      <c r="B1035" t="s">
        <v>286</v>
      </c>
      <c r="C1035" s="1">
        <v>45505</v>
      </c>
      <c r="D1035">
        <v>1489111.4300000002</v>
      </c>
      <c r="E1035">
        <v>1757151</v>
      </c>
      <c r="F1035">
        <v>0</v>
      </c>
      <c r="G1035">
        <v>1.8038983209252634E-2</v>
      </c>
      <c r="H1035">
        <v>0</v>
      </c>
      <c r="I1035">
        <v>1757151</v>
      </c>
      <c r="J1035">
        <v>2.871631356997965E-3</v>
      </c>
      <c r="K1035">
        <v>0</v>
      </c>
      <c r="L1035" t="s">
        <v>73</v>
      </c>
      <c r="M1035">
        <v>8</v>
      </c>
    </row>
    <row r="1036" spans="1:13" x14ac:dyDescent="0.3">
      <c r="A1036" t="s">
        <v>133</v>
      </c>
      <c r="B1036" t="s">
        <v>139</v>
      </c>
      <c r="C1036" s="1">
        <v>45505</v>
      </c>
      <c r="D1036">
        <v>1991819.49</v>
      </c>
      <c r="E1036">
        <v>2350347</v>
      </c>
      <c r="F1036">
        <v>0</v>
      </c>
      <c r="G1036">
        <v>2.4128757328719788E-2</v>
      </c>
      <c r="H1036">
        <v>0</v>
      </c>
      <c r="I1036">
        <v>2350347</v>
      </c>
      <c r="J1036">
        <v>3.8410643963017951E-3</v>
      </c>
      <c r="K1036">
        <v>0</v>
      </c>
      <c r="L1036" t="s">
        <v>73</v>
      </c>
      <c r="M1036">
        <v>8</v>
      </c>
    </row>
    <row r="1037" spans="1:13" x14ac:dyDescent="0.3">
      <c r="A1037" t="s">
        <v>133</v>
      </c>
      <c r="B1037" t="s">
        <v>140</v>
      </c>
      <c r="C1037" s="1">
        <v>45505</v>
      </c>
      <c r="D1037">
        <v>408255</v>
      </c>
      <c r="E1037">
        <v>481741</v>
      </c>
      <c r="F1037">
        <v>0</v>
      </c>
      <c r="G1037">
        <v>4.9455725832376236E-3</v>
      </c>
      <c r="H1037">
        <v>0</v>
      </c>
      <c r="I1037">
        <v>481741</v>
      </c>
      <c r="J1037">
        <v>7.8728724028359349E-4</v>
      </c>
      <c r="K1037">
        <v>0</v>
      </c>
      <c r="L1037" t="s">
        <v>73</v>
      </c>
      <c r="M1037">
        <v>8</v>
      </c>
    </row>
    <row r="1038" spans="1:13" x14ac:dyDescent="0.3">
      <c r="A1038" t="s">
        <v>133</v>
      </c>
      <c r="B1038" t="s">
        <v>141</v>
      </c>
      <c r="C1038" s="1">
        <v>45505</v>
      </c>
      <c r="D1038">
        <v>811582.03</v>
      </c>
      <c r="E1038">
        <v>957667</v>
      </c>
      <c r="F1038">
        <v>0</v>
      </c>
      <c r="G1038">
        <v>9.8314481413693776E-3</v>
      </c>
      <c r="H1038">
        <v>0</v>
      </c>
      <c r="I1038">
        <v>957667</v>
      </c>
      <c r="J1038">
        <v>1.5650712925423997E-3</v>
      </c>
      <c r="K1038">
        <v>0</v>
      </c>
      <c r="L1038" t="s">
        <v>73</v>
      </c>
      <c r="M1038">
        <v>8</v>
      </c>
    </row>
    <row r="1039" spans="1:13" x14ac:dyDescent="0.3">
      <c r="A1039" t="s">
        <v>133</v>
      </c>
      <c r="B1039" t="s">
        <v>288</v>
      </c>
      <c r="C1039" s="1">
        <v>45505</v>
      </c>
      <c r="D1039">
        <v>897075.12</v>
      </c>
      <c r="E1039">
        <v>1058549</v>
      </c>
      <c r="F1039">
        <v>0</v>
      </c>
      <c r="G1039">
        <v>1.0867106832122662E-2</v>
      </c>
      <c r="H1039">
        <v>0</v>
      </c>
      <c r="I1039">
        <v>1058549</v>
      </c>
      <c r="J1039">
        <v>1.7299381221755209E-3</v>
      </c>
      <c r="K1039">
        <v>0</v>
      </c>
      <c r="L1039" t="s">
        <v>73</v>
      </c>
      <c r="M1039">
        <v>8</v>
      </c>
    </row>
    <row r="1040" spans="1:13" x14ac:dyDescent="0.3">
      <c r="A1040" t="s">
        <v>133</v>
      </c>
      <c r="B1040" t="s">
        <v>142</v>
      </c>
      <c r="C1040" s="1">
        <v>45505</v>
      </c>
      <c r="D1040">
        <v>3720150.9899999998</v>
      </c>
      <c r="E1040">
        <v>4389778</v>
      </c>
      <c r="F1040">
        <v>0</v>
      </c>
      <c r="G1040">
        <v>4.5065638430815916E-2</v>
      </c>
      <c r="H1040">
        <v>0</v>
      </c>
      <c r="I1040">
        <v>4389778</v>
      </c>
      <c r="J1040">
        <v>7.1740130216810128E-3</v>
      </c>
      <c r="K1040">
        <v>0</v>
      </c>
      <c r="L1040" t="s">
        <v>73</v>
      </c>
      <c r="M1040">
        <v>8</v>
      </c>
    </row>
    <row r="1041" spans="1:13" x14ac:dyDescent="0.3">
      <c r="A1041" t="s">
        <v>133</v>
      </c>
      <c r="B1041" t="s">
        <v>290</v>
      </c>
      <c r="C1041" s="1">
        <v>45505</v>
      </c>
      <c r="D1041">
        <v>16468.439999999999</v>
      </c>
      <c r="E1041">
        <v>19433</v>
      </c>
      <c r="F1041">
        <v>0</v>
      </c>
      <c r="G1041">
        <v>1.9949996369430199E-4</v>
      </c>
      <c r="H1041">
        <v>0</v>
      </c>
      <c r="I1041">
        <v>19433</v>
      </c>
      <c r="J1041">
        <v>3.1758461373292025E-5</v>
      </c>
      <c r="K1041">
        <v>0</v>
      </c>
      <c r="L1041" t="s">
        <v>73</v>
      </c>
      <c r="M1041">
        <v>8</v>
      </c>
    </row>
    <row r="1042" spans="1:13" x14ac:dyDescent="0.3">
      <c r="A1042" t="s">
        <v>133</v>
      </c>
      <c r="B1042" t="s">
        <v>291</v>
      </c>
      <c r="C1042" s="1">
        <v>45505</v>
      </c>
      <c r="D1042">
        <v>1367659.14</v>
      </c>
      <c r="E1042">
        <v>1613838</v>
      </c>
      <c r="F1042">
        <v>0</v>
      </c>
      <c r="G1042">
        <v>1.6567726156974473E-2</v>
      </c>
      <c r="H1042">
        <v>0</v>
      </c>
      <c r="I1042">
        <v>1613838</v>
      </c>
      <c r="J1042">
        <v>2.6374214884861244E-3</v>
      </c>
      <c r="K1042">
        <v>0</v>
      </c>
      <c r="L1042" t="s">
        <v>73</v>
      </c>
      <c r="M1042">
        <v>8</v>
      </c>
    </row>
    <row r="1043" spans="1:13" x14ac:dyDescent="0.3">
      <c r="A1043" t="s">
        <v>133</v>
      </c>
      <c r="B1043" t="s">
        <v>293</v>
      </c>
      <c r="C1043" s="1">
        <v>45505</v>
      </c>
      <c r="D1043">
        <v>32161.68</v>
      </c>
      <c r="E1043">
        <v>37951</v>
      </c>
      <c r="F1043">
        <v>0</v>
      </c>
      <c r="G1043">
        <v>3.8960650039430121E-4</v>
      </c>
      <c r="H1043">
        <v>0</v>
      </c>
      <c r="I1043">
        <v>37951</v>
      </c>
      <c r="J1043">
        <v>6.202158017690555E-5</v>
      </c>
      <c r="K1043">
        <v>0</v>
      </c>
      <c r="L1043" t="s">
        <v>73</v>
      </c>
      <c r="M1043">
        <v>8</v>
      </c>
    </row>
    <row r="1044" spans="1:13" x14ac:dyDescent="0.3">
      <c r="A1044" t="s">
        <v>133</v>
      </c>
      <c r="B1044" t="s">
        <v>295</v>
      </c>
      <c r="C1044" s="1">
        <v>45505</v>
      </c>
      <c r="D1044">
        <v>22374</v>
      </c>
      <c r="E1044">
        <v>26401</v>
      </c>
      <c r="F1044">
        <v>0</v>
      </c>
      <c r="G1044">
        <v>2.7103373341703636E-4</v>
      </c>
      <c r="H1044">
        <v>0</v>
      </c>
      <c r="I1044">
        <v>26401</v>
      </c>
      <c r="J1044">
        <v>4.3145944461291755E-5</v>
      </c>
      <c r="K1044">
        <v>0</v>
      </c>
      <c r="L1044" t="s">
        <v>73</v>
      </c>
      <c r="M1044">
        <v>8</v>
      </c>
    </row>
    <row r="1045" spans="1:13" x14ac:dyDescent="0.3">
      <c r="A1045" t="s">
        <v>133</v>
      </c>
      <c r="B1045" t="s">
        <v>296</v>
      </c>
      <c r="C1045" s="1">
        <v>45505</v>
      </c>
      <c r="D1045">
        <v>40902.06</v>
      </c>
      <c r="E1045">
        <v>48264</v>
      </c>
      <c r="F1045">
        <v>0</v>
      </c>
      <c r="G1045">
        <v>4.9548017535850318E-4</v>
      </c>
      <c r="H1045">
        <v>0</v>
      </c>
      <c r="I1045">
        <v>48264</v>
      </c>
      <c r="J1045">
        <v>7.8875643478647976E-5</v>
      </c>
      <c r="K1045">
        <v>0</v>
      </c>
      <c r="L1045" t="s">
        <v>73</v>
      </c>
      <c r="M1045">
        <v>8</v>
      </c>
    </row>
    <row r="1046" spans="1:13" x14ac:dyDescent="0.3">
      <c r="A1046" t="s">
        <v>133</v>
      </c>
      <c r="B1046" t="s">
        <v>297</v>
      </c>
      <c r="C1046" s="1">
        <v>45505</v>
      </c>
      <c r="D1046">
        <v>55564.74</v>
      </c>
      <c r="E1046">
        <v>65566</v>
      </c>
      <c r="F1046">
        <v>0</v>
      </c>
      <c r="G1046">
        <v>6.7310320689448905E-4</v>
      </c>
      <c r="H1046">
        <v>0</v>
      </c>
      <c r="I1046">
        <v>65566</v>
      </c>
      <c r="J1046">
        <v>1.071515092060549E-4</v>
      </c>
      <c r="K1046">
        <v>0</v>
      </c>
      <c r="L1046" t="s">
        <v>73</v>
      </c>
      <c r="M1046">
        <v>8</v>
      </c>
    </row>
    <row r="1047" spans="1:13" x14ac:dyDescent="0.3">
      <c r="A1047" t="s">
        <v>133</v>
      </c>
      <c r="B1047" t="s">
        <v>146</v>
      </c>
      <c r="C1047" s="1">
        <v>45505</v>
      </c>
      <c r="D1047">
        <v>2555514.7999999998</v>
      </c>
      <c r="E1047">
        <v>3015508</v>
      </c>
      <c r="F1047">
        <v>0</v>
      </c>
      <c r="G1047">
        <v>3.0957327047798962E-2</v>
      </c>
      <c r="H1047">
        <v>0</v>
      </c>
      <c r="I1047">
        <v>3015508</v>
      </c>
      <c r="J1047">
        <v>4.9281065372743828E-3</v>
      </c>
      <c r="K1047">
        <v>0</v>
      </c>
      <c r="L1047" t="s">
        <v>73</v>
      </c>
      <c r="M1047">
        <v>8</v>
      </c>
    </row>
    <row r="1048" spans="1:13" x14ac:dyDescent="0.3">
      <c r="A1048" t="s">
        <v>133</v>
      </c>
      <c r="B1048" t="s">
        <v>301</v>
      </c>
      <c r="C1048" s="1">
        <v>45505</v>
      </c>
      <c r="D1048">
        <v>605580.44999999995</v>
      </c>
      <c r="E1048">
        <v>714585</v>
      </c>
      <c r="F1048">
        <v>0</v>
      </c>
      <c r="G1048">
        <v>7.3359585013375601E-3</v>
      </c>
      <c r="H1048">
        <v>0</v>
      </c>
      <c r="I1048">
        <v>714585</v>
      </c>
      <c r="J1048">
        <v>1.1678135192936697E-3</v>
      </c>
      <c r="K1048">
        <v>0</v>
      </c>
      <c r="L1048" t="s">
        <v>73</v>
      </c>
      <c r="M1048">
        <v>8</v>
      </c>
    </row>
    <row r="1049" spans="1:13" x14ac:dyDescent="0.3">
      <c r="A1049" t="s">
        <v>133</v>
      </c>
      <c r="B1049" t="s">
        <v>151</v>
      </c>
      <c r="C1049" s="1">
        <v>45505</v>
      </c>
      <c r="D1049">
        <v>146095.29</v>
      </c>
      <c r="E1049">
        <v>172392</v>
      </c>
      <c r="F1049">
        <v>0</v>
      </c>
      <c r="G1049">
        <v>1.7697832419692333E-3</v>
      </c>
      <c r="H1049">
        <v>0</v>
      </c>
      <c r="I1049">
        <v>172392</v>
      </c>
      <c r="J1049">
        <v>2.8173234565247559E-4</v>
      </c>
      <c r="K1049">
        <v>0</v>
      </c>
      <c r="L1049" t="s">
        <v>73</v>
      </c>
      <c r="M1049">
        <v>8</v>
      </c>
    </row>
    <row r="1050" spans="1:13" x14ac:dyDescent="0.3">
      <c r="A1050" t="s">
        <v>133</v>
      </c>
      <c r="B1050" t="s">
        <v>302</v>
      </c>
      <c r="C1050" s="1">
        <v>45505</v>
      </c>
      <c r="D1050">
        <v>19700</v>
      </c>
      <c r="E1050">
        <v>23246</v>
      </c>
      <c r="F1050">
        <v>0</v>
      </c>
      <c r="G1050">
        <v>2.3864437585744582E-4</v>
      </c>
      <c r="H1050">
        <v>0</v>
      </c>
      <c r="I1050">
        <v>23246</v>
      </c>
      <c r="J1050">
        <v>3.7989872540706345E-5</v>
      </c>
      <c r="K1050">
        <v>0</v>
      </c>
      <c r="L1050" t="s">
        <v>73</v>
      </c>
      <c r="M1050">
        <v>8</v>
      </c>
    </row>
    <row r="1051" spans="1:13" x14ac:dyDescent="0.3">
      <c r="A1051" t="s">
        <v>133</v>
      </c>
      <c r="B1051" t="s">
        <v>153</v>
      </c>
      <c r="C1051" s="1">
        <v>45505</v>
      </c>
      <c r="D1051">
        <v>34562.519999999997</v>
      </c>
      <c r="E1051">
        <v>40784</v>
      </c>
      <c r="F1051">
        <v>0</v>
      </c>
      <c r="G1051">
        <v>4.1869019293513162E-4</v>
      </c>
      <c r="H1051">
        <v>0</v>
      </c>
      <c r="I1051">
        <v>40784</v>
      </c>
      <c r="J1051">
        <v>6.6651422253298092E-5</v>
      </c>
      <c r="K1051">
        <v>0</v>
      </c>
      <c r="L1051" t="s">
        <v>73</v>
      </c>
      <c r="M1051">
        <v>8</v>
      </c>
    </row>
    <row r="1052" spans="1:13" x14ac:dyDescent="0.3">
      <c r="A1052" t="s">
        <v>133</v>
      </c>
      <c r="B1052" t="s">
        <v>136</v>
      </c>
      <c r="C1052" s="1">
        <v>45536</v>
      </c>
      <c r="D1052">
        <v>1806180.6600000001</v>
      </c>
      <c r="E1052">
        <v>2131292</v>
      </c>
      <c r="F1052">
        <v>0</v>
      </c>
      <c r="G1052">
        <v>1.690281034963792E-2</v>
      </c>
      <c r="H1052">
        <v>0</v>
      </c>
      <c r="I1052">
        <v>2131292</v>
      </c>
      <c r="J1052">
        <v>3.4830728481040655E-3</v>
      </c>
      <c r="K1052">
        <v>0</v>
      </c>
      <c r="L1052" t="s">
        <v>74</v>
      </c>
      <c r="M1052">
        <v>9</v>
      </c>
    </row>
    <row r="1053" spans="1:13" x14ac:dyDescent="0.3">
      <c r="A1053" t="s">
        <v>133</v>
      </c>
      <c r="B1053" t="s">
        <v>285</v>
      </c>
      <c r="C1053" s="1">
        <v>45536</v>
      </c>
      <c r="D1053">
        <v>1138464.6000000001</v>
      </c>
      <c r="E1053">
        <v>1343388</v>
      </c>
      <c r="F1053">
        <v>0</v>
      </c>
      <c r="G1053">
        <v>1.0654116183976381E-2</v>
      </c>
      <c r="H1053">
        <v>0</v>
      </c>
      <c r="I1053">
        <v>1343388</v>
      </c>
      <c r="J1053">
        <v>2.1954374469893493E-3</v>
      </c>
      <c r="K1053">
        <v>0</v>
      </c>
      <c r="L1053" t="s">
        <v>74</v>
      </c>
      <c r="M1053">
        <v>9</v>
      </c>
    </row>
    <row r="1054" spans="1:13" x14ac:dyDescent="0.3">
      <c r="A1054" t="s">
        <v>133</v>
      </c>
      <c r="B1054" t="s">
        <v>287</v>
      </c>
      <c r="C1054" s="1">
        <v>45536</v>
      </c>
      <c r="D1054">
        <v>1156290.6000000001</v>
      </c>
      <c r="E1054">
        <v>1364422</v>
      </c>
      <c r="F1054">
        <v>0</v>
      </c>
      <c r="G1054">
        <v>1.0820932234003445E-2</v>
      </c>
      <c r="H1054">
        <v>0</v>
      </c>
      <c r="I1054">
        <v>1364422</v>
      </c>
      <c r="J1054">
        <v>2.2298123492960351E-3</v>
      </c>
      <c r="K1054">
        <v>0</v>
      </c>
      <c r="L1054" t="s">
        <v>74</v>
      </c>
      <c r="M1054">
        <v>9</v>
      </c>
    </row>
    <row r="1055" spans="1:13" x14ac:dyDescent="0.3">
      <c r="A1055" t="s">
        <v>133</v>
      </c>
      <c r="B1055" t="s">
        <v>140</v>
      </c>
      <c r="C1055" s="1">
        <v>45536</v>
      </c>
      <c r="D1055">
        <v>415033.4</v>
      </c>
      <c r="E1055">
        <v>489739</v>
      </c>
      <c r="F1055">
        <v>0</v>
      </c>
      <c r="G1055">
        <v>3.8840128137398941E-3</v>
      </c>
      <c r="H1055">
        <v>0</v>
      </c>
      <c r="I1055">
        <v>489739</v>
      </c>
      <c r="J1055">
        <v>8.0035800517134061E-4</v>
      </c>
      <c r="K1055">
        <v>0</v>
      </c>
      <c r="L1055" t="s">
        <v>74</v>
      </c>
      <c r="M1055">
        <v>9</v>
      </c>
    </row>
    <row r="1056" spans="1:13" x14ac:dyDescent="0.3">
      <c r="A1056" t="s">
        <v>133</v>
      </c>
      <c r="B1056" t="s">
        <v>155</v>
      </c>
      <c r="C1056" s="1">
        <v>45536</v>
      </c>
      <c r="D1056">
        <v>1171844.76</v>
      </c>
      <c r="E1056">
        <v>1382777</v>
      </c>
      <c r="F1056">
        <v>0</v>
      </c>
      <c r="G1056">
        <v>1.0966501721416529E-2</v>
      </c>
      <c r="H1056">
        <v>0</v>
      </c>
      <c r="I1056">
        <v>1382777</v>
      </c>
      <c r="J1056">
        <v>2.2598090846692033E-3</v>
      </c>
      <c r="K1056">
        <v>0</v>
      </c>
      <c r="L1056" t="s">
        <v>74</v>
      </c>
      <c r="M1056">
        <v>9</v>
      </c>
    </row>
    <row r="1057" spans="1:13" x14ac:dyDescent="0.3">
      <c r="A1057" t="s">
        <v>133</v>
      </c>
      <c r="B1057" t="s">
        <v>289</v>
      </c>
      <c r="C1057" s="1">
        <v>45536</v>
      </c>
      <c r="D1057">
        <v>355971.84000000003</v>
      </c>
      <c r="E1057">
        <v>420046</v>
      </c>
      <c r="F1057">
        <v>0</v>
      </c>
      <c r="G1057">
        <v>3.3312928853127637E-3</v>
      </c>
      <c r="H1057">
        <v>0</v>
      </c>
      <c r="I1057">
        <v>420046</v>
      </c>
      <c r="J1057">
        <v>6.8646192898707463E-4</v>
      </c>
      <c r="K1057">
        <v>0</v>
      </c>
      <c r="L1057" t="s">
        <v>74</v>
      </c>
      <c r="M1057">
        <v>9</v>
      </c>
    </row>
    <row r="1058" spans="1:13" x14ac:dyDescent="0.3">
      <c r="A1058" t="s">
        <v>133</v>
      </c>
      <c r="B1058" t="s">
        <v>290</v>
      </c>
      <c r="C1058" s="1">
        <v>45536</v>
      </c>
      <c r="D1058">
        <v>16468.439999999999</v>
      </c>
      <c r="E1058">
        <v>19433</v>
      </c>
      <c r="F1058">
        <v>0</v>
      </c>
      <c r="G1058">
        <v>1.5411886945782826E-4</v>
      </c>
      <c r="H1058">
        <v>0</v>
      </c>
      <c r="I1058">
        <v>19433</v>
      </c>
      <c r="J1058">
        <v>3.1758461373292025E-5</v>
      </c>
      <c r="K1058">
        <v>0</v>
      </c>
      <c r="L1058" t="s">
        <v>74</v>
      </c>
      <c r="M1058">
        <v>9</v>
      </c>
    </row>
    <row r="1059" spans="1:13" x14ac:dyDescent="0.3">
      <c r="A1059" t="s">
        <v>133</v>
      </c>
      <c r="B1059" t="s">
        <v>291</v>
      </c>
      <c r="C1059" s="1">
        <v>45536</v>
      </c>
      <c r="D1059">
        <v>1292662.26</v>
      </c>
      <c r="E1059">
        <v>1525341</v>
      </c>
      <c r="F1059">
        <v>0</v>
      </c>
      <c r="G1059">
        <v>1.2097145600662442E-2</v>
      </c>
      <c r="H1059">
        <v>0</v>
      </c>
      <c r="I1059">
        <v>1525341</v>
      </c>
      <c r="J1059">
        <v>2.4927948968043344E-3</v>
      </c>
      <c r="K1059">
        <v>0</v>
      </c>
      <c r="L1059" t="s">
        <v>74</v>
      </c>
      <c r="M1059">
        <v>9</v>
      </c>
    </row>
    <row r="1060" spans="1:13" x14ac:dyDescent="0.3">
      <c r="A1060" t="s">
        <v>133</v>
      </c>
      <c r="B1060" t="s">
        <v>144</v>
      </c>
      <c r="C1060" s="1">
        <v>45536</v>
      </c>
      <c r="D1060">
        <v>108547.02</v>
      </c>
      <c r="E1060">
        <v>128086</v>
      </c>
      <c r="F1060">
        <v>0</v>
      </c>
      <c r="G1060">
        <v>1.0158220302256672E-3</v>
      </c>
      <c r="H1060">
        <v>0</v>
      </c>
      <c r="I1060">
        <v>128086</v>
      </c>
      <c r="J1060">
        <v>2.0932508019654619E-4</v>
      </c>
      <c r="K1060">
        <v>0</v>
      </c>
      <c r="L1060" t="s">
        <v>74</v>
      </c>
      <c r="M1060">
        <v>9</v>
      </c>
    </row>
    <row r="1061" spans="1:13" x14ac:dyDescent="0.3">
      <c r="A1061" t="s">
        <v>133</v>
      </c>
      <c r="B1061" t="s">
        <v>296</v>
      </c>
      <c r="C1061" s="1">
        <v>45536</v>
      </c>
      <c r="D1061">
        <v>40902.06</v>
      </c>
      <c r="E1061">
        <v>48264</v>
      </c>
      <c r="F1061">
        <v>0</v>
      </c>
      <c r="G1061">
        <v>3.8277121985862313E-4</v>
      </c>
      <c r="H1061">
        <v>0</v>
      </c>
      <c r="I1061">
        <v>48264</v>
      </c>
      <c r="J1061">
        <v>7.8875643478647976E-5</v>
      </c>
      <c r="K1061">
        <v>0</v>
      </c>
      <c r="L1061" t="s">
        <v>74</v>
      </c>
      <c r="M1061">
        <v>9</v>
      </c>
    </row>
    <row r="1062" spans="1:13" x14ac:dyDescent="0.3">
      <c r="A1062" t="s">
        <v>133</v>
      </c>
      <c r="B1062" t="s">
        <v>161</v>
      </c>
      <c r="C1062" s="1">
        <v>45536</v>
      </c>
      <c r="D1062">
        <v>111129.48</v>
      </c>
      <c r="E1062">
        <v>131132</v>
      </c>
      <c r="F1062">
        <v>0</v>
      </c>
      <c r="G1062">
        <v>1.0399791895097997E-3</v>
      </c>
      <c r="H1062">
        <v>0</v>
      </c>
      <c r="I1062">
        <v>131132</v>
      </c>
      <c r="J1062">
        <v>2.1430301841210981E-4</v>
      </c>
      <c r="K1062">
        <v>0</v>
      </c>
      <c r="L1062" t="s">
        <v>74</v>
      </c>
      <c r="M1062">
        <v>9</v>
      </c>
    </row>
    <row r="1063" spans="1:13" x14ac:dyDescent="0.3">
      <c r="A1063" t="s">
        <v>133</v>
      </c>
      <c r="B1063" t="s">
        <v>298</v>
      </c>
      <c r="C1063" s="1">
        <v>45536</v>
      </c>
      <c r="D1063">
        <v>274263.48</v>
      </c>
      <c r="E1063">
        <v>323631</v>
      </c>
      <c r="F1063">
        <v>0</v>
      </c>
      <c r="G1063">
        <v>2.566646623861803E-3</v>
      </c>
      <c r="H1063">
        <v>0</v>
      </c>
      <c r="I1063">
        <v>323631</v>
      </c>
      <c r="J1063">
        <v>5.2889531275149857E-4</v>
      </c>
      <c r="K1063">
        <v>0</v>
      </c>
      <c r="L1063" t="s">
        <v>74</v>
      </c>
      <c r="M1063">
        <v>9</v>
      </c>
    </row>
    <row r="1064" spans="1:13" x14ac:dyDescent="0.3">
      <c r="A1064" t="s">
        <v>133</v>
      </c>
      <c r="B1064" t="s">
        <v>145</v>
      </c>
      <c r="C1064" s="1">
        <v>45536</v>
      </c>
      <c r="D1064">
        <v>1488532</v>
      </c>
      <c r="E1064">
        <v>1756470</v>
      </c>
      <c r="F1064">
        <v>0</v>
      </c>
      <c r="G1064">
        <v>1.3930179109586355E-2</v>
      </c>
      <c r="H1064">
        <v>0</v>
      </c>
      <c r="I1064">
        <v>1756470</v>
      </c>
      <c r="J1064">
        <v>2.8705184299051222E-3</v>
      </c>
      <c r="K1064">
        <v>0</v>
      </c>
      <c r="L1064" t="s">
        <v>74</v>
      </c>
      <c r="M1064">
        <v>9</v>
      </c>
    </row>
    <row r="1065" spans="1:13" x14ac:dyDescent="0.3">
      <c r="A1065" t="s">
        <v>133</v>
      </c>
      <c r="B1065" t="s">
        <v>300</v>
      </c>
      <c r="C1065" s="1">
        <v>45536</v>
      </c>
      <c r="D1065">
        <v>1587435.18</v>
      </c>
      <c r="E1065">
        <v>1873174</v>
      </c>
      <c r="F1065">
        <v>0</v>
      </c>
      <c r="G1065">
        <v>1.4855732989131787E-2</v>
      </c>
      <c r="H1065">
        <v>0</v>
      </c>
      <c r="I1065">
        <v>1873174</v>
      </c>
      <c r="J1065">
        <v>3.0612424290873729E-3</v>
      </c>
      <c r="K1065">
        <v>0</v>
      </c>
      <c r="L1065" t="s">
        <v>74</v>
      </c>
      <c r="M1065">
        <v>9</v>
      </c>
    </row>
    <row r="1066" spans="1:13" x14ac:dyDescent="0.3">
      <c r="A1066" t="s">
        <v>133</v>
      </c>
      <c r="B1066" t="s">
        <v>162</v>
      </c>
      <c r="C1066" s="1">
        <v>45536</v>
      </c>
      <c r="D1066">
        <v>2057149.38</v>
      </c>
      <c r="E1066">
        <v>2427436</v>
      </c>
      <c r="F1066">
        <v>0</v>
      </c>
      <c r="G1066">
        <v>1.9251463592920948E-2</v>
      </c>
      <c r="H1066">
        <v>0</v>
      </c>
      <c r="I1066">
        <v>2427436</v>
      </c>
      <c r="J1066">
        <v>3.9670474163607519E-3</v>
      </c>
      <c r="K1066">
        <v>0</v>
      </c>
      <c r="L1066" t="s">
        <v>74</v>
      </c>
      <c r="M1066">
        <v>9</v>
      </c>
    </row>
    <row r="1067" spans="1:13" x14ac:dyDescent="0.3">
      <c r="A1067" t="s">
        <v>133</v>
      </c>
      <c r="B1067" t="s">
        <v>149</v>
      </c>
      <c r="C1067" s="1">
        <v>45536</v>
      </c>
      <c r="D1067">
        <v>452817.12</v>
      </c>
      <c r="E1067">
        <v>534324</v>
      </c>
      <c r="F1067">
        <v>0</v>
      </c>
      <c r="G1067">
        <v>4.2376066898669601E-3</v>
      </c>
      <c r="H1067">
        <v>0</v>
      </c>
      <c r="I1067">
        <v>534324</v>
      </c>
      <c r="J1067">
        <v>8.7322122754195889E-4</v>
      </c>
      <c r="K1067">
        <v>0</v>
      </c>
      <c r="L1067" t="s">
        <v>74</v>
      </c>
      <c r="M1067">
        <v>9</v>
      </c>
    </row>
    <row r="1068" spans="1:13" x14ac:dyDescent="0.3">
      <c r="A1068" t="s">
        <v>133</v>
      </c>
      <c r="B1068" t="s">
        <v>163</v>
      </c>
      <c r="C1068" s="1">
        <v>45536</v>
      </c>
      <c r="D1068">
        <v>1882267.68</v>
      </c>
      <c r="E1068">
        <v>2221076</v>
      </c>
      <c r="F1068">
        <v>0</v>
      </c>
      <c r="G1068">
        <v>1.7614867601498243E-2</v>
      </c>
      <c r="H1068">
        <v>0</v>
      </c>
      <c r="I1068">
        <v>2221076</v>
      </c>
      <c r="J1068">
        <v>3.6298027249084524E-3</v>
      </c>
      <c r="K1068">
        <v>0</v>
      </c>
      <c r="L1068" t="s">
        <v>74</v>
      </c>
      <c r="M1068">
        <v>9</v>
      </c>
    </row>
    <row r="1069" spans="1:13" x14ac:dyDescent="0.3">
      <c r="A1069" t="s">
        <v>133</v>
      </c>
      <c r="B1069" t="s">
        <v>302</v>
      </c>
      <c r="C1069" s="1">
        <v>45536</v>
      </c>
      <c r="D1069">
        <v>19700</v>
      </c>
      <c r="E1069">
        <v>23246</v>
      </c>
      <c r="F1069">
        <v>0</v>
      </c>
      <c r="G1069">
        <v>1.8435893785914042E-4</v>
      </c>
      <c r="H1069">
        <v>0</v>
      </c>
      <c r="I1069">
        <v>23246</v>
      </c>
      <c r="J1069">
        <v>3.7989872540706345E-5</v>
      </c>
      <c r="K1069">
        <v>0</v>
      </c>
      <c r="L1069" t="s">
        <v>74</v>
      </c>
      <c r="M1069">
        <v>9</v>
      </c>
    </row>
    <row r="1070" spans="1:13" x14ac:dyDescent="0.3">
      <c r="A1070" t="s">
        <v>164</v>
      </c>
      <c r="B1070" t="s">
        <v>306</v>
      </c>
      <c r="C1070" s="1">
        <v>45383</v>
      </c>
      <c r="D1070">
        <v>19700</v>
      </c>
      <c r="E1070">
        <v>23246</v>
      </c>
      <c r="F1070">
        <v>0</v>
      </c>
      <c r="G1070">
        <v>3.63435186158906E-4</v>
      </c>
      <c r="H1070">
        <v>0</v>
      </c>
      <c r="I1070">
        <v>23246</v>
      </c>
      <c r="J1070">
        <v>3.7989872540706345E-5</v>
      </c>
      <c r="K1070">
        <v>0</v>
      </c>
      <c r="L1070" t="s">
        <v>15</v>
      </c>
      <c r="M1070">
        <v>4</v>
      </c>
    </row>
    <row r="1071" spans="1:13" x14ac:dyDescent="0.3">
      <c r="A1071" t="s">
        <v>164</v>
      </c>
      <c r="B1071" t="s">
        <v>307</v>
      </c>
      <c r="C1071" s="1">
        <v>45383</v>
      </c>
      <c r="D1071">
        <v>61500</v>
      </c>
      <c r="E1071">
        <v>72570</v>
      </c>
      <c r="F1071">
        <v>0</v>
      </c>
      <c r="G1071">
        <v>1.1345819263336406E-3</v>
      </c>
      <c r="H1071">
        <v>0</v>
      </c>
      <c r="I1071">
        <v>72570</v>
      </c>
      <c r="J1071">
        <v>1.1859782544433706E-4</v>
      </c>
      <c r="K1071">
        <v>0</v>
      </c>
      <c r="L1071" t="s">
        <v>15</v>
      </c>
      <c r="M1071">
        <v>4</v>
      </c>
    </row>
    <row r="1072" spans="1:13" x14ac:dyDescent="0.3">
      <c r="A1072" t="s">
        <v>164</v>
      </c>
      <c r="B1072" t="s">
        <v>308</v>
      </c>
      <c r="C1072" s="1">
        <v>45383</v>
      </c>
      <c r="D1072">
        <v>41800</v>
      </c>
      <c r="E1072">
        <v>49324</v>
      </c>
      <c r="F1072">
        <v>0</v>
      </c>
      <c r="G1072">
        <v>7.7114674017473455E-4</v>
      </c>
      <c r="H1072">
        <v>0</v>
      </c>
      <c r="I1072">
        <v>49324</v>
      </c>
      <c r="J1072">
        <v>8.0607952903630727E-5</v>
      </c>
      <c r="K1072">
        <v>0</v>
      </c>
      <c r="L1072" t="s">
        <v>15</v>
      </c>
      <c r="M1072">
        <v>4</v>
      </c>
    </row>
    <row r="1073" spans="1:13" x14ac:dyDescent="0.3">
      <c r="A1073" t="s">
        <v>164</v>
      </c>
      <c r="B1073" t="s">
        <v>309</v>
      </c>
      <c r="C1073" s="1">
        <v>45383</v>
      </c>
      <c r="D1073">
        <v>58271.65</v>
      </c>
      <c r="E1073">
        <v>68761</v>
      </c>
      <c r="F1073">
        <v>0</v>
      </c>
      <c r="G1073">
        <v>1.075030836938507E-3</v>
      </c>
      <c r="H1073">
        <v>0</v>
      </c>
      <c r="I1073">
        <v>68761</v>
      </c>
      <c r="J1073">
        <v>1.123729512936208E-4</v>
      </c>
      <c r="K1073">
        <v>0</v>
      </c>
      <c r="L1073" t="s">
        <v>15</v>
      </c>
      <c r="M1073">
        <v>4</v>
      </c>
    </row>
    <row r="1074" spans="1:13" x14ac:dyDescent="0.3">
      <c r="A1074" t="s">
        <v>164</v>
      </c>
      <c r="B1074" t="s">
        <v>310</v>
      </c>
      <c r="C1074" s="1">
        <v>45383</v>
      </c>
      <c r="D1074">
        <v>20670</v>
      </c>
      <c r="E1074">
        <v>24391</v>
      </c>
      <c r="F1074">
        <v>0</v>
      </c>
      <c r="G1074">
        <v>3.8133647189201908E-4</v>
      </c>
      <c r="H1074">
        <v>0</v>
      </c>
      <c r="I1074">
        <v>24391</v>
      </c>
      <c r="J1074">
        <v>3.9861093570522604E-5</v>
      </c>
      <c r="K1074">
        <v>0</v>
      </c>
      <c r="L1074" t="s">
        <v>15</v>
      </c>
      <c r="M1074">
        <v>4</v>
      </c>
    </row>
    <row r="1075" spans="1:13" x14ac:dyDescent="0.3">
      <c r="A1075" t="s">
        <v>164</v>
      </c>
      <c r="B1075" t="s">
        <v>238</v>
      </c>
      <c r="C1075" s="1">
        <v>45383</v>
      </c>
      <c r="D1075">
        <v>132588.65</v>
      </c>
      <c r="E1075">
        <v>156455</v>
      </c>
      <c r="F1075">
        <v>0</v>
      </c>
      <c r="G1075">
        <v>2.44606607805608E-3</v>
      </c>
      <c r="H1075">
        <v>0</v>
      </c>
      <c r="I1075">
        <v>156455</v>
      </c>
      <c r="J1075">
        <v>2.556872368732776E-4</v>
      </c>
      <c r="K1075">
        <v>0</v>
      </c>
      <c r="L1075" t="s">
        <v>15</v>
      </c>
      <c r="M1075">
        <v>4</v>
      </c>
    </row>
    <row r="1076" spans="1:13" x14ac:dyDescent="0.3">
      <c r="A1076" t="s">
        <v>164</v>
      </c>
      <c r="B1076" t="s">
        <v>311</v>
      </c>
      <c r="C1076" s="1">
        <v>45383</v>
      </c>
      <c r="D1076">
        <v>19700</v>
      </c>
      <c r="E1076">
        <v>23246</v>
      </c>
      <c r="F1076">
        <v>0</v>
      </c>
      <c r="G1076">
        <v>3.63435186158906E-4</v>
      </c>
      <c r="H1076">
        <v>0</v>
      </c>
      <c r="I1076">
        <v>23246</v>
      </c>
      <c r="J1076">
        <v>3.7989872540706345E-5</v>
      </c>
      <c r="K1076">
        <v>0</v>
      </c>
      <c r="L1076" t="s">
        <v>15</v>
      </c>
      <c r="M1076">
        <v>4</v>
      </c>
    </row>
    <row r="1077" spans="1:13" x14ac:dyDescent="0.3">
      <c r="A1077" t="s">
        <v>164</v>
      </c>
      <c r="B1077" t="s">
        <v>231</v>
      </c>
      <c r="C1077" s="1">
        <v>45383</v>
      </c>
      <c r="D1077">
        <v>42100</v>
      </c>
      <c r="E1077">
        <v>49678</v>
      </c>
      <c r="F1077">
        <v>0</v>
      </c>
      <c r="G1077">
        <v>7.7668128615684983E-4</v>
      </c>
      <c r="H1077">
        <v>0</v>
      </c>
      <c r="I1077">
        <v>49678</v>
      </c>
      <c r="J1077">
        <v>8.1186478881407976E-5</v>
      </c>
      <c r="K1077">
        <v>0</v>
      </c>
      <c r="L1077" t="s">
        <v>15</v>
      </c>
      <c r="M1077">
        <v>4</v>
      </c>
    </row>
    <row r="1078" spans="1:13" x14ac:dyDescent="0.3">
      <c r="A1078" t="s">
        <v>164</v>
      </c>
      <c r="B1078" t="s">
        <v>312</v>
      </c>
      <c r="C1078" s="1">
        <v>45383</v>
      </c>
      <c r="D1078">
        <v>20670</v>
      </c>
      <c r="E1078">
        <v>24391</v>
      </c>
      <c r="F1078">
        <v>0</v>
      </c>
      <c r="G1078">
        <v>3.8133647189201908E-4</v>
      </c>
      <c r="H1078">
        <v>0</v>
      </c>
      <c r="I1078">
        <v>24391</v>
      </c>
      <c r="J1078">
        <v>3.9861093570522604E-5</v>
      </c>
      <c r="K1078">
        <v>0</v>
      </c>
      <c r="L1078" t="s">
        <v>15</v>
      </c>
      <c r="M1078">
        <v>4</v>
      </c>
    </row>
    <row r="1079" spans="1:13" x14ac:dyDescent="0.3">
      <c r="A1079" t="s">
        <v>164</v>
      </c>
      <c r="B1079" t="s">
        <v>313</v>
      </c>
      <c r="C1079" s="1">
        <v>45383</v>
      </c>
      <c r="D1079">
        <v>1372814</v>
      </c>
      <c r="E1079">
        <v>1619921</v>
      </c>
      <c r="F1079">
        <v>0</v>
      </c>
      <c r="G1079">
        <v>2.5326348197441329E-2</v>
      </c>
      <c r="H1079">
        <v>0</v>
      </c>
      <c r="I1079">
        <v>1619921</v>
      </c>
      <c r="J1079">
        <v>2.6473626566296811E-3</v>
      </c>
      <c r="K1079">
        <v>0</v>
      </c>
      <c r="L1079" t="s">
        <v>15</v>
      </c>
      <c r="M1079">
        <v>4</v>
      </c>
    </row>
    <row r="1080" spans="1:13" x14ac:dyDescent="0.3">
      <c r="A1080" t="s">
        <v>164</v>
      </c>
      <c r="B1080" t="s">
        <v>314</v>
      </c>
      <c r="C1080" s="1">
        <v>45383</v>
      </c>
      <c r="D1080">
        <v>550842</v>
      </c>
      <c r="E1080">
        <v>649994</v>
      </c>
      <c r="F1080">
        <v>0</v>
      </c>
      <c r="G1080">
        <v>1.0162208138697924E-2</v>
      </c>
      <c r="H1080">
        <v>0</v>
      </c>
      <c r="I1080">
        <v>649994</v>
      </c>
      <c r="J1080">
        <v>1.0622554079077638E-3</v>
      </c>
      <c r="K1080">
        <v>0</v>
      </c>
      <c r="L1080" t="s">
        <v>15</v>
      </c>
      <c r="M1080">
        <v>4</v>
      </c>
    </row>
    <row r="1081" spans="1:13" x14ac:dyDescent="0.3">
      <c r="A1081" t="s">
        <v>164</v>
      </c>
      <c r="B1081" t="s">
        <v>315</v>
      </c>
      <c r="C1081" s="1">
        <v>45383</v>
      </c>
      <c r="D1081">
        <v>173512</v>
      </c>
      <c r="E1081">
        <v>204744</v>
      </c>
      <c r="F1081">
        <v>0</v>
      </c>
      <c r="G1081">
        <v>3.2010313066729349E-3</v>
      </c>
      <c r="H1081">
        <v>0</v>
      </c>
      <c r="I1081">
        <v>204744</v>
      </c>
      <c r="J1081">
        <v>3.3460373670628836E-4</v>
      </c>
      <c r="K1081">
        <v>0</v>
      </c>
      <c r="L1081" t="s">
        <v>15</v>
      </c>
      <c r="M1081">
        <v>4</v>
      </c>
    </row>
    <row r="1082" spans="1:13" x14ac:dyDescent="0.3">
      <c r="A1082" t="s">
        <v>164</v>
      </c>
      <c r="B1082" t="s">
        <v>316</v>
      </c>
      <c r="C1082" s="1">
        <v>45383</v>
      </c>
      <c r="D1082">
        <v>52221.81</v>
      </c>
      <c r="E1082">
        <v>61622</v>
      </c>
      <c r="F1082">
        <v>0</v>
      </c>
      <c r="G1082">
        <v>9.634174929658481E-4</v>
      </c>
      <c r="H1082">
        <v>0</v>
      </c>
      <c r="I1082">
        <v>61622</v>
      </c>
      <c r="J1082">
        <v>1.007060107417795E-4</v>
      </c>
      <c r="K1082">
        <v>0</v>
      </c>
      <c r="L1082" t="s">
        <v>15</v>
      </c>
      <c r="M1082">
        <v>4</v>
      </c>
    </row>
    <row r="1083" spans="1:13" x14ac:dyDescent="0.3">
      <c r="A1083" t="s">
        <v>164</v>
      </c>
      <c r="B1083" t="s">
        <v>317</v>
      </c>
      <c r="C1083" s="1">
        <v>45383</v>
      </c>
      <c r="D1083">
        <v>487953.85</v>
      </c>
      <c r="E1083">
        <v>575786</v>
      </c>
      <c r="F1083">
        <v>0</v>
      </c>
      <c r="G1083">
        <v>9.0020172114639863E-3</v>
      </c>
      <c r="H1083">
        <v>0</v>
      </c>
      <c r="I1083">
        <v>575786</v>
      </c>
      <c r="J1083">
        <v>9.4098067412557611E-4</v>
      </c>
      <c r="K1083">
        <v>0</v>
      </c>
      <c r="L1083" t="s">
        <v>15</v>
      </c>
      <c r="M1083">
        <v>4</v>
      </c>
    </row>
    <row r="1084" spans="1:13" x14ac:dyDescent="0.3">
      <c r="A1084" t="s">
        <v>164</v>
      </c>
      <c r="B1084" t="s">
        <v>230</v>
      </c>
      <c r="C1084" s="1">
        <v>45383</v>
      </c>
      <c r="D1084">
        <v>19700</v>
      </c>
      <c r="E1084">
        <v>23246</v>
      </c>
      <c r="F1084">
        <v>0</v>
      </c>
      <c r="G1084">
        <v>3.63435186158906E-4</v>
      </c>
      <c r="H1084">
        <v>0</v>
      </c>
      <c r="I1084">
        <v>23246</v>
      </c>
      <c r="J1084">
        <v>3.7989872540706345E-5</v>
      </c>
      <c r="K1084">
        <v>0</v>
      </c>
      <c r="L1084" t="s">
        <v>15</v>
      </c>
      <c r="M1084">
        <v>4</v>
      </c>
    </row>
    <row r="1085" spans="1:13" x14ac:dyDescent="0.3">
      <c r="A1085" t="s">
        <v>164</v>
      </c>
      <c r="B1085" t="s">
        <v>318</v>
      </c>
      <c r="C1085" s="1">
        <v>45383</v>
      </c>
      <c r="D1085">
        <v>20670</v>
      </c>
      <c r="E1085">
        <v>24391</v>
      </c>
      <c r="F1085">
        <v>0</v>
      </c>
      <c r="G1085">
        <v>3.8133647189201908E-4</v>
      </c>
      <c r="H1085">
        <v>0</v>
      </c>
      <c r="I1085">
        <v>24391</v>
      </c>
      <c r="J1085">
        <v>3.9861093570522604E-5</v>
      </c>
      <c r="K1085">
        <v>0</v>
      </c>
      <c r="L1085" t="s">
        <v>15</v>
      </c>
      <c r="M1085">
        <v>4</v>
      </c>
    </row>
    <row r="1086" spans="1:13" x14ac:dyDescent="0.3">
      <c r="A1086" t="s">
        <v>164</v>
      </c>
      <c r="B1086" t="s">
        <v>319</v>
      </c>
      <c r="C1086" s="1">
        <v>45383</v>
      </c>
      <c r="D1086">
        <v>19700</v>
      </c>
      <c r="E1086">
        <v>23246</v>
      </c>
      <c r="F1086">
        <v>0</v>
      </c>
      <c r="G1086">
        <v>3.63435186158906E-4</v>
      </c>
      <c r="H1086">
        <v>0</v>
      </c>
      <c r="I1086">
        <v>23246</v>
      </c>
      <c r="J1086">
        <v>3.7989872540706345E-5</v>
      </c>
      <c r="K1086">
        <v>0</v>
      </c>
      <c r="L1086" t="s">
        <v>15</v>
      </c>
      <c r="M1086">
        <v>4</v>
      </c>
    </row>
    <row r="1087" spans="1:13" x14ac:dyDescent="0.3">
      <c r="A1087" t="s">
        <v>164</v>
      </c>
      <c r="B1087" t="s">
        <v>320</v>
      </c>
      <c r="C1087" s="1">
        <v>45383</v>
      </c>
      <c r="D1087">
        <v>43378</v>
      </c>
      <c r="E1087">
        <v>51186</v>
      </c>
      <c r="F1087">
        <v>0</v>
      </c>
      <c r="G1087">
        <v>8.0025782666823372E-4</v>
      </c>
      <c r="H1087">
        <v>0</v>
      </c>
      <c r="I1087">
        <v>51186</v>
      </c>
      <c r="J1087">
        <v>8.365093417657209E-5</v>
      </c>
      <c r="K1087">
        <v>0</v>
      </c>
      <c r="L1087" t="s">
        <v>15</v>
      </c>
      <c r="M1087">
        <v>4</v>
      </c>
    </row>
    <row r="1088" spans="1:13" x14ac:dyDescent="0.3">
      <c r="A1088" t="s">
        <v>164</v>
      </c>
      <c r="B1088" t="s">
        <v>306</v>
      </c>
      <c r="C1088" s="1">
        <v>45413</v>
      </c>
      <c r="D1088">
        <v>19700</v>
      </c>
      <c r="E1088">
        <v>23246</v>
      </c>
      <c r="F1088">
        <v>0</v>
      </c>
      <c r="G1088">
        <v>2.6831417365102311E-4</v>
      </c>
      <c r="H1088">
        <v>0</v>
      </c>
      <c r="I1088">
        <v>23246</v>
      </c>
      <c r="J1088">
        <v>3.7989872540706345E-5</v>
      </c>
      <c r="K1088">
        <v>0</v>
      </c>
      <c r="L1088" t="s">
        <v>43</v>
      </c>
      <c r="M1088">
        <v>5</v>
      </c>
    </row>
    <row r="1089" spans="1:13" x14ac:dyDescent="0.3">
      <c r="A1089" t="s">
        <v>164</v>
      </c>
      <c r="B1089" t="s">
        <v>321</v>
      </c>
      <c r="C1089" s="1">
        <v>45413</v>
      </c>
      <c r="D1089">
        <v>61500</v>
      </c>
      <c r="E1089">
        <v>72570</v>
      </c>
      <c r="F1089">
        <v>0</v>
      </c>
      <c r="G1089">
        <v>8.3763054210852399E-4</v>
      </c>
      <c r="H1089">
        <v>0</v>
      </c>
      <c r="I1089">
        <v>72570</v>
      </c>
      <c r="J1089">
        <v>1.1859782544433706E-4</v>
      </c>
      <c r="K1089">
        <v>0</v>
      </c>
      <c r="L1089" t="s">
        <v>43</v>
      </c>
      <c r="M1089">
        <v>5</v>
      </c>
    </row>
    <row r="1090" spans="1:13" x14ac:dyDescent="0.3">
      <c r="A1090" t="s">
        <v>164</v>
      </c>
      <c r="B1090" t="s">
        <v>166</v>
      </c>
      <c r="C1090" s="1">
        <v>45413</v>
      </c>
      <c r="D1090">
        <v>81200</v>
      </c>
      <c r="E1090">
        <v>95816</v>
      </c>
      <c r="F1090">
        <v>0</v>
      </c>
      <c r="G1090">
        <v>1.1059447157595471E-3</v>
      </c>
      <c r="H1090">
        <v>0</v>
      </c>
      <c r="I1090">
        <v>95816</v>
      </c>
      <c r="J1090">
        <v>1.565876979850434E-4</v>
      </c>
      <c r="K1090">
        <v>0</v>
      </c>
      <c r="L1090" t="s">
        <v>43</v>
      </c>
      <c r="M1090">
        <v>5</v>
      </c>
    </row>
    <row r="1091" spans="1:13" x14ac:dyDescent="0.3">
      <c r="A1091" t="s">
        <v>164</v>
      </c>
      <c r="B1091" t="s">
        <v>322</v>
      </c>
      <c r="C1091" s="1">
        <v>45413</v>
      </c>
      <c r="D1091">
        <v>80371.649999999994</v>
      </c>
      <c r="E1091">
        <v>94839</v>
      </c>
      <c r="F1091">
        <v>0</v>
      </c>
      <c r="G1091">
        <v>1.0946678101561294E-3</v>
      </c>
      <c r="H1091">
        <v>0</v>
      </c>
      <c r="I1091">
        <v>94839</v>
      </c>
      <c r="J1091">
        <v>1.5499103165654516E-4</v>
      </c>
      <c r="K1091">
        <v>0</v>
      </c>
      <c r="L1091" t="s">
        <v>43</v>
      </c>
      <c r="M1091">
        <v>5</v>
      </c>
    </row>
    <row r="1092" spans="1:13" x14ac:dyDescent="0.3">
      <c r="A1092" t="s">
        <v>164</v>
      </c>
      <c r="B1092" t="s">
        <v>167</v>
      </c>
      <c r="C1092" s="1">
        <v>45413</v>
      </c>
      <c r="D1092">
        <v>80371.649999999994</v>
      </c>
      <c r="E1092">
        <v>94839</v>
      </c>
      <c r="F1092">
        <v>0</v>
      </c>
      <c r="G1092">
        <v>1.0946678101561294E-3</v>
      </c>
      <c r="H1092">
        <v>0</v>
      </c>
      <c r="I1092">
        <v>94839</v>
      </c>
      <c r="J1092">
        <v>1.5499103165654516E-4</v>
      </c>
      <c r="K1092">
        <v>0</v>
      </c>
      <c r="L1092" t="s">
        <v>43</v>
      </c>
      <c r="M1092">
        <v>5</v>
      </c>
    </row>
    <row r="1093" spans="1:13" x14ac:dyDescent="0.3">
      <c r="A1093" t="s">
        <v>164</v>
      </c>
      <c r="B1093" t="s">
        <v>307</v>
      </c>
      <c r="C1093" s="1">
        <v>45413</v>
      </c>
      <c r="D1093">
        <v>61500</v>
      </c>
      <c r="E1093">
        <v>72570</v>
      </c>
      <c r="F1093">
        <v>0</v>
      </c>
      <c r="G1093">
        <v>8.3763054210852399E-4</v>
      </c>
      <c r="H1093">
        <v>0</v>
      </c>
      <c r="I1093">
        <v>72570</v>
      </c>
      <c r="J1093">
        <v>1.1859782544433706E-4</v>
      </c>
      <c r="K1093">
        <v>0</v>
      </c>
      <c r="L1093" t="s">
        <v>43</v>
      </c>
      <c r="M1093">
        <v>5</v>
      </c>
    </row>
    <row r="1094" spans="1:13" x14ac:dyDescent="0.3">
      <c r="A1094" t="s">
        <v>164</v>
      </c>
      <c r="B1094" t="s">
        <v>323</v>
      </c>
      <c r="C1094" s="1">
        <v>45413</v>
      </c>
      <c r="D1094">
        <v>39400</v>
      </c>
      <c r="E1094">
        <v>46492</v>
      </c>
      <c r="F1094">
        <v>0</v>
      </c>
      <c r="G1094">
        <v>5.3662834730204621E-4</v>
      </c>
      <c r="H1094">
        <v>0</v>
      </c>
      <c r="I1094">
        <v>46492</v>
      </c>
      <c r="J1094">
        <v>7.597974508141269E-5</v>
      </c>
      <c r="K1094">
        <v>0</v>
      </c>
      <c r="L1094" t="s">
        <v>43</v>
      </c>
      <c r="M1094">
        <v>5</v>
      </c>
    </row>
    <row r="1095" spans="1:13" x14ac:dyDescent="0.3">
      <c r="A1095" t="s">
        <v>164</v>
      </c>
      <c r="B1095" t="s">
        <v>324</v>
      </c>
      <c r="C1095" s="1">
        <v>45413</v>
      </c>
      <c r="D1095">
        <v>61500</v>
      </c>
      <c r="E1095">
        <v>72570</v>
      </c>
      <c r="F1095">
        <v>0</v>
      </c>
      <c r="G1095">
        <v>8.3763054210852399E-4</v>
      </c>
      <c r="H1095">
        <v>0</v>
      </c>
      <c r="I1095">
        <v>72570</v>
      </c>
      <c r="J1095">
        <v>1.1859782544433706E-4</v>
      </c>
      <c r="K1095">
        <v>0</v>
      </c>
      <c r="L1095" t="s">
        <v>43</v>
      </c>
      <c r="M1095">
        <v>5</v>
      </c>
    </row>
    <row r="1096" spans="1:13" x14ac:dyDescent="0.3">
      <c r="A1096" t="s">
        <v>164</v>
      </c>
      <c r="B1096" t="s">
        <v>325</v>
      </c>
      <c r="C1096" s="1">
        <v>45413</v>
      </c>
      <c r="D1096">
        <v>61500</v>
      </c>
      <c r="E1096">
        <v>72570</v>
      </c>
      <c r="F1096">
        <v>0</v>
      </c>
      <c r="G1096">
        <v>8.3763054210852399E-4</v>
      </c>
      <c r="H1096">
        <v>0</v>
      </c>
      <c r="I1096">
        <v>72570</v>
      </c>
      <c r="J1096">
        <v>1.1859782544433706E-4</v>
      </c>
      <c r="K1096">
        <v>0</v>
      </c>
      <c r="L1096" t="s">
        <v>43</v>
      </c>
      <c r="M1096">
        <v>5</v>
      </c>
    </row>
    <row r="1097" spans="1:13" x14ac:dyDescent="0.3">
      <c r="A1097" t="s">
        <v>164</v>
      </c>
      <c r="B1097" t="s">
        <v>326</v>
      </c>
      <c r="C1097" s="1">
        <v>45413</v>
      </c>
      <c r="D1097">
        <v>61500</v>
      </c>
      <c r="E1097">
        <v>72570</v>
      </c>
      <c r="F1097">
        <v>0</v>
      </c>
      <c r="G1097">
        <v>8.3763054210852399E-4</v>
      </c>
      <c r="H1097">
        <v>0</v>
      </c>
      <c r="I1097">
        <v>72570</v>
      </c>
      <c r="J1097">
        <v>1.1859782544433706E-4</v>
      </c>
      <c r="K1097">
        <v>0</v>
      </c>
      <c r="L1097" t="s">
        <v>43</v>
      </c>
      <c r="M1097">
        <v>5</v>
      </c>
    </row>
    <row r="1098" spans="1:13" x14ac:dyDescent="0.3">
      <c r="A1098" t="s">
        <v>164</v>
      </c>
      <c r="B1098" t="s">
        <v>168</v>
      </c>
      <c r="C1098" s="1">
        <v>45413</v>
      </c>
      <c r="D1098">
        <v>61500</v>
      </c>
      <c r="E1098">
        <v>72570</v>
      </c>
      <c r="F1098">
        <v>0</v>
      </c>
      <c r="G1098">
        <v>8.3763054210852399E-4</v>
      </c>
      <c r="H1098">
        <v>0</v>
      </c>
      <c r="I1098">
        <v>72570</v>
      </c>
      <c r="J1098">
        <v>1.1859782544433706E-4</v>
      </c>
      <c r="K1098">
        <v>0</v>
      </c>
      <c r="L1098" t="s">
        <v>43</v>
      </c>
      <c r="M1098">
        <v>5</v>
      </c>
    </row>
    <row r="1099" spans="1:13" x14ac:dyDescent="0.3">
      <c r="A1099" t="s">
        <v>164</v>
      </c>
      <c r="B1099" t="s">
        <v>169</v>
      </c>
      <c r="C1099" s="1">
        <v>45413</v>
      </c>
      <c r="D1099">
        <v>80371.649999999994</v>
      </c>
      <c r="E1099">
        <v>94839</v>
      </c>
      <c r="F1099">
        <v>0</v>
      </c>
      <c r="G1099">
        <v>1.0946678101561294E-3</v>
      </c>
      <c r="H1099">
        <v>0</v>
      </c>
      <c r="I1099">
        <v>94839</v>
      </c>
      <c r="J1099">
        <v>1.5499103165654516E-4</v>
      </c>
      <c r="K1099">
        <v>0</v>
      </c>
      <c r="L1099" t="s">
        <v>43</v>
      </c>
      <c r="M1099">
        <v>5</v>
      </c>
    </row>
    <row r="1100" spans="1:13" x14ac:dyDescent="0.3">
      <c r="A1100" t="s">
        <v>164</v>
      </c>
      <c r="B1100" t="s">
        <v>327</v>
      </c>
      <c r="C1100" s="1">
        <v>45413</v>
      </c>
      <c r="D1100">
        <v>61500</v>
      </c>
      <c r="E1100">
        <v>72570</v>
      </c>
      <c r="F1100">
        <v>0</v>
      </c>
      <c r="G1100">
        <v>8.3763054210852399E-4</v>
      </c>
      <c r="H1100">
        <v>0</v>
      </c>
      <c r="I1100">
        <v>72570</v>
      </c>
      <c r="J1100">
        <v>1.1859782544433706E-4</v>
      </c>
      <c r="K1100">
        <v>0</v>
      </c>
      <c r="L1100" t="s">
        <v>43</v>
      </c>
      <c r="M1100">
        <v>5</v>
      </c>
    </row>
    <row r="1101" spans="1:13" x14ac:dyDescent="0.3">
      <c r="A1101" t="s">
        <v>164</v>
      </c>
      <c r="B1101" t="s">
        <v>328</v>
      </c>
      <c r="C1101" s="1">
        <v>45413</v>
      </c>
      <c r="D1101">
        <v>61500</v>
      </c>
      <c r="E1101">
        <v>72570</v>
      </c>
      <c r="F1101">
        <v>0</v>
      </c>
      <c r="G1101">
        <v>8.3763054210852399E-4</v>
      </c>
      <c r="H1101">
        <v>0</v>
      </c>
      <c r="I1101">
        <v>72570</v>
      </c>
      <c r="J1101">
        <v>1.1859782544433706E-4</v>
      </c>
      <c r="K1101">
        <v>0</v>
      </c>
      <c r="L1101" t="s">
        <v>43</v>
      </c>
      <c r="M1101">
        <v>5</v>
      </c>
    </row>
    <row r="1102" spans="1:13" x14ac:dyDescent="0.3">
      <c r="A1102" t="s">
        <v>164</v>
      </c>
      <c r="B1102" t="s">
        <v>329</v>
      </c>
      <c r="C1102" s="1">
        <v>45413</v>
      </c>
      <c r="D1102">
        <v>61500</v>
      </c>
      <c r="E1102">
        <v>72570</v>
      </c>
      <c r="F1102">
        <v>0</v>
      </c>
      <c r="G1102">
        <v>8.3763054210852399E-4</v>
      </c>
      <c r="H1102">
        <v>0</v>
      </c>
      <c r="I1102">
        <v>72570</v>
      </c>
      <c r="J1102">
        <v>1.1859782544433706E-4</v>
      </c>
      <c r="K1102">
        <v>0</v>
      </c>
      <c r="L1102" t="s">
        <v>43</v>
      </c>
      <c r="M1102">
        <v>5</v>
      </c>
    </row>
    <row r="1103" spans="1:13" x14ac:dyDescent="0.3">
      <c r="A1103" t="s">
        <v>164</v>
      </c>
      <c r="B1103" t="s">
        <v>330</v>
      </c>
      <c r="C1103" s="1">
        <v>45413</v>
      </c>
      <c r="D1103">
        <v>61500</v>
      </c>
      <c r="E1103">
        <v>72570</v>
      </c>
      <c r="F1103">
        <v>0</v>
      </c>
      <c r="G1103">
        <v>8.3763054210852399E-4</v>
      </c>
      <c r="H1103">
        <v>0</v>
      </c>
      <c r="I1103">
        <v>72570</v>
      </c>
      <c r="J1103">
        <v>1.1859782544433706E-4</v>
      </c>
      <c r="K1103">
        <v>0</v>
      </c>
      <c r="L1103" t="s">
        <v>43</v>
      </c>
      <c r="M1103">
        <v>5</v>
      </c>
    </row>
    <row r="1104" spans="1:13" x14ac:dyDescent="0.3">
      <c r="A1104" t="s">
        <v>164</v>
      </c>
      <c r="B1104" t="s">
        <v>331</v>
      </c>
      <c r="C1104" s="1">
        <v>45413</v>
      </c>
      <c r="D1104">
        <v>21689</v>
      </c>
      <c r="E1104">
        <v>25593</v>
      </c>
      <c r="F1104">
        <v>0</v>
      </c>
      <c r="G1104">
        <v>2.9540414033599909E-4</v>
      </c>
      <c r="H1104">
        <v>0</v>
      </c>
      <c r="I1104">
        <v>25593</v>
      </c>
      <c r="J1104">
        <v>4.1825467088286045E-5</v>
      </c>
      <c r="K1104">
        <v>0</v>
      </c>
      <c r="L1104" t="s">
        <v>43</v>
      </c>
      <c r="M1104">
        <v>5</v>
      </c>
    </row>
    <row r="1105" spans="1:13" x14ac:dyDescent="0.3">
      <c r="A1105" t="s">
        <v>164</v>
      </c>
      <c r="B1105" t="s">
        <v>177</v>
      </c>
      <c r="C1105" s="1">
        <v>45413</v>
      </c>
      <c r="D1105">
        <v>20670</v>
      </c>
      <c r="E1105">
        <v>24391</v>
      </c>
      <c r="F1105">
        <v>0</v>
      </c>
      <c r="G1105">
        <v>2.8153019915349328E-4</v>
      </c>
      <c r="H1105">
        <v>0</v>
      </c>
      <c r="I1105">
        <v>24391</v>
      </c>
      <c r="J1105">
        <v>3.9861093570522604E-5</v>
      </c>
      <c r="K1105">
        <v>0</v>
      </c>
      <c r="L1105" t="s">
        <v>43</v>
      </c>
      <c r="M1105">
        <v>5</v>
      </c>
    </row>
    <row r="1106" spans="1:13" x14ac:dyDescent="0.3">
      <c r="A1106" t="s">
        <v>164</v>
      </c>
      <c r="B1106" t="s">
        <v>238</v>
      </c>
      <c r="C1106" s="1">
        <v>45413</v>
      </c>
      <c r="D1106">
        <v>76834.59</v>
      </c>
      <c r="E1106">
        <v>90665</v>
      </c>
      <c r="F1106">
        <v>0</v>
      </c>
      <c r="G1106">
        <v>1.0464899145689586E-3</v>
      </c>
      <c r="H1106">
        <v>0</v>
      </c>
      <c r="I1106">
        <v>90665</v>
      </c>
      <c r="J1106">
        <v>1.4816965473213201E-4</v>
      </c>
      <c r="K1106">
        <v>0</v>
      </c>
      <c r="L1106" t="s">
        <v>43</v>
      </c>
      <c r="M1106">
        <v>5</v>
      </c>
    </row>
    <row r="1107" spans="1:13" x14ac:dyDescent="0.3">
      <c r="A1107" t="s">
        <v>164</v>
      </c>
      <c r="B1107" t="s">
        <v>311</v>
      </c>
      <c r="C1107" s="1">
        <v>45413</v>
      </c>
      <c r="D1107">
        <v>19700</v>
      </c>
      <c r="E1107">
        <v>23246</v>
      </c>
      <c r="F1107">
        <v>0</v>
      </c>
      <c r="G1107">
        <v>2.6831417365102311E-4</v>
      </c>
      <c r="H1107">
        <v>0</v>
      </c>
      <c r="I1107">
        <v>23246</v>
      </c>
      <c r="J1107">
        <v>3.7989872540706345E-5</v>
      </c>
      <c r="K1107">
        <v>0</v>
      </c>
      <c r="L1107" t="s">
        <v>43</v>
      </c>
      <c r="M1107">
        <v>5</v>
      </c>
    </row>
    <row r="1108" spans="1:13" x14ac:dyDescent="0.3">
      <c r="A1108" t="s">
        <v>164</v>
      </c>
      <c r="B1108" t="s">
        <v>231</v>
      </c>
      <c r="C1108" s="1">
        <v>45413</v>
      </c>
      <c r="D1108">
        <v>42100</v>
      </c>
      <c r="E1108">
        <v>49678</v>
      </c>
      <c r="F1108">
        <v>0</v>
      </c>
      <c r="G1108">
        <v>5.734023711019327E-4</v>
      </c>
      <c r="H1108">
        <v>0</v>
      </c>
      <c r="I1108">
        <v>49678</v>
      </c>
      <c r="J1108">
        <v>8.1186478881407976E-5</v>
      </c>
      <c r="K1108">
        <v>0</v>
      </c>
      <c r="L1108" t="s">
        <v>43</v>
      </c>
      <c r="M1108">
        <v>5</v>
      </c>
    </row>
    <row r="1109" spans="1:13" x14ac:dyDescent="0.3">
      <c r="A1109" t="s">
        <v>164</v>
      </c>
      <c r="B1109" t="s">
        <v>313</v>
      </c>
      <c r="C1109" s="1">
        <v>45413</v>
      </c>
      <c r="D1109">
        <v>1429720</v>
      </c>
      <c r="E1109">
        <v>1687070</v>
      </c>
      <c r="F1109">
        <v>0</v>
      </c>
      <c r="G1109">
        <v>1.9472803619609031E-2</v>
      </c>
      <c r="H1109">
        <v>0</v>
      </c>
      <c r="I1109">
        <v>1687070</v>
      </c>
      <c r="J1109">
        <v>2.7571011901939882E-3</v>
      </c>
      <c r="K1109">
        <v>0</v>
      </c>
      <c r="L1109" t="s">
        <v>43</v>
      </c>
      <c r="M1109">
        <v>5</v>
      </c>
    </row>
    <row r="1110" spans="1:13" x14ac:dyDescent="0.3">
      <c r="A1110" t="s">
        <v>164</v>
      </c>
      <c r="B1110" t="s">
        <v>191</v>
      </c>
      <c r="C1110" s="1">
        <v>45413</v>
      </c>
      <c r="D1110">
        <v>75912</v>
      </c>
      <c r="E1110">
        <v>89576</v>
      </c>
      <c r="F1110">
        <v>0</v>
      </c>
      <c r="G1110">
        <v>1.0339202623661726E-3</v>
      </c>
      <c r="H1110">
        <v>0</v>
      </c>
      <c r="I1110">
        <v>89576</v>
      </c>
      <c r="J1110">
        <v>1.4638995193608841E-4</v>
      </c>
      <c r="K1110">
        <v>0</v>
      </c>
      <c r="L1110" t="s">
        <v>43</v>
      </c>
      <c r="M1110">
        <v>5</v>
      </c>
    </row>
    <row r="1111" spans="1:13" x14ac:dyDescent="0.3">
      <c r="A1111" t="s">
        <v>164</v>
      </c>
      <c r="B1111" t="s">
        <v>318</v>
      </c>
      <c r="C1111" s="1">
        <v>45413</v>
      </c>
      <c r="D1111">
        <v>20670</v>
      </c>
      <c r="E1111">
        <v>24391</v>
      </c>
      <c r="F1111">
        <v>0</v>
      </c>
      <c r="G1111">
        <v>2.8153019915349328E-4</v>
      </c>
      <c r="H1111">
        <v>0</v>
      </c>
      <c r="I1111">
        <v>24391</v>
      </c>
      <c r="J1111">
        <v>3.9861093570522604E-5</v>
      </c>
      <c r="K1111">
        <v>0</v>
      </c>
      <c r="L1111" t="s">
        <v>43</v>
      </c>
      <c r="M1111">
        <v>5</v>
      </c>
    </row>
    <row r="1112" spans="1:13" x14ac:dyDescent="0.3">
      <c r="A1112" t="s">
        <v>164</v>
      </c>
      <c r="B1112" t="s">
        <v>165</v>
      </c>
      <c r="C1112" s="1">
        <v>45444</v>
      </c>
      <c r="D1112">
        <v>59100</v>
      </c>
      <c r="E1112">
        <v>69738</v>
      </c>
      <c r="F1112">
        <v>0</v>
      </c>
      <c r="G1112">
        <v>7.7905854699045825E-4</v>
      </c>
      <c r="H1112">
        <v>0</v>
      </c>
      <c r="I1112">
        <v>69738</v>
      </c>
      <c r="J1112">
        <v>1.1396961762211904E-4</v>
      </c>
      <c r="K1112">
        <v>0</v>
      </c>
      <c r="L1112" t="s">
        <v>60</v>
      </c>
      <c r="M1112">
        <v>6</v>
      </c>
    </row>
    <row r="1113" spans="1:13" x14ac:dyDescent="0.3">
      <c r="A1113" t="s">
        <v>164</v>
      </c>
      <c r="B1113" t="s">
        <v>321</v>
      </c>
      <c r="C1113" s="1">
        <v>45444</v>
      </c>
      <c r="D1113">
        <v>61500</v>
      </c>
      <c r="E1113">
        <v>72570</v>
      </c>
      <c r="F1113">
        <v>0</v>
      </c>
      <c r="G1113">
        <v>8.1069544229971546E-4</v>
      </c>
      <c r="H1113">
        <v>0</v>
      </c>
      <c r="I1113">
        <v>72570</v>
      </c>
      <c r="J1113">
        <v>1.1859782544433706E-4</v>
      </c>
      <c r="K1113">
        <v>0</v>
      </c>
      <c r="L1113" t="s">
        <v>60</v>
      </c>
      <c r="M1113">
        <v>6</v>
      </c>
    </row>
    <row r="1114" spans="1:13" x14ac:dyDescent="0.3">
      <c r="A1114" t="s">
        <v>164</v>
      </c>
      <c r="B1114" t="s">
        <v>166</v>
      </c>
      <c r="C1114" s="1">
        <v>45444</v>
      </c>
      <c r="D1114">
        <v>81200</v>
      </c>
      <c r="E1114">
        <v>95816</v>
      </c>
      <c r="F1114">
        <v>0</v>
      </c>
      <c r="G1114">
        <v>1.0703816246298683E-3</v>
      </c>
      <c r="H1114">
        <v>0</v>
      </c>
      <c r="I1114">
        <v>95816</v>
      </c>
      <c r="J1114">
        <v>1.565876979850434E-4</v>
      </c>
      <c r="K1114">
        <v>0</v>
      </c>
      <c r="L1114" t="s">
        <v>60</v>
      </c>
      <c r="M1114">
        <v>6</v>
      </c>
    </row>
    <row r="1115" spans="1:13" x14ac:dyDescent="0.3">
      <c r="A1115" t="s">
        <v>164</v>
      </c>
      <c r="B1115" t="s">
        <v>322</v>
      </c>
      <c r="C1115" s="1">
        <v>45444</v>
      </c>
      <c r="D1115">
        <v>80371.649999999994</v>
      </c>
      <c r="E1115">
        <v>94839</v>
      </c>
      <c r="F1115">
        <v>0</v>
      </c>
      <c r="G1115">
        <v>1.0594673425969783E-3</v>
      </c>
      <c r="H1115">
        <v>0</v>
      </c>
      <c r="I1115">
        <v>94839</v>
      </c>
      <c r="J1115">
        <v>1.5499103165654516E-4</v>
      </c>
      <c r="K1115">
        <v>0</v>
      </c>
      <c r="L1115" t="s">
        <v>60</v>
      </c>
      <c r="M1115">
        <v>6</v>
      </c>
    </row>
    <row r="1116" spans="1:13" x14ac:dyDescent="0.3">
      <c r="A1116" t="s">
        <v>164</v>
      </c>
      <c r="B1116" t="s">
        <v>167</v>
      </c>
      <c r="C1116" s="1">
        <v>45444</v>
      </c>
      <c r="D1116">
        <v>80371.649999999994</v>
      </c>
      <c r="E1116">
        <v>94839</v>
      </c>
      <c r="F1116">
        <v>0</v>
      </c>
      <c r="G1116">
        <v>1.0594673425969783E-3</v>
      </c>
      <c r="H1116">
        <v>0</v>
      </c>
      <c r="I1116">
        <v>94839</v>
      </c>
      <c r="J1116">
        <v>1.5499103165654516E-4</v>
      </c>
      <c r="K1116">
        <v>0</v>
      </c>
      <c r="L1116" t="s">
        <v>60</v>
      </c>
      <c r="M1116">
        <v>6</v>
      </c>
    </row>
    <row r="1117" spans="1:13" x14ac:dyDescent="0.3">
      <c r="A1117" t="s">
        <v>164</v>
      </c>
      <c r="B1117" t="s">
        <v>307</v>
      </c>
      <c r="C1117" s="1">
        <v>45444</v>
      </c>
      <c r="D1117">
        <v>61500</v>
      </c>
      <c r="E1117">
        <v>72570</v>
      </c>
      <c r="F1117">
        <v>0</v>
      </c>
      <c r="G1117">
        <v>8.1069544229971546E-4</v>
      </c>
      <c r="H1117">
        <v>0</v>
      </c>
      <c r="I1117">
        <v>72570</v>
      </c>
      <c r="J1117">
        <v>1.1859782544433706E-4</v>
      </c>
      <c r="K1117">
        <v>0</v>
      </c>
      <c r="L1117" t="s">
        <v>60</v>
      </c>
      <c r="M1117">
        <v>6</v>
      </c>
    </row>
    <row r="1118" spans="1:13" x14ac:dyDescent="0.3">
      <c r="A1118" t="s">
        <v>164</v>
      </c>
      <c r="B1118" t="s">
        <v>323</v>
      </c>
      <c r="C1118" s="1">
        <v>45444</v>
      </c>
      <c r="D1118">
        <v>47900</v>
      </c>
      <c r="E1118">
        <v>56522</v>
      </c>
      <c r="F1118">
        <v>0</v>
      </c>
      <c r="G1118">
        <v>6.3141970221392474E-4</v>
      </c>
      <c r="H1118">
        <v>0</v>
      </c>
      <c r="I1118">
        <v>56522</v>
      </c>
      <c r="J1118">
        <v>9.2371314451768213E-5</v>
      </c>
      <c r="K1118">
        <v>0</v>
      </c>
      <c r="L1118" t="s">
        <v>60</v>
      </c>
      <c r="M1118">
        <v>6</v>
      </c>
    </row>
    <row r="1119" spans="1:13" x14ac:dyDescent="0.3">
      <c r="A1119" t="s">
        <v>164</v>
      </c>
      <c r="B1119" t="s">
        <v>324</v>
      </c>
      <c r="C1119" s="1">
        <v>45444</v>
      </c>
      <c r="D1119">
        <v>61500</v>
      </c>
      <c r="E1119">
        <v>72570</v>
      </c>
      <c r="F1119">
        <v>0</v>
      </c>
      <c r="G1119">
        <v>8.1069544229971546E-4</v>
      </c>
      <c r="H1119">
        <v>0</v>
      </c>
      <c r="I1119">
        <v>72570</v>
      </c>
      <c r="J1119">
        <v>1.1859782544433706E-4</v>
      </c>
      <c r="K1119">
        <v>0</v>
      </c>
      <c r="L1119" t="s">
        <v>60</v>
      </c>
      <c r="M1119">
        <v>6</v>
      </c>
    </row>
    <row r="1120" spans="1:13" x14ac:dyDescent="0.3">
      <c r="A1120" t="s">
        <v>164</v>
      </c>
      <c r="B1120" t="s">
        <v>325</v>
      </c>
      <c r="C1120" s="1">
        <v>45444</v>
      </c>
      <c r="D1120">
        <v>61500</v>
      </c>
      <c r="E1120">
        <v>72570</v>
      </c>
      <c r="F1120">
        <v>0</v>
      </c>
      <c r="G1120">
        <v>8.1069544229971546E-4</v>
      </c>
      <c r="H1120">
        <v>0</v>
      </c>
      <c r="I1120">
        <v>72570</v>
      </c>
      <c r="J1120">
        <v>1.1859782544433706E-4</v>
      </c>
      <c r="K1120">
        <v>0</v>
      </c>
      <c r="L1120" t="s">
        <v>60</v>
      </c>
      <c r="M1120">
        <v>6</v>
      </c>
    </row>
    <row r="1121" spans="1:13" x14ac:dyDescent="0.3">
      <c r="A1121" t="s">
        <v>164</v>
      </c>
      <c r="B1121" t="s">
        <v>326</v>
      </c>
      <c r="C1121" s="1">
        <v>45444</v>
      </c>
      <c r="D1121">
        <v>61500</v>
      </c>
      <c r="E1121">
        <v>72570</v>
      </c>
      <c r="F1121">
        <v>0</v>
      </c>
      <c r="G1121">
        <v>8.1069544229971546E-4</v>
      </c>
      <c r="H1121">
        <v>0</v>
      </c>
      <c r="I1121">
        <v>72570</v>
      </c>
      <c r="J1121">
        <v>1.1859782544433706E-4</v>
      </c>
      <c r="K1121">
        <v>0</v>
      </c>
      <c r="L1121" t="s">
        <v>60</v>
      </c>
      <c r="M1121">
        <v>6</v>
      </c>
    </row>
    <row r="1122" spans="1:13" x14ac:dyDescent="0.3">
      <c r="A1122" t="s">
        <v>164</v>
      </c>
      <c r="B1122" t="s">
        <v>168</v>
      </c>
      <c r="C1122" s="1">
        <v>45444</v>
      </c>
      <c r="D1122">
        <v>61500</v>
      </c>
      <c r="E1122">
        <v>72570</v>
      </c>
      <c r="F1122">
        <v>0</v>
      </c>
      <c r="G1122">
        <v>8.1069544229971546E-4</v>
      </c>
      <c r="H1122">
        <v>0</v>
      </c>
      <c r="I1122">
        <v>72570</v>
      </c>
      <c r="J1122">
        <v>1.1859782544433706E-4</v>
      </c>
      <c r="K1122">
        <v>0</v>
      </c>
      <c r="L1122" t="s">
        <v>60</v>
      </c>
      <c r="M1122">
        <v>6</v>
      </c>
    </row>
    <row r="1123" spans="1:13" x14ac:dyDescent="0.3">
      <c r="A1123" t="s">
        <v>164</v>
      </c>
      <c r="B1123" t="s">
        <v>169</v>
      </c>
      <c r="C1123" s="1">
        <v>45444</v>
      </c>
      <c r="D1123">
        <v>80371.649999999994</v>
      </c>
      <c r="E1123">
        <v>94839</v>
      </c>
      <c r="F1123">
        <v>0</v>
      </c>
      <c r="G1123">
        <v>1.0594673425969783E-3</v>
      </c>
      <c r="H1123">
        <v>0</v>
      </c>
      <c r="I1123">
        <v>94839</v>
      </c>
      <c r="J1123">
        <v>1.5499103165654516E-4</v>
      </c>
      <c r="K1123">
        <v>0</v>
      </c>
      <c r="L1123" t="s">
        <v>60</v>
      </c>
      <c r="M1123">
        <v>6</v>
      </c>
    </row>
    <row r="1124" spans="1:13" x14ac:dyDescent="0.3">
      <c r="A1124" t="s">
        <v>164</v>
      </c>
      <c r="B1124" t="s">
        <v>327</v>
      </c>
      <c r="C1124" s="1">
        <v>45444</v>
      </c>
      <c r="D1124">
        <v>61500</v>
      </c>
      <c r="E1124">
        <v>72570</v>
      </c>
      <c r="F1124">
        <v>0</v>
      </c>
      <c r="G1124">
        <v>8.1069544229971546E-4</v>
      </c>
      <c r="H1124">
        <v>0</v>
      </c>
      <c r="I1124">
        <v>72570</v>
      </c>
      <c r="J1124">
        <v>1.1859782544433706E-4</v>
      </c>
      <c r="K1124">
        <v>0</v>
      </c>
      <c r="L1124" t="s">
        <v>60</v>
      </c>
      <c r="M1124">
        <v>6</v>
      </c>
    </row>
    <row r="1125" spans="1:13" x14ac:dyDescent="0.3">
      <c r="A1125" t="s">
        <v>164</v>
      </c>
      <c r="B1125" t="s">
        <v>328</v>
      </c>
      <c r="C1125" s="1">
        <v>45444</v>
      </c>
      <c r="D1125">
        <v>61500</v>
      </c>
      <c r="E1125">
        <v>72570</v>
      </c>
      <c r="F1125">
        <v>0</v>
      </c>
      <c r="G1125">
        <v>8.1069544229971546E-4</v>
      </c>
      <c r="H1125">
        <v>0</v>
      </c>
      <c r="I1125">
        <v>72570</v>
      </c>
      <c r="J1125">
        <v>1.1859782544433706E-4</v>
      </c>
      <c r="K1125">
        <v>0</v>
      </c>
      <c r="L1125" t="s">
        <v>60</v>
      </c>
      <c r="M1125">
        <v>6</v>
      </c>
    </row>
    <row r="1126" spans="1:13" x14ac:dyDescent="0.3">
      <c r="A1126" t="s">
        <v>164</v>
      </c>
      <c r="B1126" t="s">
        <v>308</v>
      </c>
      <c r="C1126" s="1">
        <v>45444</v>
      </c>
      <c r="D1126">
        <v>19700</v>
      </c>
      <c r="E1126">
        <v>23246</v>
      </c>
      <c r="F1126">
        <v>0</v>
      </c>
      <c r="G1126">
        <v>2.5968618233015273E-4</v>
      </c>
      <c r="H1126">
        <v>0</v>
      </c>
      <c r="I1126">
        <v>23246</v>
      </c>
      <c r="J1126">
        <v>3.7989872540706345E-5</v>
      </c>
      <c r="K1126">
        <v>0</v>
      </c>
      <c r="L1126" t="s">
        <v>60</v>
      </c>
      <c r="M1126">
        <v>6</v>
      </c>
    </row>
    <row r="1127" spans="1:13" x14ac:dyDescent="0.3">
      <c r="A1127" t="s">
        <v>164</v>
      </c>
      <c r="B1127" t="s">
        <v>329</v>
      </c>
      <c r="C1127" s="1">
        <v>45444</v>
      </c>
      <c r="D1127">
        <v>61500</v>
      </c>
      <c r="E1127">
        <v>72570</v>
      </c>
      <c r="F1127">
        <v>0</v>
      </c>
      <c r="G1127">
        <v>8.1069544229971546E-4</v>
      </c>
      <c r="H1127">
        <v>0</v>
      </c>
      <c r="I1127">
        <v>72570</v>
      </c>
      <c r="J1127">
        <v>1.1859782544433706E-4</v>
      </c>
      <c r="K1127">
        <v>0</v>
      </c>
      <c r="L1127" t="s">
        <v>60</v>
      </c>
      <c r="M1127">
        <v>6</v>
      </c>
    </row>
    <row r="1128" spans="1:13" x14ac:dyDescent="0.3">
      <c r="A1128" t="s">
        <v>164</v>
      </c>
      <c r="B1128" t="s">
        <v>330</v>
      </c>
      <c r="C1128" s="1">
        <v>45444</v>
      </c>
      <c r="D1128">
        <v>61500</v>
      </c>
      <c r="E1128">
        <v>72570</v>
      </c>
      <c r="F1128">
        <v>0</v>
      </c>
      <c r="G1128">
        <v>8.1069544229971546E-4</v>
      </c>
      <c r="H1128">
        <v>0</v>
      </c>
      <c r="I1128">
        <v>72570</v>
      </c>
      <c r="J1128">
        <v>1.1859782544433706E-4</v>
      </c>
      <c r="K1128">
        <v>0</v>
      </c>
      <c r="L1128" t="s">
        <v>60</v>
      </c>
      <c r="M1128">
        <v>6</v>
      </c>
    </row>
    <row r="1129" spans="1:13" x14ac:dyDescent="0.3">
      <c r="A1129" t="s">
        <v>164</v>
      </c>
      <c r="B1129" t="s">
        <v>170</v>
      </c>
      <c r="C1129" s="1">
        <v>45444</v>
      </c>
      <c r="D1129">
        <v>61500</v>
      </c>
      <c r="E1129">
        <v>72570</v>
      </c>
      <c r="F1129">
        <v>0</v>
      </c>
      <c r="G1129">
        <v>8.1069544229971546E-4</v>
      </c>
      <c r="H1129">
        <v>0</v>
      </c>
      <c r="I1129">
        <v>72570</v>
      </c>
      <c r="J1129">
        <v>1.1859782544433706E-4</v>
      </c>
      <c r="K1129">
        <v>0</v>
      </c>
      <c r="L1129" t="s">
        <v>60</v>
      </c>
      <c r="M1129">
        <v>6</v>
      </c>
    </row>
    <row r="1130" spans="1:13" x14ac:dyDescent="0.3">
      <c r="A1130" t="s">
        <v>164</v>
      </c>
      <c r="B1130" t="s">
        <v>332</v>
      </c>
      <c r="C1130" s="1">
        <v>45444</v>
      </c>
      <c r="D1130">
        <v>61500</v>
      </c>
      <c r="E1130">
        <v>72570</v>
      </c>
      <c r="F1130">
        <v>0</v>
      </c>
      <c r="G1130">
        <v>8.1069544229971546E-4</v>
      </c>
      <c r="H1130">
        <v>0</v>
      </c>
      <c r="I1130">
        <v>72570</v>
      </c>
      <c r="J1130">
        <v>1.1859782544433706E-4</v>
      </c>
      <c r="K1130">
        <v>0</v>
      </c>
      <c r="L1130" t="s">
        <v>60</v>
      </c>
      <c r="M1130">
        <v>6</v>
      </c>
    </row>
    <row r="1131" spans="1:13" x14ac:dyDescent="0.3">
      <c r="A1131" t="s">
        <v>164</v>
      </c>
      <c r="B1131" t="s">
        <v>309</v>
      </c>
      <c r="C1131" s="1">
        <v>45444</v>
      </c>
      <c r="D1131">
        <v>58271.65</v>
      </c>
      <c r="E1131">
        <v>68761</v>
      </c>
      <c r="F1131">
        <v>0</v>
      </c>
      <c r="G1131">
        <v>7.6814426495756827E-4</v>
      </c>
      <c r="H1131">
        <v>0</v>
      </c>
      <c r="I1131">
        <v>68761</v>
      </c>
      <c r="J1131">
        <v>1.123729512936208E-4</v>
      </c>
      <c r="K1131">
        <v>0</v>
      </c>
      <c r="L1131" t="s">
        <v>60</v>
      </c>
      <c r="M1131">
        <v>6</v>
      </c>
    </row>
    <row r="1132" spans="1:13" x14ac:dyDescent="0.3">
      <c r="A1132" t="s">
        <v>164</v>
      </c>
      <c r="B1132" t="s">
        <v>333</v>
      </c>
      <c r="C1132" s="1">
        <v>45444</v>
      </c>
      <c r="D1132">
        <v>20670</v>
      </c>
      <c r="E1132">
        <v>24391</v>
      </c>
      <c r="F1132">
        <v>0</v>
      </c>
      <c r="G1132">
        <v>2.7247722933901558E-4</v>
      </c>
      <c r="H1132">
        <v>0</v>
      </c>
      <c r="I1132">
        <v>24391</v>
      </c>
      <c r="J1132">
        <v>3.9861093570522604E-5</v>
      </c>
      <c r="K1132">
        <v>0</v>
      </c>
      <c r="L1132" t="s">
        <v>60</v>
      </c>
      <c r="M1132">
        <v>6</v>
      </c>
    </row>
    <row r="1133" spans="1:13" x14ac:dyDescent="0.3">
      <c r="A1133" t="s">
        <v>164</v>
      </c>
      <c r="B1133" t="s">
        <v>331</v>
      </c>
      <c r="C1133" s="1">
        <v>45444</v>
      </c>
      <c r="D1133">
        <v>21689</v>
      </c>
      <c r="E1133">
        <v>25593</v>
      </c>
      <c r="F1133">
        <v>0</v>
      </c>
      <c r="G1133">
        <v>2.8590503589329775E-4</v>
      </c>
      <c r="H1133">
        <v>0</v>
      </c>
      <c r="I1133">
        <v>25593</v>
      </c>
      <c r="J1133">
        <v>4.1825467088286045E-5</v>
      </c>
      <c r="K1133">
        <v>0</v>
      </c>
      <c r="L1133" t="s">
        <v>60</v>
      </c>
      <c r="M1133">
        <v>6</v>
      </c>
    </row>
    <row r="1134" spans="1:13" x14ac:dyDescent="0.3">
      <c r="A1134" t="s">
        <v>164</v>
      </c>
      <c r="B1134" t="s">
        <v>177</v>
      </c>
      <c r="C1134" s="1">
        <v>45444</v>
      </c>
      <c r="D1134">
        <v>20670</v>
      </c>
      <c r="E1134">
        <v>24391</v>
      </c>
      <c r="F1134">
        <v>0</v>
      </c>
      <c r="G1134">
        <v>2.7247722933901558E-4</v>
      </c>
      <c r="H1134">
        <v>0</v>
      </c>
      <c r="I1134">
        <v>24391</v>
      </c>
      <c r="J1134">
        <v>3.9861093570522604E-5</v>
      </c>
      <c r="K1134">
        <v>0</v>
      </c>
      <c r="L1134" t="s">
        <v>60</v>
      </c>
      <c r="M1134">
        <v>6</v>
      </c>
    </row>
    <row r="1135" spans="1:13" x14ac:dyDescent="0.3">
      <c r="A1135" t="s">
        <v>164</v>
      </c>
      <c r="B1135" t="s">
        <v>178</v>
      </c>
      <c r="C1135" s="1">
        <v>45444</v>
      </c>
      <c r="D1135">
        <v>19700</v>
      </c>
      <c r="E1135">
        <v>23246</v>
      </c>
      <c r="F1135">
        <v>0</v>
      </c>
      <c r="G1135">
        <v>2.5968618233015273E-4</v>
      </c>
      <c r="H1135">
        <v>0</v>
      </c>
      <c r="I1135">
        <v>23246</v>
      </c>
      <c r="J1135">
        <v>3.7989872540706345E-5</v>
      </c>
      <c r="K1135">
        <v>0</v>
      </c>
      <c r="L1135" t="s">
        <v>60</v>
      </c>
      <c r="M1135">
        <v>6</v>
      </c>
    </row>
    <row r="1136" spans="1:13" x14ac:dyDescent="0.3">
      <c r="A1136" t="s">
        <v>164</v>
      </c>
      <c r="B1136" t="s">
        <v>238</v>
      </c>
      <c r="C1136" s="1">
        <v>45444</v>
      </c>
      <c r="D1136">
        <v>76834.59</v>
      </c>
      <c r="E1136">
        <v>90665</v>
      </c>
      <c r="F1136">
        <v>0</v>
      </c>
      <c r="G1136">
        <v>1.0128386699201281E-3</v>
      </c>
      <c r="H1136">
        <v>0</v>
      </c>
      <c r="I1136">
        <v>90665</v>
      </c>
      <c r="J1136">
        <v>1.4816965473213201E-4</v>
      </c>
      <c r="K1136">
        <v>0</v>
      </c>
      <c r="L1136" t="s">
        <v>60</v>
      </c>
      <c r="M1136">
        <v>6</v>
      </c>
    </row>
    <row r="1137" spans="1:13" x14ac:dyDescent="0.3">
      <c r="A1137" t="s">
        <v>164</v>
      </c>
      <c r="B1137" t="s">
        <v>311</v>
      </c>
      <c r="C1137" s="1">
        <v>45444</v>
      </c>
      <c r="D1137">
        <v>19700</v>
      </c>
      <c r="E1137">
        <v>23246</v>
      </c>
      <c r="F1137">
        <v>0</v>
      </c>
      <c r="G1137">
        <v>2.5968618233015273E-4</v>
      </c>
      <c r="H1137">
        <v>0</v>
      </c>
      <c r="I1137">
        <v>23246</v>
      </c>
      <c r="J1137">
        <v>3.7989872540706345E-5</v>
      </c>
      <c r="K1137">
        <v>0</v>
      </c>
      <c r="L1137" t="s">
        <v>60</v>
      </c>
      <c r="M1137">
        <v>6</v>
      </c>
    </row>
    <row r="1138" spans="1:13" x14ac:dyDescent="0.3">
      <c r="A1138" t="s">
        <v>164</v>
      </c>
      <c r="B1138" t="s">
        <v>189</v>
      </c>
      <c r="C1138" s="1">
        <v>45444</v>
      </c>
      <c r="D1138">
        <v>39400</v>
      </c>
      <c r="E1138">
        <v>46492</v>
      </c>
      <c r="F1138">
        <v>0</v>
      </c>
      <c r="G1138">
        <v>5.1937236466030547E-4</v>
      </c>
      <c r="H1138">
        <v>0</v>
      </c>
      <c r="I1138">
        <v>46492</v>
      </c>
      <c r="J1138">
        <v>7.597974508141269E-5</v>
      </c>
      <c r="K1138">
        <v>0</v>
      </c>
      <c r="L1138" t="s">
        <v>60</v>
      </c>
      <c r="M1138">
        <v>6</v>
      </c>
    </row>
    <row r="1139" spans="1:13" x14ac:dyDescent="0.3">
      <c r="A1139" t="s">
        <v>164</v>
      </c>
      <c r="B1139" t="s">
        <v>231</v>
      </c>
      <c r="C1139" s="1">
        <v>45444</v>
      </c>
      <c r="D1139">
        <v>42100</v>
      </c>
      <c r="E1139">
        <v>49678</v>
      </c>
      <c r="F1139">
        <v>0</v>
      </c>
      <c r="G1139">
        <v>5.5496387188321982E-4</v>
      </c>
      <c r="H1139">
        <v>0</v>
      </c>
      <c r="I1139">
        <v>49678</v>
      </c>
      <c r="J1139">
        <v>8.1186478881407976E-5</v>
      </c>
      <c r="K1139">
        <v>0</v>
      </c>
      <c r="L1139" t="s">
        <v>60</v>
      </c>
      <c r="M1139">
        <v>6</v>
      </c>
    </row>
    <row r="1140" spans="1:13" x14ac:dyDescent="0.3">
      <c r="A1140" t="s">
        <v>164</v>
      </c>
      <c r="B1140" t="s">
        <v>315</v>
      </c>
      <c r="C1140" s="1">
        <v>45444</v>
      </c>
      <c r="D1140">
        <v>173512</v>
      </c>
      <c r="E1140">
        <v>204744</v>
      </c>
      <c r="F1140">
        <v>0</v>
      </c>
      <c r="G1140">
        <v>2.287240287146382E-3</v>
      </c>
      <c r="H1140">
        <v>0</v>
      </c>
      <c r="I1140">
        <v>204744</v>
      </c>
      <c r="J1140">
        <v>3.3460373670628836E-4</v>
      </c>
      <c r="K1140">
        <v>0</v>
      </c>
      <c r="L1140" t="s">
        <v>60</v>
      </c>
      <c r="M1140">
        <v>6</v>
      </c>
    </row>
    <row r="1141" spans="1:13" x14ac:dyDescent="0.3">
      <c r="A1141" t="s">
        <v>164</v>
      </c>
      <c r="B1141" t="s">
        <v>316</v>
      </c>
      <c r="C1141" s="1">
        <v>45444</v>
      </c>
      <c r="D1141">
        <v>55012</v>
      </c>
      <c r="E1141">
        <v>64914</v>
      </c>
      <c r="F1141">
        <v>0</v>
      </c>
      <c r="G1141">
        <v>7.2516858125180829E-4</v>
      </c>
      <c r="H1141">
        <v>0</v>
      </c>
      <c r="I1141">
        <v>64914</v>
      </c>
      <c r="J1141">
        <v>1.0608597548427307E-4</v>
      </c>
      <c r="K1141">
        <v>0</v>
      </c>
      <c r="L1141" t="s">
        <v>60</v>
      </c>
      <c r="M1141">
        <v>6</v>
      </c>
    </row>
    <row r="1142" spans="1:13" x14ac:dyDescent="0.3">
      <c r="A1142" t="s">
        <v>164</v>
      </c>
      <c r="B1142" t="s">
        <v>191</v>
      </c>
      <c r="C1142" s="1">
        <v>45444</v>
      </c>
      <c r="D1142">
        <v>75912</v>
      </c>
      <c r="E1142">
        <v>89576</v>
      </c>
      <c r="F1142">
        <v>0</v>
      </c>
      <c r="G1142">
        <v>1.0006732112365895E-3</v>
      </c>
      <c r="H1142">
        <v>0</v>
      </c>
      <c r="I1142">
        <v>89576</v>
      </c>
      <c r="J1142">
        <v>1.4638995193608841E-4</v>
      </c>
      <c r="K1142">
        <v>0</v>
      </c>
      <c r="L1142" t="s">
        <v>60</v>
      </c>
      <c r="M1142">
        <v>6</v>
      </c>
    </row>
    <row r="1143" spans="1:13" x14ac:dyDescent="0.3">
      <c r="A1143" t="s">
        <v>164</v>
      </c>
      <c r="B1143" t="s">
        <v>192</v>
      </c>
      <c r="C1143" s="1">
        <v>45444</v>
      </c>
      <c r="D1143">
        <v>54788.08</v>
      </c>
      <c r="E1143">
        <v>64650</v>
      </c>
      <c r="F1143">
        <v>0</v>
      </c>
      <c r="G1143">
        <v>7.2221937914670803E-4</v>
      </c>
      <c r="H1143">
        <v>0</v>
      </c>
      <c r="I1143">
        <v>64650</v>
      </c>
      <c r="J1143">
        <v>1.056545323822019E-4</v>
      </c>
      <c r="K1143">
        <v>0</v>
      </c>
      <c r="L1143" t="s">
        <v>60</v>
      </c>
      <c r="M1143">
        <v>6</v>
      </c>
    </row>
    <row r="1144" spans="1:13" x14ac:dyDescent="0.3">
      <c r="A1144" t="s">
        <v>164</v>
      </c>
      <c r="B1144" t="s">
        <v>317</v>
      </c>
      <c r="C1144" s="1">
        <v>45444</v>
      </c>
      <c r="D1144">
        <v>490984.62</v>
      </c>
      <c r="E1144">
        <v>579362</v>
      </c>
      <c r="F1144">
        <v>0</v>
      </c>
      <c r="G1144">
        <v>6.4721804167238214E-3</v>
      </c>
      <c r="H1144">
        <v>0</v>
      </c>
      <c r="I1144">
        <v>579362</v>
      </c>
      <c r="J1144">
        <v>9.4682476705363109E-4</v>
      </c>
      <c r="K1144">
        <v>0</v>
      </c>
      <c r="L1144" t="s">
        <v>60</v>
      </c>
      <c r="M1144">
        <v>6</v>
      </c>
    </row>
    <row r="1145" spans="1:13" x14ac:dyDescent="0.3">
      <c r="A1145" t="s">
        <v>164</v>
      </c>
      <c r="B1145" t="s">
        <v>166</v>
      </c>
      <c r="C1145" s="1">
        <v>45474</v>
      </c>
      <c r="D1145">
        <v>81200</v>
      </c>
      <c r="E1145">
        <v>95816</v>
      </c>
      <c r="F1145">
        <v>0</v>
      </c>
      <c r="G1145">
        <v>6.4615879046109499E-4</v>
      </c>
      <c r="H1145">
        <v>0</v>
      </c>
      <c r="I1145">
        <v>95816</v>
      </c>
      <c r="J1145">
        <v>1.565876979850434E-4</v>
      </c>
      <c r="K1145">
        <v>0</v>
      </c>
      <c r="L1145" t="s">
        <v>72</v>
      </c>
      <c r="M1145">
        <v>7</v>
      </c>
    </row>
    <row r="1146" spans="1:13" x14ac:dyDescent="0.3">
      <c r="A1146" t="s">
        <v>164</v>
      </c>
      <c r="B1146" t="s">
        <v>323</v>
      </c>
      <c r="C1146" s="1">
        <v>45474</v>
      </c>
      <c r="D1146">
        <v>61500</v>
      </c>
      <c r="E1146">
        <v>72570</v>
      </c>
      <c r="F1146">
        <v>0</v>
      </c>
      <c r="G1146">
        <v>4.8939366518912987E-4</v>
      </c>
      <c r="H1146">
        <v>0</v>
      </c>
      <c r="I1146">
        <v>72570</v>
      </c>
      <c r="J1146">
        <v>1.1859782544433706E-4</v>
      </c>
      <c r="K1146">
        <v>0</v>
      </c>
      <c r="L1146" t="s">
        <v>72</v>
      </c>
      <c r="M1146">
        <v>7</v>
      </c>
    </row>
    <row r="1147" spans="1:13" x14ac:dyDescent="0.3">
      <c r="A1147" t="s">
        <v>164</v>
      </c>
      <c r="B1147" t="s">
        <v>308</v>
      </c>
      <c r="C1147" s="1">
        <v>45474</v>
      </c>
      <c r="D1147">
        <v>19700</v>
      </c>
      <c r="E1147">
        <v>23246</v>
      </c>
      <c r="F1147">
        <v>0</v>
      </c>
      <c r="G1147">
        <v>1.5676512527196517E-4</v>
      </c>
      <c r="H1147">
        <v>0</v>
      </c>
      <c r="I1147">
        <v>23246</v>
      </c>
      <c r="J1147">
        <v>3.7989872540706345E-5</v>
      </c>
      <c r="K1147">
        <v>0</v>
      </c>
      <c r="L1147" t="s">
        <v>72</v>
      </c>
      <c r="M1147">
        <v>7</v>
      </c>
    </row>
    <row r="1148" spans="1:13" x14ac:dyDescent="0.3">
      <c r="A1148" t="s">
        <v>164</v>
      </c>
      <c r="B1148" t="s">
        <v>334</v>
      </c>
      <c r="C1148" s="1">
        <v>45474</v>
      </c>
      <c r="D1148">
        <v>41800</v>
      </c>
      <c r="E1148">
        <v>49324</v>
      </c>
      <c r="F1148">
        <v>0</v>
      </c>
      <c r="G1148">
        <v>3.326285399171647E-4</v>
      </c>
      <c r="H1148">
        <v>0</v>
      </c>
      <c r="I1148">
        <v>49324</v>
      </c>
      <c r="J1148">
        <v>8.0607952903630727E-5</v>
      </c>
      <c r="K1148">
        <v>0</v>
      </c>
      <c r="L1148" t="s">
        <v>72</v>
      </c>
      <c r="M1148">
        <v>7</v>
      </c>
    </row>
    <row r="1149" spans="1:13" x14ac:dyDescent="0.3">
      <c r="A1149" t="s">
        <v>164</v>
      </c>
      <c r="B1149" t="s">
        <v>177</v>
      </c>
      <c r="C1149" s="1">
        <v>45474</v>
      </c>
      <c r="D1149">
        <v>20670</v>
      </c>
      <c r="E1149">
        <v>24391</v>
      </c>
      <c r="F1149">
        <v>0</v>
      </c>
      <c r="G1149">
        <v>1.6448671472547977E-4</v>
      </c>
      <c r="H1149">
        <v>0</v>
      </c>
      <c r="I1149">
        <v>24391</v>
      </c>
      <c r="J1149">
        <v>3.9861093570522604E-5</v>
      </c>
      <c r="K1149">
        <v>0</v>
      </c>
      <c r="L1149" t="s">
        <v>72</v>
      </c>
      <c r="M1149">
        <v>7</v>
      </c>
    </row>
    <row r="1150" spans="1:13" x14ac:dyDescent="0.3">
      <c r="A1150" t="s">
        <v>164</v>
      </c>
      <c r="B1150" t="s">
        <v>178</v>
      </c>
      <c r="C1150" s="1">
        <v>45474</v>
      </c>
      <c r="D1150">
        <v>19700</v>
      </c>
      <c r="E1150">
        <v>23246</v>
      </c>
      <c r="F1150">
        <v>0</v>
      </c>
      <c r="G1150">
        <v>1.5676512527196517E-4</v>
      </c>
      <c r="H1150">
        <v>0</v>
      </c>
      <c r="I1150">
        <v>23246</v>
      </c>
      <c r="J1150">
        <v>3.7989872540706345E-5</v>
      </c>
      <c r="K1150">
        <v>0</v>
      </c>
      <c r="L1150" t="s">
        <v>72</v>
      </c>
      <c r="M1150">
        <v>7</v>
      </c>
    </row>
    <row r="1151" spans="1:13" x14ac:dyDescent="0.3">
      <c r="A1151" t="s">
        <v>164</v>
      </c>
      <c r="B1151" t="s">
        <v>311</v>
      </c>
      <c r="C1151" s="1">
        <v>45474</v>
      </c>
      <c r="D1151">
        <v>19700</v>
      </c>
      <c r="E1151">
        <v>23246</v>
      </c>
      <c r="F1151">
        <v>0</v>
      </c>
      <c r="G1151">
        <v>1.5676512527196517E-4</v>
      </c>
      <c r="H1151">
        <v>0</v>
      </c>
      <c r="I1151">
        <v>23246</v>
      </c>
      <c r="J1151">
        <v>3.7989872540706345E-5</v>
      </c>
      <c r="K1151">
        <v>0</v>
      </c>
      <c r="L1151" t="s">
        <v>72</v>
      </c>
      <c r="M1151">
        <v>7</v>
      </c>
    </row>
    <row r="1152" spans="1:13" x14ac:dyDescent="0.3">
      <c r="A1152" t="s">
        <v>164</v>
      </c>
      <c r="B1152" t="s">
        <v>188</v>
      </c>
      <c r="C1152" s="1">
        <v>45474</v>
      </c>
      <c r="D1152">
        <v>120600</v>
      </c>
      <c r="E1152">
        <v>142308</v>
      </c>
      <c r="F1152">
        <v>0</v>
      </c>
      <c r="G1152">
        <v>9.5968904100502534E-4</v>
      </c>
      <c r="H1152">
        <v>0</v>
      </c>
      <c r="I1152">
        <v>142308</v>
      </c>
      <c r="J1152">
        <v>2.3256744306645609E-4</v>
      </c>
      <c r="K1152">
        <v>0</v>
      </c>
      <c r="L1152" t="s">
        <v>72</v>
      </c>
      <c r="M1152">
        <v>7</v>
      </c>
    </row>
    <row r="1153" spans="1:13" x14ac:dyDescent="0.3">
      <c r="A1153" t="s">
        <v>164</v>
      </c>
      <c r="B1153" t="s">
        <v>335</v>
      </c>
      <c r="C1153" s="1">
        <v>45474</v>
      </c>
      <c r="D1153">
        <v>118826</v>
      </c>
      <c r="E1153">
        <v>140215</v>
      </c>
      <c r="F1153">
        <v>0</v>
      </c>
      <c r="G1153">
        <v>9.4557438010877553E-4</v>
      </c>
      <c r="H1153">
        <v>0</v>
      </c>
      <c r="I1153">
        <v>140215</v>
      </c>
      <c r="J1153">
        <v>2.2914694907920244E-4</v>
      </c>
      <c r="K1153">
        <v>0</v>
      </c>
      <c r="L1153" t="s">
        <v>72</v>
      </c>
      <c r="M1153">
        <v>7</v>
      </c>
    </row>
    <row r="1154" spans="1:13" x14ac:dyDescent="0.3">
      <c r="A1154" t="s">
        <v>164</v>
      </c>
      <c r="B1154" t="s">
        <v>192</v>
      </c>
      <c r="C1154" s="1">
        <v>45474</v>
      </c>
      <c r="D1154">
        <v>82182.12</v>
      </c>
      <c r="E1154">
        <v>96975</v>
      </c>
      <c r="F1154">
        <v>0</v>
      </c>
      <c r="G1154">
        <v>6.5397479236207611E-4</v>
      </c>
      <c r="H1154">
        <v>0</v>
      </c>
      <c r="I1154">
        <v>96975</v>
      </c>
      <c r="J1154">
        <v>1.5848179857330284E-4</v>
      </c>
      <c r="K1154">
        <v>0</v>
      </c>
      <c r="L1154" t="s">
        <v>72</v>
      </c>
      <c r="M1154">
        <v>7</v>
      </c>
    </row>
    <row r="1155" spans="1:13" x14ac:dyDescent="0.3">
      <c r="A1155" t="s">
        <v>164</v>
      </c>
      <c r="B1155" t="s">
        <v>194</v>
      </c>
      <c r="C1155" s="1">
        <v>45474</v>
      </c>
      <c r="D1155">
        <v>43378</v>
      </c>
      <c r="E1155">
        <v>51186</v>
      </c>
      <c r="F1155">
        <v>0</v>
      </c>
      <c r="G1155">
        <v>3.4518539543021637E-4</v>
      </c>
      <c r="H1155">
        <v>0</v>
      </c>
      <c r="I1155">
        <v>51186</v>
      </c>
      <c r="J1155">
        <v>8.365093417657209E-5</v>
      </c>
      <c r="K1155">
        <v>0</v>
      </c>
      <c r="L1155" t="s">
        <v>72</v>
      </c>
      <c r="M1155">
        <v>7</v>
      </c>
    </row>
    <row r="1156" spans="1:13" x14ac:dyDescent="0.3">
      <c r="A1156" t="s">
        <v>164</v>
      </c>
      <c r="B1156" t="s">
        <v>167</v>
      </c>
      <c r="C1156" s="1">
        <v>45505</v>
      </c>
      <c r="D1156">
        <v>80371.649999999994</v>
      </c>
      <c r="E1156">
        <v>94839</v>
      </c>
      <c r="F1156">
        <v>0</v>
      </c>
      <c r="G1156">
        <v>9.7362100842916213E-4</v>
      </c>
      <c r="H1156">
        <v>0</v>
      </c>
      <c r="I1156">
        <v>94839</v>
      </c>
      <c r="J1156">
        <v>1.5499103165654516E-4</v>
      </c>
      <c r="K1156">
        <v>0</v>
      </c>
      <c r="L1156" t="s">
        <v>73</v>
      </c>
      <c r="M1156">
        <v>8</v>
      </c>
    </row>
    <row r="1157" spans="1:13" x14ac:dyDescent="0.3">
      <c r="A1157" t="s">
        <v>164</v>
      </c>
      <c r="B1157" t="s">
        <v>307</v>
      </c>
      <c r="C1157" s="1">
        <v>45505</v>
      </c>
      <c r="D1157">
        <v>61500</v>
      </c>
      <c r="E1157">
        <v>72570</v>
      </c>
      <c r="F1157">
        <v>0</v>
      </c>
      <c r="G1157">
        <v>7.450065540727369E-4</v>
      </c>
      <c r="H1157">
        <v>0</v>
      </c>
      <c r="I1157">
        <v>72570</v>
      </c>
      <c r="J1157">
        <v>1.1859782544433706E-4</v>
      </c>
      <c r="K1157">
        <v>0</v>
      </c>
      <c r="L1157" t="s">
        <v>73</v>
      </c>
      <c r="M1157">
        <v>8</v>
      </c>
    </row>
    <row r="1158" spans="1:13" x14ac:dyDescent="0.3">
      <c r="A1158" t="s">
        <v>164</v>
      </c>
      <c r="B1158" t="s">
        <v>169</v>
      </c>
      <c r="C1158" s="1">
        <v>45505</v>
      </c>
      <c r="D1158">
        <v>152980.57</v>
      </c>
      <c r="E1158">
        <v>180517</v>
      </c>
      <c r="F1158">
        <v>0</v>
      </c>
      <c r="G1158">
        <v>1.8531948204705559E-3</v>
      </c>
      <c r="H1158">
        <v>0</v>
      </c>
      <c r="I1158">
        <v>180517</v>
      </c>
      <c r="J1158">
        <v>2.9501066082038573E-4</v>
      </c>
      <c r="K1158">
        <v>0</v>
      </c>
      <c r="L1158" t="s">
        <v>73</v>
      </c>
      <c r="M1158">
        <v>8</v>
      </c>
    </row>
    <row r="1159" spans="1:13" x14ac:dyDescent="0.3">
      <c r="A1159" t="s">
        <v>164</v>
      </c>
      <c r="B1159" t="s">
        <v>308</v>
      </c>
      <c r="C1159" s="1">
        <v>45505</v>
      </c>
      <c r="D1159">
        <v>19700</v>
      </c>
      <c r="E1159">
        <v>23246</v>
      </c>
      <c r="F1159">
        <v>0</v>
      </c>
      <c r="G1159">
        <v>2.3864437585744582E-4</v>
      </c>
      <c r="H1159">
        <v>0</v>
      </c>
      <c r="I1159">
        <v>23246</v>
      </c>
      <c r="J1159">
        <v>3.7989872540706345E-5</v>
      </c>
      <c r="K1159">
        <v>0</v>
      </c>
      <c r="L1159" t="s">
        <v>73</v>
      </c>
      <c r="M1159">
        <v>8</v>
      </c>
    </row>
    <row r="1160" spans="1:13" x14ac:dyDescent="0.3">
      <c r="A1160" t="s">
        <v>164</v>
      </c>
      <c r="B1160" t="s">
        <v>170</v>
      </c>
      <c r="C1160" s="1">
        <v>45505</v>
      </c>
      <c r="D1160">
        <v>61500</v>
      </c>
      <c r="E1160">
        <v>72570</v>
      </c>
      <c r="F1160">
        <v>0</v>
      </c>
      <c r="G1160">
        <v>7.450065540727369E-4</v>
      </c>
      <c r="H1160">
        <v>0</v>
      </c>
      <c r="I1160">
        <v>72570</v>
      </c>
      <c r="J1160">
        <v>1.1859782544433706E-4</v>
      </c>
      <c r="K1160">
        <v>0</v>
      </c>
      <c r="L1160" t="s">
        <v>73</v>
      </c>
      <c r="M1160">
        <v>8</v>
      </c>
    </row>
    <row r="1161" spans="1:13" x14ac:dyDescent="0.3">
      <c r="A1161" t="s">
        <v>164</v>
      </c>
      <c r="B1161" t="s">
        <v>336</v>
      </c>
      <c r="C1161" s="1">
        <v>45505</v>
      </c>
      <c r="D1161">
        <v>36369.230000000003</v>
      </c>
      <c r="E1161">
        <v>42916</v>
      </c>
      <c r="F1161">
        <v>0</v>
      </c>
      <c r="G1161">
        <v>4.405773911338787E-4</v>
      </c>
      <c r="H1161">
        <v>0</v>
      </c>
      <c r="I1161">
        <v>42916</v>
      </c>
      <c r="J1161">
        <v>7.0135652153357716E-5</v>
      </c>
      <c r="K1161">
        <v>0</v>
      </c>
      <c r="L1161" t="s">
        <v>73</v>
      </c>
      <c r="M1161">
        <v>8</v>
      </c>
    </row>
    <row r="1162" spans="1:13" x14ac:dyDescent="0.3">
      <c r="A1162" t="s">
        <v>164</v>
      </c>
      <c r="B1162" t="s">
        <v>331</v>
      </c>
      <c r="C1162" s="1">
        <v>45505</v>
      </c>
      <c r="D1162">
        <v>21689</v>
      </c>
      <c r="E1162">
        <v>25593</v>
      </c>
      <c r="F1162">
        <v>0</v>
      </c>
      <c r="G1162">
        <v>2.6273877274884326E-4</v>
      </c>
      <c r="H1162">
        <v>0</v>
      </c>
      <c r="I1162">
        <v>25593</v>
      </c>
      <c r="J1162">
        <v>4.1825467088286045E-5</v>
      </c>
      <c r="K1162">
        <v>0</v>
      </c>
      <c r="L1162" t="s">
        <v>73</v>
      </c>
      <c r="M1162">
        <v>8</v>
      </c>
    </row>
    <row r="1163" spans="1:13" x14ac:dyDescent="0.3">
      <c r="A1163" t="s">
        <v>164</v>
      </c>
      <c r="B1163" t="s">
        <v>310</v>
      </c>
      <c r="C1163" s="1">
        <v>45505</v>
      </c>
      <c r="D1163">
        <v>21689</v>
      </c>
      <c r="E1163">
        <v>25593</v>
      </c>
      <c r="F1163">
        <v>0</v>
      </c>
      <c r="G1163">
        <v>2.6273877274884326E-4</v>
      </c>
      <c r="H1163">
        <v>0</v>
      </c>
      <c r="I1163">
        <v>25593</v>
      </c>
      <c r="J1163">
        <v>4.1825467088286045E-5</v>
      </c>
      <c r="K1163">
        <v>0</v>
      </c>
      <c r="L1163" t="s">
        <v>73</v>
      </c>
      <c r="M1163">
        <v>8</v>
      </c>
    </row>
    <row r="1164" spans="1:13" x14ac:dyDescent="0.3">
      <c r="A1164" t="s">
        <v>164</v>
      </c>
      <c r="B1164" t="s">
        <v>172</v>
      </c>
      <c r="C1164" s="1">
        <v>45505</v>
      </c>
      <c r="D1164">
        <v>21689</v>
      </c>
      <c r="E1164">
        <v>25593</v>
      </c>
      <c r="F1164">
        <v>0</v>
      </c>
      <c r="G1164">
        <v>2.6273877274884326E-4</v>
      </c>
      <c r="H1164">
        <v>0</v>
      </c>
      <c r="I1164">
        <v>25593</v>
      </c>
      <c r="J1164">
        <v>4.1825467088286045E-5</v>
      </c>
      <c r="K1164">
        <v>0</v>
      </c>
      <c r="L1164" t="s">
        <v>73</v>
      </c>
      <c r="M1164">
        <v>8</v>
      </c>
    </row>
    <row r="1165" spans="1:13" x14ac:dyDescent="0.3">
      <c r="A1165" t="s">
        <v>164</v>
      </c>
      <c r="B1165" t="s">
        <v>337</v>
      </c>
      <c r="C1165" s="1">
        <v>45505</v>
      </c>
      <c r="D1165">
        <v>20670</v>
      </c>
      <c r="E1165">
        <v>24391</v>
      </c>
      <c r="F1165">
        <v>0</v>
      </c>
      <c r="G1165">
        <v>2.5039899215086297E-4</v>
      </c>
      <c r="H1165">
        <v>0</v>
      </c>
      <c r="I1165">
        <v>24391</v>
      </c>
      <c r="J1165">
        <v>3.9861093570522604E-5</v>
      </c>
      <c r="K1165">
        <v>0</v>
      </c>
      <c r="L1165" t="s">
        <v>73</v>
      </c>
      <c r="M1165">
        <v>8</v>
      </c>
    </row>
    <row r="1166" spans="1:13" x14ac:dyDescent="0.3">
      <c r="A1166" t="s">
        <v>164</v>
      </c>
      <c r="B1166" t="s">
        <v>338</v>
      </c>
      <c r="C1166" s="1">
        <v>45505</v>
      </c>
      <c r="D1166">
        <v>20670</v>
      </c>
      <c r="E1166">
        <v>24391</v>
      </c>
      <c r="F1166">
        <v>0</v>
      </c>
      <c r="G1166">
        <v>2.5039899215086297E-4</v>
      </c>
      <c r="H1166">
        <v>0</v>
      </c>
      <c r="I1166">
        <v>24391</v>
      </c>
      <c r="J1166">
        <v>3.9861093570522604E-5</v>
      </c>
      <c r="K1166">
        <v>0</v>
      </c>
      <c r="L1166" t="s">
        <v>73</v>
      </c>
      <c r="M1166">
        <v>8</v>
      </c>
    </row>
    <row r="1167" spans="1:13" x14ac:dyDescent="0.3">
      <c r="A1167" t="s">
        <v>164</v>
      </c>
      <c r="B1167" t="s">
        <v>238</v>
      </c>
      <c r="C1167" s="1">
        <v>45505</v>
      </c>
      <c r="D1167">
        <v>110115.89</v>
      </c>
      <c r="E1167">
        <v>129937</v>
      </c>
      <c r="F1167">
        <v>0</v>
      </c>
      <c r="G1167">
        <v>1.3339384954740143E-3</v>
      </c>
      <c r="H1167">
        <v>0</v>
      </c>
      <c r="I1167">
        <v>129937</v>
      </c>
      <c r="J1167">
        <v>2.1235008467356795E-4</v>
      </c>
      <c r="K1167">
        <v>0</v>
      </c>
      <c r="L1167" t="s">
        <v>73</v>
      </c>
      <c r="M1167">
        <v>8</v>
      </c>
    </row>
    <row r="1168" spans="1:13" x14ac:dyDescent="0.3">
      <c r="A1168" t="s">
        <v>164</v>
      </c>
      <c r="B1168" t="s">
        <v>311</v>
      </c>
      <c r="C1168" s="1">
        <v>45505</v>
      </c>
      <c r="D1168">
        <v>19700</v>
      </c>
      <c r="E1168">
        <v>23246</v>
      </c>
      <c r="F1168">
        <v>0</v>
      </c>
      <c r="G1168">
        <v>2.3864437585744582E-4</v>
      </c>
      <c r="H1168">
        <v>0</v>
      </c>
      <c r="I1168">
        <v>23246</v>
      </c>
      <c r="J1168">
        <v>3.7989872540706345E-5</v>
      </c>
      <c r="K1168">
        <v>0</v>
      </c>
      <c r="L1168" t="s">
        <v>73</v>
      </c>
      <c r="M1168">
        <v>8</v>
      </c>
    </row>
    <row r="1169" spans="1:13" x14ac:dyDescent="0.3">
      <c r="A1169" t="s">
        <v>164</v>
      </c>
      <c r="B1169" t="s">
        <v>188</v>
      </c>
      <c r="C1169" s="1">
        <v>45505</v>
      </c>
      <c r="D1169">
        <v>120600</v>
      </c>
      <c r="E1169">
        <v>142308</v>
      </c>
      <c r="F1169">
        <v>0</v>
      </c>
      <c r="G1169">
        <v>1.4609396816450744E-3</v>
      </c>
      <c r="H1169">
        <v>0</v>
      </c>
      <c r="I1169">
        <v>142308</v>
      </c>
      <c r="J1169">
        <v>2.3256744306645609E-4</v>
      </c>
      <c r="K1169">
        <v>0</v>
      </c>
      <c r="L1169" t="s">
        <v>73</v>
      </c>
      <c r="M1169">
        <v>8</v>
      </c>
    </row>
    <row r="1170" spans="1:13" x14ac:dyDescent="0.3">
      <c r="A1170" t="s">
        <v>164</v>
      </c>
      <c r="B1170" t="s">
        <v>191</v>
      </c>
      <c r="C1170" s="1">
        <v>45505</v>
      </c>
      <c r="D1170">
        <v>75912</v>
      </c>
      <c r="E1170">
        <v>89576</v>
      </c>
      <c r="F1170">
        <v>0</v>
      </c>
      <c r="G1170">
        <v>9.195908376411669E-4</v>
      </c>
      <c r="H1170">
        <v>0</v>
      </c>
      <c r="I1170">
        <v>89576</v>
      </c>
      <c r="J1170">
        <v>1.4638995193608841E-4</v>
      </c>
      <c r="K1170">
        <v>0</v>
      </c>
      <c r="L1170" t="s">
        <v>73</v>
      </c>
      <c r="M1170">
        <v>8</v>
      </c>
    </row>
    <row r="1171" spans="1:13" x14ac:dyDescent="0.3">
      <c r="A1171" t="s">
        <v>164</v>
      </c>
      <c r="B1171" t="s">
        <v>317</v>
      </c>
      <c r="C1171" s="1">
        <v>45505</v>
      </c>
      <c r="D1171">
        <v>483407.69</v>
      </c>
      <c r="E1171">
        <v>570421</v>
      </c>
      <c r="F1171">
        <v>0</v>
      </c>
      <c r="G1171">
        <v>5.8559650486526759E-3</v>
      </c>
      <c r="H1171">
        <v>0</v>
      </c>
      <c r="I1171">
        <v>570421</v>
      </c>
      <c r="J1171">
        <v>9.3221290047931912E-4</v>
      </c>
      <c r="K1171">
        <v>0</v>
      </c>
      <c r="L1171" t="s">
        <v>73</v>
      </c>
      <c r="M1171">
        <v>8</v>
      </c>
    </row>
    <row r="1172" spans="1:13" x14ac:dyDescent="0.3">
      <c r="A1172" t="s">
        <v>164</v>
      </c>
      <c r="B1172" t="s">
        <v>230</v>
      </c>
      <c r="C1172" s="1">
        <v>45505</v>
      </c>
      <c r="D1172">
        <v>19700</v>
      </c>
      <c r="E1172">
        <v>23246</v>
      </c>
      <c r="F1172">
        <v>0</v>
      </c>
      <c r="G1172">
        <v>2.3864437585744582E-4</v>
      </c>
      <c r="H1172">
        <v>0</v>
      </c>
      <c r="I1172">
        <v>23246</v>
      </c>
      <c r="J1172">
        <v>3.7989872540706345E-5</v>
      </c>
      <c r="K1172">
        <v>0</v>
      </c>
      <c r="L1172" t="s">
        <v>73</v>
      </c>
      <c r="M1172">
        <v>8</v>
      </c>
    </row>
    <row r="1173" spans="1:13" x14ac:dyDescent="0.3">
      <c r="A1173" t="s">
        <v>164</v>
      </c>
      <c r="B1173" t="s">
        <v>318</v>
      </c>
      <c r="C1173" s="1">
        <v>45505</v>
      </c>
      <c r="D1173">
        <v>20670</v>
      </c>
      <c r="E1173">
        <v>24391</v>
      </c>
      <c r="F1173">
        <v>0</v>
      </c>
      <c r="G1173">
        <v>2.5039899215086297E-4</v>
      </c>
      <c r="H1173">
        <v>0</v>
      </c>
      <c r="I1173">
        <v>24391</v>
      </c>
      <c r="J1173">
        <v>3.9861093570522604E-5</v>
      </c>
      <c r="K1173">
        <v>0</v>
      </c>
      <c r="L1173" t="s">
        <v>73</v>
      </c>
      <c r="M1173">
        <v>8</v>
      </c>
    </row>
    <row r="1174" spans="1:13" x14ac:dyDescent="0.3">
      <c r="A1174" t="s">
        <v>164</v>
      </c>
      <c r="B1174" t="s">
        <v>319</v>
      </c>
      <c r="C1174" s="1">
        <v>45505</v>
      </c>
      <c r="D1174">
        <v>32310</v>
      </c>
      <c r="E1174">
        <v>38126</v>
      </c>
      <c r="F1174">
        <v>0</v>
      </c>
      <c r="G1174">
        <v>3.9140305746971434E-4</v>
      </c>
      <c r="H1174">
        <v>0</v>
      </c>
      <c r="I1174">
        <v>38126</v>
      </c>
      <c r="J1174">
        <v>6.2307574657445149E-5</v>
      </c>
      <c r="K1174">
        <v>0</v>
      </c>
      <c r="L1174" t="s">
        <v>73</v>
      </c>
      <c r="M1174">
        <v>8</v>
      </c>
    </row>
    <row r="1175" spans="1:13" x14ac:dyDescent="0.3">
      <c r="A1175" t="s">
        <v>164</v>
      </c>
      <c r="B1175" t="s">
        <v>167</v>
      </c>
      <c r="C1175" s="1">
        <v>45536</v>
      </c>
      <c r="D1175">
        <v>80371.649999999994</v>
      </c>
      <c r="E1175">
        <v>94839</v>
      </c>
      <c r="F1175">
        <v>0</v>
      </c>
      <c r="G1175">
        <v>7.5214735040966265E-4</v>
      </c>
      <c r="H1175">
        <v>0</v>
      </c>
      <c r="I1175">
        <v>94839</v>
      </c>
      <c r="J1175">
        <v>1.5499103165654516E-4</v>
      </c>
      <c r="K1175">
        <v>0</v>
      </c>
      <c r="L1175" t="s">
        <v>74</v>
      </c>
      <c r="M1175">
        <v>9</v>
      </c>
    </row>
    <row r="1176" spans="1:13" x14ac:dyDescent="0.3">
      <c r="A1176" t="s">
        <v>164</v>
      </c>
      <c r="B1176" t="s">
        <v>323</v>
      </c>
      <c r="C1176" s="1">
        <v>45536</v>
      </c>
      <c r="D1176">
        <v>61500</v>
      </c>
      <c r="E1176">
        <v>72570</v>
      </c>
      <c r="F1176">
        <v>0</v>
      </c>
      <c r="G1176">
        <v>5.7553678570239266E-4</v>
      </c>
      <c r="H1176">
        <v>0</v>
      </c>
      <c r="I1176">
        <v>72570</v>
      </c>
      <c r="J1176">
        <v>1.1859782544433706E-4</v>
      </c>
      <c r="K1176">
        <v>0</v>
      </c>
      <c r="L1176" t="s">
        <v>74</v>
      </c>
      <c r="M1176">
        <v>9</v>
      </c>
    </row>
    <row r="1177" spans="1:13" x14ac:dyDescent="0.3">
      <c r="A1177" t="s">
        <v>164</v>
      </c>
      <c r="B1177" t="s">
        <v>339</v>
      </c>
      <c r="C1177" s="1">
        <v>45536</v>
      </c>
      <c r="D1177">
        <v>41800</v>
      </c>
      <c r="E1177">
        <v>49324</v>
      </c>
      <c r="F1177">
        <v>0</v>
      </c>
      <c r="G1177">
        <v>3.911778478432523E-4</v>
      </c>
      <c r="H1177">
        <v>0</v>
      </c>
      <c r="I1177">
        <v>49324</v>
      </c>
      <c r="J1177">
        <v>8.0607952903630727E-5</v>
      </c>
      <c r="K1177">
        <v>0</v>
      </c>
      <c r="L1177" t="s">
        <v>74</v>
      </c>
      <c r="M1177">
        <v>9</v>
      </c>
    </row>
    <row r="1178" spans="1:13" x14ac:dyDescent="0.3">
      <c r="A1178" t="s">
        <v>164</v>
      </c>
      <c r="B1178" t="s">
        <v>329</v>
      </c>
      <c r="C1178" s="1">
        <v>45536</v>
      </c>
      <c r="D1178">
        <v>61500</v>
      </c>
      <c r="E1178">
        <v>72570</v>
      </c>
      <c r="F1178">
        <v>0</v>
      </c>
      <c r="G1178">
        <v>5.7553678570239266E-4</v>
      </c>
      <c r="H1178">
        <v>0</v>
      </c>
      <c r="I1178">
        <v>72570</v>
      </c>
      <c r="J1178">
        <v>1.1859782544433706E-4</v>
      </c>
      <c r="K1178">
        <v>0</v>
      </c>
      <c r="L1178" t="s">
        <v>74</v>
      </c>
      <c r="M1178">
        <v>9</v>
      </c>
    </row>
    <row r="1179" spans="1:13" x14ac:dyDescent="0.3">
      <c r="A1179" t="s">
        <v>164</v>
      </c>
      <c r="B1179" t="s">
        <v>330</v>
      </c>
      <c r="C1179" s="1">
        <v>45536</v>
      </c>
      <c r="D1179">
        <v>61500</v>
      </c>
      <c r="E1179">
        <v>72570</v>
      </c>
      <c r="F1179">
        <v>0</v>
      </c>
      <c r="G1179">
        <v>5.7553678570239266E-4</v>
      </c>
      <c r="H1179">
        <v>0</v>
      </c>
      <c r="I1179">
        <v>72570</v>
      </c>
      <c r="J1179">
        <v>1.1859782544433706E-4</v>
      </c>
      <c r="K1179">
        <v>0</v>
      </c>
      <c r="L1179" t="s">
        <v>74</v>
      </c>
      <c r="M1179">
        <v>9</v>
      </c>
    </row>
    <row r="1180" spans="1:13" x14ac:dyDescent="0.3">
      <c r="A1180" t="s">
        <v>164</v>
      </c>
      <c r="B1180" t="s">
        <v>170</v>
      </c>
      <c r="C1180" s="1">
        <v>45536</v>
      </c>
      <c r="D1180">
        <v>61500</v>
      </c>
      <c r="E1180">
        <v>72570</v>
      </c>
      <c r="F1180">
        <v>0</v>
      </c>
      <c r="G1180">
        <v>5.7553678570239266E-4</v>
      </c>
      <c r="H1180">
        <v>0</v>
      </c>
      <c r="I1180">
        <v>72570</v>
      </c>
      <c r="J1180">
        <v>1.1859782544433706E-4</v>
      </c>
      <c r="K1180">
        <v>0</v>
      </c>
      <c r="L1180" t="s">
        <v>74</v>
      </c>
      <c r="M1180">
        <v>9</v>
      </c>
    </row>
    <row r="1181" spans="1:13" x14ac:dyDescent="0.3">
      <c r="A1181" t="s">
        <v>164</v>
      </c>
      <c r="B1181" t="s">
        <v>309</v>
      </c>
      <c r="C1181" s="1">
        <v>45536</v>
      </c>
      <c r="D1181">
        <v>58271.65</v>
      </c>
      <c r="E1181">
        <v>68761</v>
      </c>
      <c r="F1181">
        <v>0</v>
      </c>
      <c r="G1181">
        <v>5.4532844042555083E-4</v>
      </c>
      <c r="H1181">
        <v>0</v>
      </c>
      <c r="I1181">
        <v>68761</v>
      </c>
      <c r="J1181">
        <v>1.123729512936208E-4</v>
      </c>
      <c r="K1181">
        <v>0</v>
      </c>
      <c r="L1181" t="s">
        <v>74</v>
      </c>
      <c r="M1181">
        <v>9</v>
      </c>
    </row>
    <row r="1182" spans="1:13" x14ac:dyDescent="0.3">
      <c r="A1182" t="s">
        <v>164</v>
      </c>
      <c r="B1182" t="s">
        <v>337</v>
      </c>
      <c r="C1182" s="1">
        <v>45536</v>
      </c>
      <c r="D1182">
        <v>20670</v>
      </c>
      <c r="E1182">
        <v>24391</v>
      </c>
      <c r="F1182">
        <v>0</v>
      </c>
      <c r="G1182">
        <v>1.934396822387634E-4</v>
      </c>
      <c r="H1182">
        <v>0</v>
      </c>
      <c r="I1182">
        <v>24391</v>
      </c>
      <c r="J1182">
        <v>3.9861093570522604E-5</v>
      </c>
      <c r="K1182">
        <v>0</v>
      </c>
      <c r="L1182" t="s">
        <v>74</v>
      </c>
      <c r="M1182">
        <v>9</v>
      </c>
    </row>
    <row r="1183" spans="1:13" x14ac:dyDescent="0.3">
      <c r="A1183" t="s">
        <v>164</v>
      </c>
      <c r="B1183" t="s">
        <v>338</v>
      </c>
      <c r="C1183" s="1">
        <v>45536</v>
      </c>
      <c r="D1183">
        <v>19080</v>
      </c>
      <c r="E1183">
        <v>22514</v>
      </c>
      <c r="F1183">
        <v>0</v>
      </c>
      <c r="G1183">
        <v>1.7855360608107579E-4</v>
      </c>
      <c r="H1183">
        <v>0</v>
      </c>
      <c r="I1183">
        <v>22514</v>
      </c>
      <c r="J1183">
        <v>3.6793598484963544E-5</v>
      </c>
      <c r="K1183">
        <v>0</v>
      </c>
      <c r="L1183" t="s">
        <v>74</v>
      </c>
      <c r="M1183">
        <v>9</v>
      </c>
    </row>
    <row r="1184" spans="1:13" x14ac:dyDescent="0.3">
      <c r="A1184" t="s">
        <v>164</v>
      </c>
      <c r="B1184" t="s">
        <v>177</v>
      </c>
      <c r="C1184" s="1">
        <v>45536</v>
      </c>
      <c r="D1184">
        <v>20670</v>
      </c>
      <c r="E1184">
        <v>24391</v>
      </c>
      <c r="F1184">
        <v>0</v>
      </c>
      <c r="G1184">
        <v>1.934396822387634E-4</v>
      </c>
      <c r="H1184">
        <v>0</v>
      </c>
      <c r="I1184">
        <v>24391</v>
      </c>
      <c r="J1184">
        <v>3.9861093570522604E-5</v>
      </c>
      <c r="K1184">
        <v>0</v>
      </c>
      <c r="L1184" t="s">
        <v>74</v>
      </c>
      <c r="M1184">
        <v>9</v>
      </c>
    </row>
    <row r="1185" spans="1:13" x14ac:dyDescent="0.3">
      <c r="A1185" t="s">
        <v>164</v>
      </c>
      <c r="B1185" t="s">
        <v>311</v>
      </c>
      <c r="C1185" s="1">
        <v>45536</v>
      </c>
      <c r="D1185">
        <v>19700</v>
      </c>
      <c r="E1185">
        <v>23246</v>
      </c>
      <c r="F1185">
        <v>0</v>
      </c>
      <c r="G1185">
        <v>1.8435893785914042E-4</v>
      </c>
      <c r="H1185">
        <v>0</v>
      </c>
      <c r="I1185">
        <v>23246</v>
      </c>
      <c r="J1185">
        <v>3.7989872540706345E-5</v>
      </c>
      <c r="K1185">
        <v>0</v>
      </c>
      <c r="L1185" t="s">
        <v>74</v>
      </c>
      <c r="M1185">
        <v>9</v>
      </c>
    </row>
    <row r="1186" spans="1:13" x14ac:dyDescent="0.3">
      <c r="A1186" t="s">
        <v>164</v>
      </c>
      <c r="B1186" t="s">
        <v>188</v>
      </c>
      <c r="C1186" s="1">
        <v>45536</v>
      </c>
      <c r="D1186">
        <v>120600</v>
      </c>
      <c r="E1186">
        <v>142308</v>
      </c>
      <c r="F1186">
        <v>0</v>
      </c>
      <c r="G1186">
        <v>1.128613599279814E-3</v>
      </c>
      <c r="H1186">
        <v>0</v>
      </c>
      <c r="I1186">
        <v>142308</v>
      </c>
      <c r="J1186">
        <v>2.3256744306645609E-4</v>
      </c>
      <c r="K1186">
        <v>0</v>
      </c>
      <c r="L1186" t="s">
        <v>74</v>
      </c>
      <c r="M1186">
        <v>9</v>
      </c>
    </row>
    <row r="1187" spans="1:13" x14ac:dyDescent="0.3">
      <c r="A1187" t="s">
        <v>164</v>
      </c>
      <c r="B1187" t="s">
        <v>189</v>
      </c>
      <c r="C1187" s="1">
        <v>45536</v>
      </c>
      <c r="D1187">
        <v>39400</v>
      </c>
      <c r="E1187">
        <v>46492</v>
      </c>
      <c r="F1187">
        <v>0</v>
      </c>
      <c r="G1187">
        <v>3.6871787571828084E-4</v>
      </c>
      <c r="H1187">
        <v>0</v>
      </c>
      <c r="I1187">
        <v>46492</v>
      </c>
      <c r="J1187">
        <v>7.597974508141269E-5</v>
      </c>
      <c r="K1187">
        <v>0</v>
      </c>
      <c r="L1187" t="s">
        <v>74</v>
      </c>
      <c r="M1187">
        <v>9</v>
      </c>
    </row>
    <row r="1188" spans="1:13" x14ac:dyDescent="0.3">
      <c r="A1188" t="s">
        <v>164</v>
      </c>
      <c r="B1188" t="s">
        <v>231</v>
      </c>
      <c r="C1188" s="1">
        <v>45536</v>
      </c>
      <c r="D1188">
        <v>126300</v>
      </c>
      <c r="E1188">
        <v>149034</v>
      </c>
      <c r="F1188">
        <v>0</v>
      </c>
      <c r="G1188">
        <v>1.1819560330766212E-3</v>
      </c>
      <c r="H1188">
        <v>0</v>
      </c>
      <c r="I1188">
        <v>149034</v>
      </c>
      <c r="J1188">
        <v>2.4355943664422391E-4</v>
      </c>
      <c r="K1188">
        <v>0</v>
      </c>
      <c r="L1188" t="s">
        <v>74</v>
      </c>
      <c r="M1188">
        <v>9</v>
      </c>
    </row>
    <row r="1189" spans="1:13" x14ac:dyDescent="0.3">
      <c r="A1189" t="s">
        <v>164</v>
      </c>
      <c r="B1189" t="s">
        <v>316</v>
      </c>
      <c r="C1189" s="1">
        <v>45536</v>
      </c>
      <c r="D1189">
        <v>55012</v>
      </c>
      <c r="E1189">
        <v>64914</v>
      </c>
      <c r="F1189">
        <v>0</v>
      </c>
      <c r="G1189">
        <v>5.1481872546624112E-4</v>
      </c>
      <c r="H1189">
        <v>0</v>
      </c>
      <c r="I1189">
        <v>64914</v>
      </c>
      <c r="J1189">
        <v>1.0608597548427307E-4</v>
      </c>
      <c r="K1189">
        <v>0</v>
      </c>
      <c r="L1189" t="s">
        <v>74</v>
      </c>
      <c r="M1189">
        <v>9</v>
      </c>
    </row>
    <row r="1190" spans="1:13" x14ac:dyDescent="0.3">
      <c r="A1190" t="s">
        <v>164</v>
      </c>
      <c r="B1190" t="s">
        <v>192</v>
      </c>
      <c r="C1190" s="1">
        <v>45536</v>
      </c>
      <c r="D1190">
        <v>54788.08</v>
      </c>
      <c r="E1190">
        <v>64650</v>
      </c>
      <c r="F1190">
        <v>0</v>
      </c>
      <c r="G1190">
        <v>5.1272499925120142E-4</v>
      </c>
      <c r="H1190">
        <v>0</v>
      </c>
      <c r="I1190">
        <v>64650</v>
      </c>
      <c r="J1190">
        <v>1.056545323822019E-4</v>
      </c>
      <c r="K1190">
        <v>0</v>
      </c>
      <c r="L1190" t="s">
        <v>74</v>
      </c>
      <c r="M1190">
        <v>9</v>
      </c>
    </row>
    <row r="1191" spans="1:13" x14ac:dyDescent="0.3">
      <c r="A1191" t="s">
        <v>164</v>
      </c>
      <c r="B1191" t="s">
        <v>322</v>
      </c>
      <c r="C1191" s="1">
        <v>45383</v>
      </c>
      <c r="D1191">
        <v>80371.649999999994</v>
      </c>
      <c r="E1191">
        <v>94839</v>
      </c>
      <c r="F1191">
        <v>292101</v>
      </c>
      <c r="G1191">
        <v>1.4827423909543355E-3</v>
      </c>
      <c r="H1191">
        <v>0.01</v>
      </c>
      <c r="I1191">
        <v>-197262</v>
      </c>
      <c r="J1191">
        <v>1.5499103165654516E-4</v>
      </c>
      <c r="K1191">
        <v>5.8664907976752035E-4</v>
      </c>
      <c r="L1191" t="s">
        <v>15</v>
      </c>
      <c r="M1191">
        <v>4</v>
      </c>
    </row>
    <row r="1192" spans="1:13" x14ac:dyDescent="0.3">
      <c r="A1192" t="s">
        <v>164</v>
      </c>
      <c r="B1192" t="s">
        <v>365</v>
      </c>
      <c r="C1192" s="1">
        <v>45383</v>
      </c>
      <c r="D1192">
        <v>0</v>
      </c>
      <c r="E1192">
        <v>0</v>
      </c>
      <c r="F1192">
        <v>112690</v>
      </c>
      <c r="G1192">
        <v>0</v>
      </c>
      <c r="H1192">
        <v>0.01</v>
      </c>
      <c r="I1192">
        <v>-112690</v>
      </c>
      <c r="J1192">
        <v>0</v>
      </c>
      <c r="K1192">
        <v>2.2632406187928788E-4</v>
      </c>
      <c r="L1192" t="s">
        <v>15</v>
      </c>
      <c r="M1192">
        <v>4</v>
      </c>
    </row>
    <row r="1193" spans="1:13" x14ac:dyDescent="0.3">
      <c r="A1193" t="s">
        <v>164</v>
      </c>
      <c r="B1193" t="s">
        <v>337</v>
      </c>
      <c r="C1193" s="1">
        <v>45383</v>
      </c>
      <c r="D1193">
        <v>0</v>
      </c>
      <c r="E1193">
        <v>0</v>
      </c>
      <c r="F1193">
        <v>121954</v>
      </c>
      <c r="G1193">
        <v>0</v>
      </c>
      <c r="H1193">
        <v>0.01</v>
      </c>
      <c r="I1193">
        <v>-121954</v>
      </c>
      <c r="J1193">
        <v>0</v>
      </c>
      <c r="K1193">
        <v>2.4492967115473136E-4</v>
      </c>
      <c r="L1193" t="s">
        <v>15</v>
      </c>
      <c r="M1193">
        <v>4</v>
      </c>
    </row>
    <row r="1194" spans="1:13" x14ac:dyDescent="0.3">
      <c r="A1194" t="s">
        <v>164</v>
      </c>
      <c r="B1194" t="s">
        <v>338</v>
      </c>
      <c r="C1194" s="1">
        <v>45383</v>
      </c>
      <c r="D1194">
        <v>0</v>
      </c>
      <c r="E1194">
        <v>0</v>
      </c>
      <c r="F1194">
        <v>121955</v>
      </c>
      <c r="G1194">
        <v>0</v>
      </c>
      <c r="H1194">
        <v>0.01</v>
      </c>
      <c r="I1194">
        <v>-121955</v>
      </c>
      <c r="J1194">
        <v>0</v>
      </c>
      <c r="K1194">
        <v>2.4493167953224378E-4</v>
      </c>
      <c r="L1194" t="s">
        <v>15</v>
      </c>
      <c r="M1194">
        <v>4</v>
      </c>
    </row>
    <row r="1195" spans="1:13" x14ac:dyDescent="0.3">
      <c r="A1195" t="s">
        <v>164</v>
      </c>
      <c r="B1195" t="s">
        <v>357</v>
      </c>
      <c r="C1195" s="1">
        <v>45383</v>
      </c>
      <c r="D1195">
        <v>41340</v>
      </c>
      <c r="E1195">
        <v>48782</v>
      </c>
      <c r="F1195">
        <v>136479</v>
      </c>
      <c r="G1195">
        <v>7.6267294378403816E-4</v>
      </c>
      <c r="H1195">
        <v>0.01</v>
      </c>
      <c r="I1195">
        <v>-87697</v>
      </c>
      <c r="J1195">
        <v>7.9722187141045207E-5</v>
      </c>
      <c r="K1195">
        <v>2.7410135452323484E-4</v>
      </c>
      <c r="L1195" t="s">
        <v>15</v>
      </c>
      <c r="M1195">
        <v>4</v>
      </c>
    </row>
    <row r="1196" spans="1:13" x14ac:dyDescent="0.3">
      <c r="A1196" t="s">
        <v>164</v>
      </c>
      <c r="B1196" t="s">
        <v>335</v>
      </c>
      <c r="C1196" s="1">
        <v>45383</v>
      </c>
      <c r="D1196">
        <v>79658</v>
      </c>
      <c r="E1196">
        <v>93996</v>
      </c>
      <c r="F1196">
        <v>184804</v>
      </c>
      <c r="G1196">
        <v>1.4695626670477729E-3</v>
      </c>
      <c r="H1196">
        <v>0.01</v>
      </c>
      <c r="I1196">
        <v>-90808</v>
      </c>
      <c r="J1196">
        <v>1.5361335538743154E-4</v>
      </c>
      <c r="K1196">
        <v>3.711561978129374E-4</v>
      </c>
      <c r="L1196" t="s">
        <v>15</v>
      </c>
      <c r="M1196">
        <v>4</v>
      </c>
    </row>
    <row r="1197" spans="1:13" x14ac:dyDescent="0.3">
      <c r="A1197" t="s">
        <v>164</v>
      </c>
      <c r="B1197" t="s">
        <v>376</v>
      </c>
      <c r="C1197" s="1">
        <v>45383</v>
      </c>
      <c r="D1197">
        <v>0</v>
      </c>
      <c r="E1197">
        <v>0</v>
      </c>
      <c r="F1197">
        <v>192942</v>
      </c>
      <c r="G1197">
        <v>0</v>
      </c>
      <c r="H1197">
        <v>0.01</v>
      </c>
      <c r="I1197">
        <v>-192942</v>
      </c>
      <c r="J1197">
        <v>0</v>
      </c>
      <c r="K1197">
        <v>3.8750037400934919E-4</v>
      </c>
      <c r="L1197" t="s">
        <v>15</v>
      </c>
      <c r="M1197">
        <v>4</v>
      </c>
    </row>
    <row r="1198" spans="1:13" x14ac:dyDescent="0.3">
      <c r="A1198" t="s">
        <v>197</v>
      </c>
      <c r="B1198" t="s">
        <v>260</v>
      </c>
      <c r="C1198" s="1">
        <v>45383</v>
      </c>
      <c r="D1198">
        <v>0</v>
      </c>
      <c r="E1198">
        <v>0</v>
      </c>
      <c r="F1198">
        <v>273577</v>
      </c>
      <c r="G1198">
        <v>0</v>
      </c>
      <c r="H1198">
        <v>0.01</v>
      </c>
      <c r="I1198">
        <v>-273577</v>
      </c>
      <c r="J1198">
        <v>0</v>
      </c>
      <c r="K1198">
        <v>5.4944589472668334E-4</v>
      </c>
      <c r="L1198" t="s">
        <v>15</v>
      </c>
      <c r="M1198">
        <v>4</v>
      </c>
    </row>
    <row r="1199" spans="1:13" x14ac:dyDescent="0.3">
      <c r="A1199" t="s">
        <v>197</v>
      </c>
      <c r="B1199" t="s">
        <v>361</v>
      </c>
      <c r="C1199" s="1">
        <v>45383</v>
      </c>
      <c r="D1199">
        <v>0</v>
      </c>
      <c r="E1199">
        <v>0</v>
      </c>
      <c r="F1199">
        <v>146740</v>
      </c>
      <c r="G1199">
        <v>0</v>
      </c>
      <c r="H1199">
        <v>0.01</v>
      </c>
      <c r="I1199">
        <v>-146740</v>
      </c>
      <c r="J1199">
        <v>0</v>
      </c>
      <c r="K1199">
        <v>2.9470931617860238E-4</v>
      </c>
      <c r="L1199" t="s">
        <v>15</v>
      </c>
      <c r="M1199">
        <v>4</v>
      </c>
    </row>
    <row r="1200" spans="1:13" x14ac:dyDescent="0.3">
      <c r="A1200" t="s">
        <v>197</v>
      </c>
      <c r="B1200" t="s">
        <v>256</v>
      </c>
      <c r="C1200" s="1">
        <v>45383</v>
      </c>
      <c r="D1200">
        <v>0</v>
      </c>
      <c r="E1200">
        <v>0</v>
      </c>
      <c r="F1200">
        <v>210353</v>
      </c>
      <c r="G1200">
        <v>0</v>
      </c>
      <c r="H1200">
        <v>0.01</v>
      </c>
      <c r="I1200">
        <v>-210353</v>
      </c>
      <c r="J1200">
        <v>0</v>
      </c>
      <c r="K1200">
        <v>4.224682348788166E-4</v>
      </c>
      <c r="L1200" t="s">
        <v>15</v>
      </c>
      <c r="M1200">
        <v>4</v>
      </c>
    </row>
    <row r="1201" spans="1:13" x14ac:dyDescent="0.3">
      <c r="A1201" t="s">
        <v>197</v>
      </c>
      <c r="B1201" t="s">
        <v>377</v>
      </c>
      <c r="C1201" s="1">
        <v>45383</v>
      </c>
      <c r="D1201">
        <v>0</v>
      </c>
      <c r="E1201">
        <v>0</v>
      </c>
      <c r="F1201">
        <v>264123</v>
      </c>
      <c r="G1201">
        <v>0</v>
      </c>
      <c r="H1201">
        <v>0.01</v>
      </c>
      <c r="I1201">
        <v>-264123</v>
      </c>
      <c r="J1201">
        <v>0</v>
      </c>
      <c r="K1201">
        <v>5.3045869372387211E-4</v>
      </c>
      <c r="L1201" t="s">
        <v>15</v>
      </c>
      <c r="M1201">
        <v>4</v>
      </c>
    </row>
    <row r="1202" spans="1:13" x14ac:dyDescent="0.3">
      <c r="A1202" t="s">
        <v>212</v>
      </c>
      <c r="B1202" t="s">
        <v>362</v>
      </c>
      <c r="C1202" s="1">
        <v>45383</v>
      </c>
      <c r="D1202">
        <v>0</v>
      </c>
      <c r="E1202">
        <v>0</v>
      </c>
      <c r="F1202">
        <v>180218</v>
      </c>
      <c r="G1202">
        <v>0</v>
      </c>
      <c r="H1202">
        <v>0.01</v>
      </c>
      <c r="I1202">
        <v>-180218</v>
      </c>
      <c r="J1202">
        <v>0</v>
      </c>
      <c r="K1202">
        <v>3.6194577854078893E-4</v>
      </c>
      <c r="L1202" t="s">
        <v>15</v>
      </c>
      <c r="M1202">
        <v>4</v>
      </c>
    </row>
    <row r="1203" spans="1:13" x14ac:dyDescent="0.3">
      <c r="A1203" t="s">
        <v>75</v>
      </c>
      <c r="B1203" t="s">
        <v>274</v>
      </c>
      <c r="C1203" s="1">
        <v>45383</v>
      </c>
      <c r="D1203">
        <v>0</v>
      </c>
      <c r="E1203">
        <v>0</v>
      </c>
      <c r="F1203">
        <v>129442</v>
      </c>
      <c r="G1203">
        <v>0</v>
      </c>
      <c r="H1203">
        <v>0.01</v>
      </c>
      <c r="I1203">
        <v>-129442</v>
      </c>
      <c r="J1203">
        <v>0</v>
      </c>
      <c r="K1203">
        <v>2.5996840196804312E-4</v>
      </c>
      <c r="L1203" t="s">
        <v>15</v>
      </c>
      <c r="M1203">
        <v>4</v>
      </c>
    </row>
    <row r="1204" spans="1:13" x14ac:dyDescent="0.3">
      <c r="A1204" t="s">
        <v>75</v>
      </c>
      <c r="B1204" t="s">
        <v>378</v>
      </c>
      <c r="C1204" s="1">
        <v>45383</v>
      </c>
      <c r="D1204">
        <v>0</v>
      </c>
      <c r="E1204">
        <v>0</v>
      </c>
      <c r="F1204">
        <v>134575</v>
      </c>
      <c r="G1204">
        <v>0</v>
      </c>
      <c r="H1204">
        <v>0.01</v>
      </c>
      <c r="I1204">
        <v>-134575</v>
      </c>
      <c r="J1204">
        <v>0</v>
      </c>
      <c r="K1204">
        <v>2.7027740373950811E-4</v>
      </c>
      <c r="L1204" t="s">
        <v>15</v>
      </c>
      <c r="M1204">
        <v>4</v>
      </c>
    </row>
    <row r="1205" spans="1:13" x14ac:dyDescent="0.3">
      <c r="A1205" t="s">
        <v>75</v>
      </c>
      <c r="B1205" t="s">
        <v>353</v>
      </c>
      <c r="C1205" s="1">
        <v>45383</v>
      </c>
      <c r="D1205">
        <v>0</v>
      </c>
      <c r="E1205">
        <v>0</v>
      </c>
      <c r="F1205">
        <v>217881</v>
      </c>
      <c r="G1205">
        <v>0</v>
      </c>
      <c r="H1205">
        <v>0.01</v>
      </c>
      <c r="I1205">
        <v>-217881</v>
      </c>
      <c r="J1205">
        <v>0</v>
      </c>
      <c r="K1205">
        <v>4.3758730079262689E-4</v>
      </c>
      <c r="L1205" t="s">
        <v>15</v>
      </c>
      <c r="M1205">
        <v>4</v>
      </c>
    </row>
    <row r="1206" spans="1:13" x14ac:dyDescent="0.3">
      <c r="A1206" t="s">
        <v>75</v>
      </c>
      <c r="B1206" t="s">
        <v>271</v>
      </c>
      <c r="C1206" s="1">
        <v>45383</v>
      </c>
      <c r="D1206">
        <v>0</v>
      </c>
      <c r="E1206">
        <v>0</v>
      </c>
      <c r="F1206">
        <v>311793</v>
      </c>
      <c r="G1206">
        <v>0</v>
      </c>
      <c r="H1206">
        <v>0.01</v>
      </c>
      <c r="I1206">
        <v>-311793</v>
      </c>
      <c r="J1206">
        <v>0</v>
      </c>
      <c r="K1206">
        <v>6.2619804974291249E-4</v>
      </c>
      <c r="L1206" t="s">
        <v>15</v>
      </c>
      <c r="M1206">
        <v>4</v>
      </c>
    </row>
    <row r="1207" spans="1:13" x14ac:dyDescent="0.3">
      <c r="A1207" t="s">
        <v>75</v>
      </c>
      <c r="B1207" t="s">
        <v>276</v>
      </c>
      <c r="C1207" s="1">
        <v>45383</v>
      </c>
      <c r="D1207">
        <v>51528</v>
      </c>
      <c r="E1207">
        <v>60803</v>
      </c>
      <c r="F1207">
        <v>121606</v>
      </c>
      <c r="G1207">
        <v>9.5061299251569993E-4</v>
      </c>
      <c r="H1207">
        <v>0.01</v>
      </c>
      <c r="I1207">
        <v>-60803</v>
      </c>
      <c r="J1207">
        <v>9.9367556572854156E-5</v>
      </c>
      <c r="K1207">
        <v>2.4423075578039471E-4</v>
      </c>
      <c r="L1207" t="s">
        <v>15</v>
      </c>
      <c r="M1207">
        <v>4</v>
      </c>
    </row>
    <row r="1208" spans="1:13" x14ac:dyDescent="0.3">
      <c r="A1208" t="s">
        <v>75</v>
      </c>
      <c r="B1208" t="s">
        <v>342</v>
      </c>
      <c r="C1208" s="1">
        <v>45383</v>
      </c>
      <c r="D1208">
        <v>70000</v>
      </c>
      <c r="E1208">
        <v>82600</v>
      </c>
      <c r="F1208">
        <v>163985.84</v>
      </c>
      <c r="G1208">
        <v>1.2913940624935745E-3</v>
      </c>
      <c r="H1208">
        <v>0.01</v>
      </c>
      <c r="I1208">
        <v>-81385.84</v>
      </c>
      <c r="J1208">
        <v>1.3498939481469259E-4</v>
      </c>
      <c r="K1208">
        <v>3.2934547341811166E-4</v>
      </c>
      <c r="L1208" t="s">
        <v>15</v>
      </c>
      <c r="M1208">
        <v>4</v>
      </c>
    </row>
    <row r="1209" spans="1:13" x14ac:dyDescent="0.3">
      <c r="A1209" t="s">
        <v>75</v>
      </c>
      <c r="B1209" t="s">
        <v>277</v>
      </c>
      <c r="C1209" s="1">
        <v>45383</v>
      </c>
      <c r="D1209">
        <v>311389</v>
      </c>
      <c r="E1209">
        <v>367439</v>
      </c>
      <c r="F1209">
        <v>296981</v>
      </c>
      <c r="G1209">
        <v>5.7446554833968108E-3</v>
      </c>
      <c r="H1209">
        <v>0.01</v>
      </c>
      <c r="I1209">
        <v>70458</v>
      </c>
      <c r="J1209">
        <v>6.0048871962852099E-4</v>
      </c>
      <c r="K1209">
        <v>5.9644996202833252E-4</v>
      </c>
      <c r="L1209" t="s">
        <v>15</v>
      </c>
      <c r="M1209">
        <v>4</v>
      </c>
    </row>
    <row r="1210" spans="1:13" x14ac:dyDescent="0.3">
      <c r="A1210" t="s">
        <v>75</v>
      </c>
      <c r="B1210" t="s">
        <v>109</v>
      </c>
      <c r="C1210" s="1">
        <v>45383</v>
      </c>
      <c r="D1210">
        <v>0</v>
      </c>
      <c r="E1210">
        <v>0</v>
      </c>
      <c r="F1210">
        <v>180203</v>
      </c>
      <c r="G1210">
        <v>0</v>
      </c>
      <c r="H1210">
        <v>0.01</v>
      </c>
      <c r="I1210">
        <v>-180203</v>
      </c>
      <c r="J1210">
        <v>0</v>
      </c>
      <c r="K1210">
        <v>3.6191565287810198E-4</v>
      </c>
      <c r="L1210" t="s">
        <v>15</v>
      </c>
      <c r="M1210">
        <v>4</v>
      </c>
    </row>
    <row r="1211" spans="1:13" x14ac:dyDescent="0.3">
      <c r="A1211" t="s">
        <v>75</v>
      </c>
      <c r="B1211" t="s">
        <v>108</v>
      </c>
      <c r="C1211" s="1">
        <v>45383</v>
      </c>
      <c r="D1211">
        <v>251573.61</v>
      </c>
      <c r="E1211">
        <v>251574</v>
      </c>
      <c r="F1211">
        <v>271640</v>
      </c>
      <c r="G1211">
        <v>3.9331860760019191E-3</v>
      </c>
      <c r="H1211">
        <v>0.01</v>
      </c>
      <c r="I1211">
        <v>-20066</v>
      </c>
      <c r="J1211">
        <v>4.1113585969868613E-4</v>
      </c>
      <c r="K1211">
        <v>5.455556674850454E-4</v>
      </c>
      <c r="L1211" t="s">
        <v>15</v>
      </c>
      <c r="M1211">
        <v>4</v>
      </c>
    </row>
    <row r="1212" spans="1:13" x14ac:dyDescent="0.3">
      <c r="A1212" t="s">
        <v>75</v>
      </c>
      <c r="B1212" t="s">
        <v>279</v>
      </c>
      <c r="C1212" s="1">
        <v>45383</v>
      </c>
      <c r="D1212">
        <v>111006.53</v>
      </c>
      <c r="E1212">
        <v>130988</v>
      </c>
      <c r="F1212">
        <v>130987</v>
      </c>
      <c r="G1212">
        <v>2.0479070878681397E-3</v>
      </c>
      <c r="H1212">
        <v>0.01</v>
      </c>
      <c r="I1212">
        <v>1</v>
      </c>
      <c r="J1212">
        <v>2.1406768581098008E-4</v>
      </c>
      <c r="K1212">
        <v>2.6307134522479621E-4</v>
      </c>
      <c r="L1212" t="s">
        <v>15</v>
      </c>
      <c r="M1212">
        <v>4</v>
      </c>
    </row>
    <row r="1213" spans="1:13" x14ac:dyDescent="0.3">
      <c r="A1213" t="s">
        <v>13</v>
      </c>
      <c r="B1213" t="s">
        <v>66</v>
      </c>
      <c r="C1213" s="1">
        <v>45383</v>
      </c>
      <c r="D1213">
        <v>0</v>
      </c>
      <c r="E1213">
        <v>0</v>
      </c>
      <c r="F1213">
        <v>173948</v>
      </c>
      <c r="G1213">
        <v>0</v>
      </c>
      <c r="H1213">
        <v>0.01</v>
      </c>
      <c r="I1213">
        <v>-173948</v>
      </c>
      <c r="J1213">
        <v>0</v>
      </c>
      <c r="K1213">
        <v>3.4935325153765523E-4</v>
      </c>
      <c r="L1213" t="s">
        <v>15</v>
      </c>
      <c r="M1213">
        <v>4</v>
      </c>
    </row>
    <row r="1214" spans="1:13" x14ac:dyDescent="0.3">
      <c r="A1214" t="s">
        <v>223</v>
      </c>
      <c r="B1214" t="s">
        <v>254</v>
      </c>
      <c r="C1214" s="1">
        <v>45383</v>
      </c>
      <c r="D1214">
        <v>20876.310000000001</v>
      </c>
      <c r="E1214">
        <v>24634</v>
      </c>
      <c r="F1214">
        <v>124850</v>
      </c>
      <c r="G1214">
        <v>3.8513560938821691E-4</v>
      </c>
      <c r="H1214">
        <v>0.01</v>
      </c>
      <c r="I1214">
        <v>-100216</v>
      </c>
      <c r="J1214">
        <v>4.0258217334929025E-5</v>
      </c>
      <c r="K1214">
        <v>2.5074593243081986E-4</v>
      </c>
      <c r="L1214" t="s">
        <v>15</v>
      </c>
      <c r="M1214">
        <v>4</v>
      </c>
    </row>
    <row r="1215" spans="1:13" x14ac:dyDescent="0.3">
      <c r="A1215" t="s">
        <v>164</v>
      </c>
      <c r="B1215" t="s">
        <v>314</v>
      </c>
      <c r="C1215" s="1">
        <v>45413</v>
      </c>
      <c r="D1215">
        <v>531900</v>
      </c>
      <c r="E1215">
        <v>627642</v>
      </c>
      <c r="F1215">
        <v>627533</v>
      </c>
      <c r="G1215">
        <v>7.2444826885776246E-3</v>
      </c>
      <c r="H1215">
        <v>0.01</v>
      </c>
      <c r="I1215">
        <v>109</v>
      </c>
      <c r="J1215">
        <v>1.0257265585990713E-3</v>
      </c>
      <c r="K1215">
        <v>1.2603231655275106E-3</v>
      </c>
      <c r="L1215" t="s">
        <v>43</v>
      </c>
      <c r="M1215">
        <v>5</v>
      </c>
    </row>
    <row r="1216" spans="1:13" x14ac:dyDescent="0.3">
      <c r="A1216" t="s">
        <v>164</v>
      </c>
      <c r="B1216" t="s">
        <v>315</v>
      </c>
      <c r="C1216" s="1">
        <v>45413</v>
      </c>
      <c r="D1216">
        <v>173512</v>
      </c>
      <c r="E1216">
        <v>204744</v>
      </c>
      <c r="F1216">
        <v>409486</v>
      </c>
      <c r="G1216">
        <v>2.3632331226879928E-3</v>
      </c>
      <c r="H1216">
        <v>0.01</v>
      </c>
      <c r="I1216">
        <v>-204742</v>
      </c>
      <c r="J1216">
        <v>3.3460373670628836E-4</v>
      </c>
      <c r="K1216">
        <v>8.2240247406781502E-4</v>
      </c>
      <c r="L1216" t="s">
        <v>43</v>
      </c>
      <c r="M1216">
        <v>5</v>
      </c>
    </row>
    <row r="1217" spans="1:13" x14ac:dyDescent="0.3">
      <c r="A1217" t="s">
        <v>164</v>
      </c>
      <c r="B1217" t="s">
        <v>196</v>
      </c>
      <c r="C1217" s="1">
        <v>45413</v>
      </c>
      <c r="D1217">
        <v>190220</v>
      </c>
      <c r="E1217">
        <v>224460</v>
      </c>
      <c r="F1217">
        <v>448918</v>
      </c>
      <c r="G1217">
        <v>2.5908026936982127E-3</v>
      </c>
      <c r="H1217">
        <v>0.01</v>
      </c>
      <c r="I1217">
        <v>-224458</v>
      </c>
      <c r="J1217">
        <v>3.6682469201096732E-4</v>
      </c>
      <c r="K1217">
        <v>9.0159681613919741E-4</v>
      </c>
      <c r="L1217" t="s">
        <v>43</v>
      </c>
      <c r="M1217">
        <v>5</v>
      </c>
    </row>
    <row r="1218" spans="1:13" x14ac:dyDescent="0.3">
      <c r="A1218" t="s">
        <v>212</v>
      </c>
      <c r="B1218" t="s">
        <v>233</v>
      </c>
      <c r="C1218" s="1">
        <v>45413</v>
      </c>
      <c r="D1218">
        <v>356786.1</v>
      </c>
      <c r="E1218">
        <v>356786</v>
      </c>
      <c r="F1218">
        <v>356785</v>
      </c>
      <c r="G1218">
        <v>4.1181597160911097E-3</v>
      </c>
      <c r="H1218">
        <v>0.01</v>
      </c>
      <c r="I1218">
        <v>1</v>
      </c>
      <c r="J1218">
        <v>5.8307900990744446E-4</v>
      </c>
      <c r="K1218">
        <v>7.1655897078358086E-4</v>
      </c>
      <c r="L1218" t="s">
        <v>43</v>
      </c>
      <c r="M1218">
        <v>5</v>
      </c>
    </row>
    <row r="1219" spans="1:13" x14ac:dyDescent="0.3">
      <c r="A1219" t="s">
        <v>212</v>
      </c>
      <c r="B1219" t="s">
        <v>259</v>
      </c>
      <c r="C1219" s="1">
        <v>45413</v>
      </c>
      <c r="D1219">
        <v>400684.81</v>
      </c>
      <c r="E1219">
        <v>400685</v>
      </c>
      <c r="F1219">
        <v>385527.4</v>
      </c>
      <c r="G1219">
        <v>4.6248586711417107E-3</v>
      </c>
      <c r="H1219">
        <v>0.01</v>
      </c>
      <c r="I1219">
        <v>15157.599999999977</v>
      </c>
      <c r="J1219">
        <v>6.5482113391434748E-4</v>
      </c>
      <c r="K1219">
        <v>7.7428456059775472E-4</v>
      </c>
      <c r="L1219" t="s">
        <v>43</v>
      </c>
      <c r="M1219">
        <v>5</v>
      </c>
    </row>
    <row r="1220" spans="1:13" x14ac:dyDescent="0.3">
      <c r="A1220" t="s">
        <v>75</v>
      </c>
      <c r="B1220" t="s">
        <v>86</v>
      </c>
      <c r="C1220" s="1">
        <v>45413</v>
      </c>
      <c r="D1220">
        <v>0</v>
      </c>
      <c r="E1220">
        <v>0</v>
      </c>
      <c r="F1220">
        <v>551490</v>
      </c>
      <c r="G1220">
        <v>0</v>
      </c>
      <c r="H1220">
        <v>0.01</v>
      </c>
      <c r="I1220">
        <v>-551490</v>
      </c>
      <c r="J1220">
        <v>0</v>
      </c>
      <c r="K1220">
        <v>1.1076001143473996E-3</v>
      </c>
      <c r="L1220" t="s">
        <v>43</v>
      </c>
      <c r="M1220">
        <v>5</v>
      </c>
    </row>
    <row r="1221" spans="1:13" x14ac:dyDescent="0.3">
      <c r="A1221" t="s">
        <v>75</v>
      </c>
      <c r="B1221" t="s">
        <v>277</v>
      </c>
      <c r="C1221" s="1">
        <v>45413</v>
      </c>
      <c r="D1221">
        <v>326550</v>
      </c>
      <c r="E1221">
        <v>385330</v>
      </c>
      <c r="F1221">
        <v>366060</v>
      </c>
      <c r="G1221">
        <v>4.4476254208443925E-3</v>
      </c>
      <c r="H1221">
        <v>0.01</v>
      </c>
      <c r="I1221">
        <v>19270</v>
      </c>
      <c r="J1221">
        <v>6.2972716106471545E-4</v>
      </c>
      <c r="K1221">
        <v>7.3518667221166142E-4</v>
      </c>
      <c r="L1221" t="s">
        <v>43</v>
      </c>
      <c r="M1221">
        <v>5</v>
      </c>
    </row>
    <row r="1222" spans="1:13" x14ac:dyDescent="0.3">
      <c r="A1222" t="s">
        <v>75</v>
      </c>
      <c r="B1222" t="s">
        <v>343</v>
      </c>
      <c r="C1222" s="1">
        <v>45413</v>
      </c>
      <c r="D1222">
        <v>434897</v>
      </c>
      <c r="E1222">
        <v>513178</v>
      </c>
      <c r="F1222">
        <v>447920.4</v>
      </c>
      <c r="G1222">
        <v>5.923295664023262E-3</v>
      </c>
      <c r="H1222">
        <v>0.01</v>
      </c>
      <c r="I1222">
        <v>65257.599999999977</v>
      </c>
      <c r="J1222">
        <v>8.3866328876772785E-4</v>
      </c>
      <c r="K1222">
        <v>8.9959325873276586E-4</v>
      </c>
      <c r="L1222" t="s">
        <v>43</v>
      </c>
      <c r="M1222">
        <v>5</v>
      </c>
    </row>
    <row r="1223" spans="1:13" x14ac:dyDescent="0.3">
      <c r="A1223" t="s">
        <v>75</v>
      </c>
      <c r="B1223" t="s">
        <v>90</v>
      </c>
      <c r="C1223" s="1">
        <v>45413</v>
      </c>
      <c r="D1223">
        <v>328514.40000000002</v>
      </c>
      <c r="E1223">
        <v>387647</v>
      </c>
      <c r="F1223">
        <v>831171</v>
      </c>
      <c r="G1223">
        <v>4.4743691161188226E-3</v>
      </c>
      <c r="H1223">
        <v>0.01</v>
      </c>
      <c r="I1223">
        <v>-443524</v>
      </c>
      <c r="J1223">
        <v>6.3351372798705979E-4</v>
      </c>
      <c r="K1223">
        <v>1.6693051454101482E-3</v>
      </c>
      <c r="L1223" t="s">
        <v>43</v>
      </c>
      <c r="M1223">
        <v>5</v>
      </c>
    </row>
    <row r="1224" spans="1:13" x14ac:dyDescent="0.3">
      <c r="A1224" t="s">
        <v>75</v>
      </c>
      <c r="B1224" t="s">
        <v>267</v>
      </c>
      <c r="C1224" s="1">
        <v>45413</v>
      </c>
      <c r="D1224">
        <v>285535.56</v>
      </c>
      <c r="E1224">
        <v>336932</v>
      </c>
      <c r="F1224">
        <v>594765</v>
      </c>
      <c r="G1224">
        <v>3.8889972965923825E-3</v>
      </c>
      <c r="H1224">
        <v>0.01</v>
      </c>
      <c r="I1224">
        <v>-257833</v>
      </c>
      <c r="J1224">
        <v>5.5063252752668283E-4</v>
      </c>
      <c r="K1224">
        <v>1.1945126511991716E-3</v>
      </c>
      <c r="L1224" t="s">
        <v>43</v>
      </c>
      <c r="M1224">
        <v>5</v>
      </c>
    </row>
    <row r="1225" spans="1:13" x14ac:dyDescent="0.3">
      <c r="A1225" t="s">
        <v>75</v>
      </c>
      <c r="B1225" t="s">
        <v>345</v>
      </c>
      <c r="C1225" s="1">
        <v>45413</v>
      </c>
      <c r="D1225">
        <v>385726</v>
      </c>
      <c r="E1225">
        <v>455157</v>
      </c>
      <c r="F1225">
        <v>453319</v>
      </c>
      <c r="G1225">
        <v>5.2535952136487452E-3</v>
      </c>
      <c r="H1225">
        <v>0.01</v>
      </c>
      <c r="I1225">
        <v>1838</v>
      </c>
      <c r="J1225">
        <v>7.4384222730836602E-4</v>
      </c>
      <c r="K1225">
        <v>9.1043568557154053E-4</v>
      </c>
      <c r="L1225" t="s">
        <v>43</v>
      </c>
      <c r="M1225">
        <v>5</v>
      </c>
    </row>
    <row r="1226" spans="1:13" x14ac:dyDescent="0.3">
      <c r="A1226" t="s">
        <v>75</v>
      </c>
      <c r="B1226" t="s">
        <v>96</v>
      </c>
      <c r="C1226" s="1">
        <v>45413</v>
      </c>
      <c r="D1226">
        <v>658812</v>
      </c>
      <c r="E1226">
        <v>777398</v>
      </c>
      <c r="F1226">
        <v>777394</v>
      </c>
      <c r="G1226">
        <v>8.9730234004972067E-3</v>
      </c>
      <c r="H1226">
        <v>0.01</v>
      </c>
      <c r="I1226">
        <v>4</v>
      </c>
      <c r="J1226">
        <v>1.2704659267572928E-3</v>
      </c>
      <c r="K1226">
        <v>1.5613006279225053E-3</v>
      </c>
      <c r="L1226" t="s">
        <v>43</v>
      </c>
      <c r="M1226">
        <v>5</v>
      </c>
    </row>
    <row r="1227" spans="1:13" x14ac:dyDescent="0.3">
      <c r="A1227" t="s">
        <v>75</v>
      </c>
      <c r="B1227" t="s">
        <v>346</v>
      </c>
      <c r="C1227" s="1">
        <v>45413</v>
      </c>
      <c r="D1227">
        <v>338363</v>
      </c>
      <c r="E1227">
        <v>399268</v>
      </c>
      <c r="F1227">
        <v>462251</v>
      </c>
      <c r="G1227">
        <v>4.6085031181836312E-3</v>
      </c>
      <c r="H1227">
        <v>0.01</v>
      </c>
      <c r="I1227">
        <v>-62983</v>
      </c>
      <c r="J1227">
        <v>6.52505395749064E-4</v>
      </c>
      <c r="K1227">
        <v>9.2837451351284676E-4</v>
      </c>
      <c r="L1227" t="s">
        <v>43</v>
      </c>
      <c r="M1227">
        <v>5</v>
      </c>
    </row>
    <row r="1228" spans="1:13" x14ac:dyDescent="0.3">
      <c r="A1228" t="s">
        <v>75</v>
      </c>
      <c r="B1228" t="s">
        <v>103</v>
      </c>
      <c r="C1228" s="1">
        <v>45413</v>
      </c>
      <c r="D1228">
        <v>399097</v>
      </c>
      <c r="E1228">
        <v>470935.02</v>
      </c>
      <c r="F1228">
        <v>500000</v>
      </c>
      <c r="G1228">
        <v>5.4357111216823562E-3</v>
      </c>
      <c r="H1228">
        <v>0.01</v>
      </c>
      <c r="I1228">
        <v>-29064.979999999981</v>
      </c>
      <c r="J1228">
        <v>7.6962752235890022E-4</v>
      </c>
      <c r="K1228">
        <v>1.0041887562307564E-3</v>
      </c>
      <c r="L1228" t="s">
        <v>43</v>
      </c>
      <c r="M1228">
        <v>5</v>
      </c>
    </row>
    <row r="1229" spans="1:13" x14ac:dyDescent="0.3">
      <c r="A1229" t="s">
        <v>133</v>
      </c>
      <c r="B1229" t="s">
        <v>285</v>
      </c>
      <c r="C1229" s="1">
        <v>45413</v>
      </c>
      <c r="D1229">
        <v>448179.65</v>
      </c>
      <c r="E1229">
        <v>528852</v>
      </c>
      <c r="F1229">
        <v>1057704</v>
      </c>
      <c r="G1229">
        <v>6.1042109336527095E-3</v>
      </c>
      <c r="H1229">
        <v>0.01</v>
      </c>
      <c r="I1229">
        <v>-528852</v>
      </c>
      <c r="J1229">
        <v>8.6427858869902909E-4</v>
      </c>
      <c r="K1229">
        <v>2.1242689284405921E-3</v>
      </c>
      <c r="L1229" t="s">
        <v>43</v>
      </c>
      <c r="M1229">
        <v>5</v>
      </c>
    </row>
    <row r="1230" spans="1:13" x14ac:dyDescent="0.3">
      <c r="A1230" t="s">
        <v>133</v>
      </c>
      <c r="B1230" t="s">
        <v>291</v>
      </c>
      <c r="C1230" s="1">
        <v>45413</v>
      </c>
      <c r="D1230">
        <v>1386707.4600000002</v>
      </c>
      <c r="E1230">
        <v>1636314</v>
      </c>
      <c r="F1230">
        <v>1057000</v>
      </c>
      <c r="G1230">
        <v>1.888695856248818E-2</v>
      </c>
      <c r="H1230">
        <v>0.01</v>
      </c>
      <c r="I1230">
        <v>579314</v>
      </c>
      <c r="J1230">
        <v>2.6741529853124566E-3</v>
      </c>
      <c r="K1230">
        <v>2.1228550306718191E-3</v>
      </c>
      <c r="L1230" t="s">
        <v>43</v>
      </c>
      <c r="M1230">
        <v>5</v>
      </c>
    </row>
    <row r="1231" spans="1:13" x14ac:dyDescent="0.3">
      <c r="A1231" t="s">
        <v>133</v>
      </c>
      <c r="B1231" t="s">
        <v>301</v>
      </c>
      <c r="C1231" s="1">
        <v>45413</v>
      </c>
      <c r="D1231">
        <v>331486.92</v>
      </c>
      <c r="E1231">
        <v>391155</v>
      </c>
      <c r="F1231">
        <v>416827</v>
      </c>
      <c r="G1231">
        <v>4.514859786391893E-3</v>
      </c>
      <c r="H1231">
        <v>0.01</v>
      </c>
      <c r="I1231">
        <v>-25672</v>
      </c>
      <c r="J1231">
        <v>6.3924669163124793E-4</v>
      </c>
      <c r="K1231">
        <v>8.3714597338679507E-4</v>
      </c>
      <c r="L1231" t="s">
        <v>43</v>
      </c>
      <c r="M1231">
        <v>5</v>
      </c>
    </row>
    <row r="1232" spans="1:13" x14ac:dyDescent="0.3">
      <c r="A1232" t="s">
        <v>225</v>
      </c>
      <c r="B1232" t="s">
        <v>239</v>
      </c>
      <c r="C1232" s="1">
        <v>45413</v>
      </c>
      <c r="D1232">
        <v>172225.90999999995</v>
      </c>
      <c r="E1232">
        <v>203225</v>
      </c>
      <c r="F1232">
        <v>401101</v>
      </c>
      <c r="G1232">
        <v>2.3457002469340605E-3</v>
      </c>
      <c r="H1232">
        <v>0.01</v>
      </c>
      <c r="I1232">
        <v>-197876</v>
      </c>
      <c r="J1232">
        <v>3.3212130461520464E-4</v>
      </c>
      <c r="K1232">
        <v>8.0556222862582531E-4</v>
      </c>
      <c r="L1232" t="s">
        <v>43</v>
      </c>
      <c r="M1232">
        <v>5</v>
      </c>
    </row>
    <row r="1233" spans="1:13" x14ac:dyDescent="0.3">
      <c r="A1233" t="s">
        <v>164</v>
      </c>
      <c r="B1233" t="s">
        <v>314</v>
      </c>
      <c r="C1233" s="1">
        <v>45444</v>
      </c>
      <c r="D1233">
        <v>519019.23</v>
      </c>
      <c r="E1233">
        <v>612443</v>
      </c>
      <c r="F1233">
        <v>627642</v>
      </c>
      <c r="G1233">
        <v>6.8417355486890532E-3</v>
      </c>
      <c r="H1233">
        <v>0.01</v>
      </c>
      <c r="I1233">
        <v>-15199</v>
      </c>
      <c r="J1233">
        <v>1.0008875294006631E-3</v>
      </c>
      <c r="K1233">
        <v>1.2605420786763689E-3</v>
      </c>
      <c r="L1233" t="s">
        <v>60</v>
      </c>
      <c r="M1233">
        <v>6</v>
      </c>
    </row>
    <row r="1234" spans="1:13" x14ac:dyDescent="0.3">
      <c r="A1234" t="s">
        <v>197</v>
      </c>
      <c r="B1234" t="s">
        <v>252</v>
      </c>
      <c r="C1234" s="1">
        <v>45444</v>
      </c>
      <c r="D1234">
        <v>47734.67</v>
      </c>
      <c r="E1234">
        <v>47735</v>
      </c>
      <c r="F1234">
        <v>470818</v>
      </c>
      <c r="G1234">
        <v>5.3325819123848576E-4</v>
      </c>
      <c r="H1234">
        <v>0.01</v>
      </c>
      <c r="I1234">
        <v>-423083</v>
      </c>
      <c r="J1234">
        <v>7.8011123020331127E-5</v>
      </c>
      <c r="K1234">
        <v>9.4558028366210456E-4</v>
      </c>
      <c r="L1234" t="s">
        <v>60</v>
      </c>
      <c r="M1234">
        <v>6</v>
      </c>
    </row>
    <row r="1235" spans="1:13" x14ac:dyDescent="0.3">
      <c r="A1235" t="s">
        <v>75</v>
      </c>
      <c r="B1235" t="s">
        <v>341</v>
      </c>
      <c r="C1235" s="1">
        <v>45444</v>
      </c>
      <c r="D1235">
        <v>937947.98</v>
      </c>
      <c r="E1235">
        <v>1106779</v>
      </c>
      <c r="F1235">
        <v>1070928</v>
      </c>
      <c r="G1235">
        <v>1.2364071805608884E-2</v>
      </c>
      <c r="H1235">
        <v>0.01</v>
      </c>
      <c r="I1235">
        <v>35851</v>
      </c>
      <c r="J1235">
        <v>1.8087582010122354E-3</v>
      </c>
      <c r="K1235">
        <v>2.150827712665383E-3</v>
      </c>
      <c r="L1235" t="s">
        <v>60</v>
      </c>
      <c r="M1235">
        <v>6</v>
      </c>
    </row>
    <row r="1236" spans="1:13" x14ac:dyDescent="0.3">
      <c r="A1236" t="s">
        <v>75</v>
      </c>
      <c r="B1236" t="s">
        <v>343</v>
      </c>
      <c r="C1236" s="1">
        <v>45444</v>
      </c>
      <c r="D1236">
        <v>426471</v>
      </c>
      <c r="E1236">
        <v>503235</v>
      </c>
      <c r="F1236">
        <v>478427</v>
      </c>
      <c r="G1236">
        <v>5.6217489445459182E-3</v>
      </c>
      <c r="H1236">
        <v>0.01</v>
      </c>
      <c r="I1236">
        <v>24808</v>
      </c>
      <c r="J1236">
        <v>8.2241389951055483E-4</v>
      </c>
      <c r="K1236">
        <v>9.6086202815442426E-4</v>
      </c>
      <c r="L1236" t="s">
        <v>60</v>
      </c>
      <c r="M1236">
        <v>6</v>
      </c>
    </row>
    <row r="1237" spans="1:13" x14ac:dyDescent="0.3">
      <c r="A1237" t="s">
        <v>75</v>
      </c>
      <c r="B1237" t="s">
        <v>96</v>
      </c>
      <c r="C1237" s="1">
        <v>45444</v>
      </c>
      <c r="D1237">
        <v>658812</v>
      </c>
      <c r="E1237">
        <v>777398</v>
      </c>
      <c r="F1237">
        <v>777394</v>
      </c>
      <c r="G1237">
        <v>8.6844841594724293E-3</v>
      </c>
      <c r="H1237">
        <v>0.01</v>
      </c>
      <c r="I1237">
        <v>4</v>
      </c>
      <c r="J1237">
        <v>1.2704659267572928E-3</v>
      </c>
      <c r="K1237">
        <v>1.5613006279225053E-3</v>
      </c>
      <c r="L1237" t="s">
        <v>60</v>
      </c>
      <c r="M1237">
        <v>6</v>
      </c>
    </row>
    <row r="1238" spans="1:13" x14ac:dyDescent="0.3">
      <c r="A1238" t="s">
        <v>75</v>
      </c>
      <c r="B1238" t="s">
        <v>104</v>
      </c>
      <c r="C1238" s="1">
        <v>45444</v>
      </c>
      <c r="D1238">
        <v>97436</v>
      </c>
      <c r="E1238">
        <v>114974</v>
      </c>
      <c r="F1238">
        <v>520910</v>
      </c>
      <c r="G1238">
        <v>1.2843998592113473E-3</v>
      </c>
      <c r="H1238">
        <v>0.01</v>
      </c>
      <c r="I1238">
        <v>-405936</v>
      </c>
      <c r="J1238">
        <v>1.8789673946034463E-4</v>
      </c>
      <c r="K1238">
        <v>1.0461839300163268E-3</v>
      </c>
      <c r="L1238" t="s">
        <v>60</v>
      </c>
      <c r="M1238">
        <v>6</v>
      </c>
    </row>
    <row r="1239" spans="1:13" x14ac:dyDescent="0.3">
      <c r="A1239" t="s">
        <v>133</v>
      </c>
      <c r="B1239" t="s">
        <v>136</v>
      </c>
      <c r="C1239" s="1">
        <v>45444</v>
      </c>
      <c r="D1239">
        <v>1401291.3900000001</v>
      </c>
      <c r="E1239">
        <v>1653524</v>
      </c>
      <c r="F1239">
        <v>647309</v>
      </c>
      <c r="G1239">
        <v>1.847188053649159E-2</v>
      </c>
      <c r="H1239">
        <v>0.01</v>
      </c>
      <c r="I1239">
        <v>1006215</v>
      </c>
      <c r="J1239">
        <v>2.7022784996558083E-3</v>
      </c>
      <c r="K1239">
        <v>1.3000408392139493E-3</v>
      </c>
      <c r="L1239" t="s">
        <v>60</v>
      </c>
      <c r="M1239">
        <v>6</v>
      </c>
    </row>
    <row r="1240" spans="1:13" x14ac:dyDescent="0.3">
      <c r="A1240" t="s">
        <v>133</v>
      </c>
      <c r="B1240" t="s">
        <v>284</v>
      </c>
      <c r="C1240" s="1">
        <v>45444</v>
      </c>
      <c r="D1240">
        <v>311037.58</v>
      </c>
      <c r="E1240">
        <v>367024</v>
      </c>
      <c r="F1240">
        <v>734046</v>
      </c>
      <c r="G1240">
        <v>4.100105884175427E-3</v>
      </c>
      <c r="H1240">
        <v>0.01</v>
      </c>
      <c r="I1240">
        <v>-367022</v>
      </c>
      <c r="J1240">
        <v>5.9981050414609845E-4</v>
      </c>
      <c r="K1240">
        <v>1.4742414795123236E-3</v>
      </c>
      <c r="L1240" t="s">
        <v>60</v>
      </c>
      <c r="M1240">
        <v>6</v>
      </c>
    </row>
    <row r="1241" spans="1:13" x14ac:dyDescent="0.3">
      <c r="A1241" t="s">
        <v>133</v>
      </c>
      <c r="B1241" t="s">
        <v>138</v>
      </c>
      <c r="C1241" s="1">
        <v>45444</v>
      </c>
      <c r="D1241">
        <v>438693.85</v>
      </c>
      <c r="E1241">
        <v>517659</v>
      </c>
      <c r="F1241">
        <v>1034609</v>
      </c>
      <c r="G1241">
        <v>5.7828826231973041E-3</v>
      </c>
      <c r="H1241">
        <v>0.01</v>
      </c>
      <c r="I1241">
        <v>-516950</v>
      </c>
      <c r="J1241">
        <v>8.4598638172371618E-4</v>
      </c>
      <c r="K1241">
        <v>2.0778854497902934E-3</v>
      </c>
      <c r="L1241" t="s">
        <v>60</v>
      </c>
      <c r="M1241">
        <v>6</v>
      </c>
    </row>
    <row r="1242" spans="1:13" x14ac:dyDescent="0.3">
      <c r="A1242" t="s">
        <v>133</v>
      </c>
      <c r="B1242" t="s">
        <v>288</v>
      </c>
      <c r="C1242" s="1">
        <v>45444</v>
      </c>
      <c r="D1242">
        <v>834171.08</v>
      </c>
      <c r="E1242">
        <v>984322</v>
      </c>
      <c r="F1242">
        <v>984321</v>
      </c>
      <c r="G1242">
        <v>1.0996077706426077E-2</v>
      </c>
      <c r="H1242">
        <v>0.01</v>
      </c>
      <c r="I1242">
        <v>1</v>
      </c>
      <c r="J1242">
        <v>1.6086323375640176E-3</v>
      </c>
      <c r="K1242">
        <v>1.9768881614436289E-3</v>
      </c>
      <c r="L1242" t="s">
        <v>60</v>
      </c>
      <c r="M1242">
        <v>6</v>
      </c>
    </row>
    <row r="1243" spans="1:13" x14ac:dyDescent="0.3">
      <c r="A1243" t="s">
        <v>133</v>
      </c>
      <c r="B1243" t="s">
        <v>289</v>
      </c>
      <c r="C1243" s="1">
        <v>45444</v>
      </c>
      <c r="D1243">
        <v>164202.56</v>
      </c>
      <c r="E1243">
        <v>193759</v>
      </c>
      <c r="F1243">
        <v>525971</v>
      </c>
      <c r="G1243">
        <v>2.1645244344019646E-3</v>
      </c>
      <c r="H1243">
        <v>0.01</v>
      </c>
      <c r="I1243">
        <v>-332212</v>
      </c>
      <c r="J1243">
        <v>3.166514545992739E-4</v>
      </c>
      <c r="K1243">
        <v>1.0563483286068944E-3</v>
      </c>
      <c r="L1243" t="s">
        <v>60</v>
      </c>
      <c r="M1243">
        <v>6</v>
      </c>
    </row>
    <row r="1244" spans="1:13" x14ac:dyDescent="0.3">
      <c r="A1244" t="s">
        <v>133</v>
      </c>
      <c r="B1244" t="s">
        <v>291</v>
      </c>
      <c r="C1244" s="1">
        <v>45444</v>
      </c>
      <c r="D1244">
        <v>1243555.4500000002</v>
      </c>
      <c r="E1244">
        <v>1467395</v>
      </c>
      <c r="F1244">
        <v>1060461</v>
      </c>
      <c r="G1244">
        <v>1.6392592511415061E-2</v>
      </c>
      <c r="H1244">
        <v>0.01</v>
      </c>
      <c r="I1244">
        <v>406934</v>
      </c>
      <c r="J1244">
        <v>2.398096404408061E-3</v>
      </c>
      <c r="K1244">
        <v>2.1298060252424485E-3</v>
      </c>
      <c r="L1244" t="s">
        <v>60</v>
      </c>
      <c r="M1244">
        <v>6</v>
      </c>
    </row>
    <row r="1245" spans="1:13" x14ac:dyDescent="0.3">
      <c r="A1245" t="s">
        <v>133</v>
      </c>
      <c r="B1245" t="s">
        <v>162</v>
      </c>
      <c r="C1245" s="1">
        <v>45444</v>
      </c>
      <c r="D1245">
        <v>990169.6399999999</v>
      </c>
      <c r="E1245">
        <v>1168401</v>
      </c>
      <c r="F1245">
        <v>1142836</v>
      </c>
      <c r="G1245">
        <v>1.3052464730307699E-2</v>
      </c>
      <c r="H1245">
        <v>0.01</v>
      </c>
      <c r="I1245">
        <v>25565</v>
      </c>
      <c r="J1245">
        <v>1.909464211754015E-3</v>
      </c>
      <c r="K1245">
        <v>2.2952461228314654E-3</v>
      </c>
      <c r="L1245" t="s">
        <v>60</v>
      </c>
      <c r="M1245">
        <v>6</v>
      </c>
    </row>
    <row r="1246" spans="1:13" x14ac:dyDescent="0.3">
      <c r="A1246" t="s">
        <v>133</v>
      </c>
      <c r="B1246" t="s">
        <v>149</v>
      </c>
      <c r="C1246" s="1">
        <v>45444</v>
      </c>
      <c r="D1246">
        <v>215198.89</v>
      </c>
      <c r="E1246">
        <v>253935</v>
      </c>
      <c r="F1246">
        <v>761799</v>
      </c>
      <c r="G1246">
        <v>2.8367637748432993E-3</v>
      </c>
      <c r="H1246">
        <v>0.01</v>
      </c>
      <c r="I1246">
        <v>-507864</v>
      </c>
      <c r="J1246">
        <v>4.1499433380470899E-4</v>
      </c>
      <c r="K1246">
        <v>1.529979980615668E-3</v>
      </c>
      <c r="L1246" t="s">
        <v>60</v>
      </c>
      <c r="M1246">
        <v>6</v>
      </c>
    </row>
    <row r="1247" spans="1:13" x14ac:dyDescent="0.3">
      <c r="A1247" t="s">
        <v>114</v>
      </c>
      <c r="B1247" t="s">
        <v>115</v>
      </c>
      <c r="C1247" s="1">
        <v>45474</v>
      </c>
      <c r="D1247">
        <v>0</v>
      </c>
      <c r="E1247">
        <v>0</v>
      </c>
      <c r="F1247">
        <v>1478760</v>
      </c>
      <c r="G1247">
        <v>0</v>
      </c>
      <c r="H1247">
        <v>0.01</v>
      </c>
      <c r="I1247">
        <v>-1478760</v>
      </c>
      <c r="J1247">
        <v>0</v>
      </c>
      <c r="K1247">
        <v>2.9699083303275867E-3</v>
      </c>
      <c r="L1247" t="s">
        <v>72</v>
      </c>
      <c r="M1247">
        <v>7</v>
      </c>
    </row>
    <row r="1248" spans="1:13" x14ac:dyDescent="0.3">
      <c r="A1248" t="s">
        <v>114</v>
      </c>
      <c r="B1248" t="s">
        <v>126</v>
      </c>
      <c r="C1248" s="1">
        <v>45474</v>
      </c>
      <c r="D1248">
        <v>0</v>
      </c>
      <c r="E1248">
        <v>0</v>
      </c>
      <c r="F1248">
        <v>1039960</v>
      </c>
      <c r="G1248">
        <v>0</v>
      </c>
      <c r="H1248">
        <v>0.01</v>
      </c>
      <c r="I1248">
        <v>-1039960</v>
      </c>
      <c r="J1248">
        <v>0</v>
      </c>
      <c r="K1248">
        <v>2.088632277859475E-3</v>
      </c>
      <c r="L1248" t="s">
        <v>72</v>
      </c>
      <c r="M1248">
        <v>7</v>
      </c>
    </row>
    <row r="1249" spans="1:13" x14ac:dyDescent="0.3">
      <c r="A1249" t="s">
        <v>114</v>
      </c>
      <c r="B1249" t="s">
        <v>240</v>
      </c>
      <c r="C1249" s="1">
        <v>45474</v>
      </c>
      <c r="D1249">
        <v>0</v>
      </c>
      <c r="E1249">
        <v>0</v>
      </c>
      <c r="F1249">
        <v>950900</v>
      </c>
      <c r="G1249">
        <v>0</v>
      </c>
      <c r="H1249">
        <v>0.01</v>
      </c>
      <c r="I1249">
        <v>-950900</v>
      </c>
      <c r="J1249">
        <v>0</v>
      </c>
      <c r="K1249">
        <v>1.9097661765996527E-3</v>
      </c>
      <c r="L1249" t="s">
        <v>72</v>
      </c>
      <c r="M1249">
        <v>7</v>
      </c>
    </row>
    <row r="1250" spans="1:13" x14ac:dyDescent="0.3">
      <c r="A1250" t="s">
        <v>164</v>
      </c>
      <c r="B1250" t="s">
        <v>167</v>
      </c>
      <c r="C1250" s="1">
        <v>45474</v>
      </c>
      <c r="D1250">
        <v>67777.62</v>
      </c>
      <c r="E1250">
        <v>79978</v>
      </c>
      <c r="F1250">
        <v>557495</v>
      </c>
      <c r="G1250">
        <v>5.3935133739143205E-4</v>
      </c>
      <c r="H1250">
        <v>0.01</v>
      </c>
      <c r="I1250">
        <v>-477517</v>
      </c>
      <c r="J1250">
        <v>1.3070438036912209E-4</v>
      </c>
      <c r="K1250">
        <v>1.1196604213097312E-3</v>
      </c>
      <c r="L1250" t="s">
        <v>72</v>
      </c>
      <c r="M1250">
        <v>7</v>
      </c>
    </row>
    <row r="1251" spans="1:13" x14ac:dyDescent="0.3">
      <c r="A1251" t="s">
        <v>164</v>
      </c>
      <c r="B1251" t="s">
        <v>314</v>
      </c>
      <c r="C1251" s="1">
        <v>45474</v>
      </c>
      <c r="D1251">
        <v>512200</v>
      </c>
      <c r="E1251">
        <v>604396</v>
      </c>
      <c r="F1251">
        <v>1216839</v>
      </c>
      <c r="G1251">
        <v>4.0758932570710942E-3</v>
      </c>
      <c r="H1251">
        <v>0.01</v>
      </c>
      <c r="I1251">
        <v>-612443</v>
      </c>
      <c r="J1251">
        <v>9.8773668605836498E-4</v>
      </c>
      <c r="K1251">
        <v>2.4438720838861547E-3</v>
      </c>
      <c r="L1251" t="s">
        <v>72</v>
      </c>
      <c r="M1251">
        <v>7</v>
      </c>
    </row>
    <row r="1252" spans="1:13" x14ac:dyDescent="0.3">
      <c r="A1252" t="s">
        <v>164</v>
      </c>
      <c r="B1252" t="s">
        <v>317</v>
      </c>
      <c r="C1252" s="1">
        <v>45474</v>
      </c>
      <c r="D1252">
        <v>482650</v>
      </c>
      <c r="E1252">
        <v>569527</v>
      </c>
      <c r="F1252">
        <v>1148889</v>
      </c>
      <c r="G1252">
        <v>3.8407455691631467E-3</v>
      </c>
      <c r="H1252">
        <v>0.01</v>
      </c>
      <c r="I1252">
        <v>-579362</v>
      </c>
      <c r="J1252">
        <v>9.3075187724730546E-4</v>
      </c>
      <c r="K1252">
        <v>2.3074028319143951E-3</v>
      </c>
      <c r="L1252" t="s">
        <v>72</v>
      </c>
      <c r="M1252">
        <v>7</v>
      </c>
    </row>
    <row r="1253" spans="1:13" x14ac:dyDescent="0.3">
      <c r="A1253" t="s">
        <v>75</v>
      </c>
      <c r="B1253" t="s">
        <v>263</v>
      </c>
      <c r="C1253" s="1">
        <v>45474</v>
      </c>
      <c r="D1253">
        <v>1402640</v>
      </c>
      <c r="E1253">
        <v>1402640</v>
      </c>
      <c r="F1253">
        <v>1295130</v>
      </c>
      <c r="G1253">
        <v>9.459048236749085E-3</v>
      </c>
      <c r="H1253">
        <v>0.01</v>
      </c>
      <c r="I1253">
        <v>107510</v>
      </c>
      <c r="J1253">
        <v>2.2922702753375352E-3</v>
      </c>
      <c r="K1253">
        <v>2.6011099677142793E-3</v>
      </c>
      <c r="L1253" t="s">
        <v>72</v>
      </c>
      <c r="M1253">
        <v>7</v>
      </c>
    </row>
    <row r="1254" spans="1:13" x14ac:dyDescent="0.3">
      <c r="A1254" t="s">
        <v>75</v>
      </c>
      <c r="B1254" t="s">
        <v>341</v>
      </c>
      <c r="C1254" s="1">
        <v>45474</v>
      </c>
      <c r="D1254">
        <v>946877.96</v>
      </c>
      <c r="E1254">
        <v>1117316</v>
      </c>
      <c r="F1254">
        <v>1106779</v>
      </c>
      <c r="G1254">
        <v>7.5348955823957252E-3</v>
      </c>
      <c r="H1254">
        <v>0.01</v>
      </c>
      <c r="I1254">
        <v>10537</v>
      </c>
      <c r="J1254">
        <v>1.8259783372490685E-3</v>
      </c>
      <c r="K1254">
        <v>2.2228300548646409E-3</v>
      </c>
      <c r="L1254" t="s">
        <v>72</v>
      </c>
      <c r="M1254">
        <v>7</v>
      </c>
    </row>
    <row r="1255" spans="1:13" x14ac:dyDescent="0.3">
      <c r="A1255" t="s">
        <v>75</v>
      </c>
      <c r="B1255" t="s">
        <v>277</v>
      </c>
      <c r="C1255" s="1">
        <v>45474</v>
      </c>
      <c r="D1255">
        <v>346551</v>
      </c>
      <c r="E1255">
        <v>408931</v>
      </c>
      <c r="F1255">
        <v>721210</v>
      </c>
      <c r="G1255">
        <v>2.7577268967818114E-3</v>
      </c>
      <c r="H1255">
        <v>0.01</v>
      </c>
      <c r="I1255">
        <v>-312279</v>
      </c>
      <c r="J1255">
        <v>6.6829719383737355E-4</v>
      </c>
      <c r="K1255">
        <v>1.4484619457623678E-3</v>
      </c>
      <c r="L1255" t="s">
        <v>72</v>
      </c>
      <c r="M1255">
        <v>7</v>
      </c>
    </row>
    <row r="1256" spans="1:13" x14ac:dyDescent="0.3">
      <c r="A1256" t="s">
        <v>133</v>
      </c>
      <c r="B1256" t="s">
        <v>285</v>
      </c>
      <c r="C1256" s="1">
        <v>45474</v>
      </c>
      <c r="D1256">
        <v>464900.37</v>
      </c>
      <c r="E1256">
        <v>548582</v>
      </c>
      <c r="F1256">
        <v>528852</v>
      </c>
      <c r="G1256">
        <v>3.6994978040069343E-3</v>
      </c>
      <c r="H1256">
        <v>0.01</v>
      </c>
      <c r="I1256">
        <v>19730</v>
      </c>
      <c r="J1256">
        <v>8.9652242356215125E-4</v>
      </c>
      <c r="K1256">
        <v>1.0621344642202961E-3</v>
      </c>
      <c r="L1256" t="s">
        <v>72</v>
      </c>
      <c r="M1256">
        <v>7</v>
      </c>
    </row>
    <row r="1257" spans="1:13" x14ac:dyDescent="0.3">
      <c r="A1257" t="s">
        <v>133</v>
      </c>
      <c r="B1257" t="s">
        <v>286</v>
      </c>
      <c r="C1257" s="1">
        <v>45474</v>
      </c>
      <c r="D1257">
        <v>0</v>
      </c>
      <c r="E1257">
        <v>0</v>
      </c>
      <c r="F1257">
        <v>809284</v>
      </c>
      <c r="G1257">
        <v>0</v>
      </c>
      <c r="H1257">
        <v>0.01</v>
      </c>
      <c r="I1257">
        <v>-809284</v>
      </c>
      <c r="J1257">
        <v>0</v>
      </c>
      <c r="K1257">
        <v>1.625347786794903E-3</v>
      </c>
      <c r="L1257" t="s">
        <v>72</v>
      </c>
      <c r="M1257">
        <v>7</v>
      </c>
    </row>
    <row r="1258" spans="1:13" x14ac:dyDescent="0.3">
      <c r="A1258" t="s">
        <v>133</v>
      </c>
      <c r="B1258" t="s">
        <v>140</v>
      </c>
      <c r="C1258" s="1">
        <v>45474</v>
      </c>
      <c r="D1258">
        <v>367982.01</v>
      </c>
      <c r="E1258">
        <v>434219</v>
      </c>
      <c r="F1258">
        <v>882859</v>
      </c>
      <c r="G1258">
        <v>2.9282627518913982E-3</v>
      </c>
      <c r="H1258">
        <v>0.01</v>
      </c>
      <c r="I1258">
        <v>-448640</v>
      </c>
      <c r="J1258">
        <v>7.0962421340243348E-4</v>
      </c>
      <c r="K1258">
        <v>1.7731141622742588E-3</v>
      </c>
      <c r="L1258" t="s">
        <v>72</v>
      </c>
      <c r="M1258">
        <v>7</v>
      </c>
    </row>
    <row r="1259" spans="1:13" x14ac:dyDescent="0.3">
      <c r="A1259" t="s">
        <v>133</v>
      </c>
      <c r="B1259" t="s">
        <v>291</v>
      </c>
      <c r="C1259" s="1">
        <v>45474</v>
      </c>
      <c r="D1259">
        <v>1296515.1100000001</v>
      </c>
      <c r="E1259">
        <v>1529888</v>
      </c>
      <c r="F1259">
        <v>1108301</v>
      </c>
      <c r="G1259">
        <v>1.0317176459265089E-2</v>
      </c>
      <c r="H1259">
        <v>0.01</v>
      </c>
      <c r="I1259">
        <v>421587</v>
      </c>
      <c r="J1259">
        <v>2.5002258505358406E-3</v>
      </c>
      <c r="K1259">
        <v>2.2258868054386071E-3</v>
      </c>
      <c r="L1259" t="s">
        <v>72</v>
      </c>
      <c r="M1259">
        <v>7</v>
      </c>
    </row>
    <row r="1260" spans="1:13" x14ac:dyDescent="0.3">
      <c r="A1260" t="s">
        <v>133</v>
      </c>
      <c r="B1260" t="s">
        <v>298</v>
      </c>
      <c r="C1260" s="1">
        <v>45474</v>
      </c>
      <c r="D1260">
        <v>290039.51999999996</v>
      </c>
      <c r="E1260">
        <v>342246</v>
      </c>
      <c r="F1260">
        <v>851488</v>
      </c>
      <c r="G1260">
        <v>2.3080201782598722E-3</v>
      </c>
      <c r="H1260">
        <v>0.01</v>
      </c>
      <c r="I1260">
        <v>-509242</v>
      </c>
      <c r="J1260">
        <v>5.5931695421003967E-4</v>
      </c>
      <c r="K1260">
        <v>1.7101093513308286E-3</v>
      </c>
      <c r="L1260" t="s">
        <v>72</v>
      </c>
      <c r="M1260">
        <v>7</v>
      </c>
    </row>
    <row r="1261" spans="1:13" x14ac:dyDescent="0.3">
      <c r="A1261" t="s">
        <v>133</v>
      </c>
      <c r="B1261" t="s">
        <v>299</v>
      </c>
      <c r="C1261" s="1">
        <v>45474</v>
      </c>
      <c r="D1261">
        <v>586808.06999999995</v>
      </c>
      <c r="E1261">
        <v>692433</v>
      </c>
      <c r="F1261">
        <v>827731</v>
      </c>
      <c r="G1261">
        <v>4.6695924454720232E-3</v>
      </c>
      <c r="H1261">
        <v>0.01</v>
      </c>
      <c r="I1261">
        <v>-135298</v>
      </c>
      <c r="J1261">
        <v>1.1316115208198794E-3</v>
      </c>
      <c r="K1261">
        <v>1.6623963267672806E-3</v>
      </c>
      <c r="L1261" t="s">
        <v>72</v>
      </c>
      <c r="M1261">
        <v>7</v>
      </c>
    </row>
    <row r="1262" spans="1:13" x14ac:dyDescent="0.3">
      <c r="A1262" t="s">
        <v>133</v>
      </c>
      <c r="B1262" t="s">
        <v>301</v>
      </c>
      <c r="C1262" s="1">
        <v>45474</v>
      </c>
      <c r="D1262">
        <v>461908.55</v>
      </c>
      <c r="E1262">
        <v>545053</v>
      </c>
      <c r="F1262">
        <v>944028</v>
      </c>
      <c r="G1262">
        <v>3.6756991234991152E-3</v>
      </c>
      <c r="H1262">
        <v>0.01</v>
      </c>
      <c r="I1262">
        <v>-398975</v>
      </c>
      <c r="J1262">
        <v>8.9075514058029829E-4</v>
      </c>
      <c r="K1262">
        <v>1.895964606334017E-3</v>
      </c>
      <c r="L1262" t="s">
        <v>72</v>
      </c>
      <c r="M1262">
        <v>7</v>
      </c>
    </row>
    <row r="1263" spans="1:13" x14ac:dyDescent="0.3">
      <c r="A1263" t="s">
        <v>133</v>
      </c>
      <c r="B1263" t="s">
        <v>163</v>
      </c>
      <c r="C1263" s="1">
        <v>45474</v>
      </c>
      <c r="D1263">
        <v>959222.09000000008</v>
      </c>
      <c r="E1263">
        <v>1131882</v>
      </c>
      <c r="F1263">
        <v>1106232</v>
      </c>
      <c r="G1263">
        <v>7.6331249902384275E-3</v>
      </c>
      <c r="H1263">
        <v>0.01</v>
      </c>
      <c r="I1263">
        <v>25650</v>
      </c>
      <c r="J1263">
        <v>1.8497828835550107E-3</v>
      </c>
      <c r="K1263">
        <v>2.2217314723653242E-3</v>
      </c>
      <c r="L1263" t="s">
        <v>72</v>
      </c>
      <c r="M1263">
        <v>7</v>
      </c>
    </row>
    <row r="1264" spans="1:13" x14ac:dyDescent="0.3">
      <c r="A1264" t="s">
        <v>75</v>
      </c>
      <c r="B1264" t="s">
        <v>263</v>
      </c>
      <c r="C1264" s="1">
        <v>45505</v>
      </c>
      <c r="D1264">
        <v>1352698</v>
      </c>
      <c r="E1264">
        <v>1352698</v>
      </c>
      <c r="F1264">
        <v>1418469</v>
      </c>
      <c r="G1264">
        <v>1.3886852358840886E-2</v>
      </c>
      <c r="H1264">
        <v>0.01</v>
      </c>
      <c r="I1264">
        <v>-65771</v>
      </c>
      <c r="J1264">
        <v>2.2106523533540561E-3</v>
      </c>
      <c r="K1264">
        <v>2.8488212417237696E-3</v>
      </c>
      <c r="L1264" t="s">
        <v>73</v>
      </c>
      <c r="M1264">
        <v>8</v>
      </c>
    </row>
    <row r="1265" spans="1:13" x14ac:dyDescent="0.3">
      <c r="A1265" t="s">
        <v>75</v>
      </c>
      <c r="B1265" t="s">
        <v>341</v>
      </c>
      <c r="C1265" s="1">
        <v>45505</v>
      </c>
      <c r="D1265">
        <v>966156.47</v>
      </c>
      <c r="E1265">
        <v>1140065</v>
      </c>
      <c r="F1265">
        <v>1111045</v>
      </c>
      <c r="G1265">
        <v>1.1703953383890516E-2</v>
      </c>
      <c r="H1265">
        <v>0.01</v>
      </c>
      <c r="I1265">
        <v>29020</v>
      </c>
      <c r="J1265">
        <v>1.8631559854650425E-3</v>
      </c>
      <c r="K1265">
        <v>2.2313977933328013E-3</v>
      </c>
      <c r="L1265" t="s">
        <v>73</v>
      </c>
      <c r="M1265">
        <v>8</v>
      </c>
    </row>
    <row r="1266" spans="1:13" x14ac:dyDescent="0.3">
      <c r="A1266" t="s">
        <v>75</v>
      </c>
      <c r="B1266" t="s">
        <v>269</v>
      </c>
      <c r="C1266" s="1">
        <v>45505</v>
      </c>
      <c r="D1266">
        <v>188579.69</v>
      </c>
      <c r="E1266">
        <v>222524</v>
      </c>
      <c r="F1266">
        <v>1088418</v>
      </c>
      <c r="G1266">
        <v>2.2844403808527174E-3</v>
      </c>
      <c r="H1266">
        <v>0.01</v>
      </c>
      <c r="I1266">
        <v>-865894</v>
      </c>
      <c r="J1266">
        <v>3.6366077592911206E-4</v>
      </c>
      <c r="K1266">
        <v>2.1859542353583348E-3</v>
      </c>
      <c r="L1266" t="s">
        <v>73</v>
      </c>
      <c r="M1266">
        <v>8</v>
      </c>
    </row>
    <row r="1267" spans="1:13" x14ac:dyDescent="0.3">
      <c r="A1267" t="s">
        <v>133</v>
      </c>
      <c r="B1267" t="s">
        <v>135</v>
      </c>
      <c r="C1267" s="1">
        <v>45505</v>
      </c>
      <c r="D1267">
        <v>0</v>
      </c>
      <c r="E1267">
        <v>0</v>
      </c>
      <c r="F1267">
        <v>1272405</v>
      </c>
      <c r="G1267">
        <v>0</v>
      </c>
      <c r="H1267">
        <v>0.01</v>
      </c>
      <c r="I1267">
        <v>-1272405</v>
      </c>
      <c r="J1267">
        <v>0</v>
      </c>
      <c r="K1267">
        <v>2.5554695887435911E-3</v>
      </c>
      <c r="L1267" t="s">
        <v>73</v>
      </c>
      <c r="M1267">
        <v>8</v>
      </c>
    </row>
    <row r="1268" spans="1:13" x14ac:dyDescent="0.3">
      <c r="A1268" t="s">
        <v>133</v>
      </c>
      <c r="B1268" t="s">
        <v>136</v>
      </c>
      <c r="C1268" s="1">
        <v>45505</v>
      </c>
      <c r="D1268">
        <v>434163.81</v>
      </c>
      <c r="E1268">
        <v>512313</v>
      </c>
      <c r="F1268">
        <v>681230</v>
      </c>
      <c r="G1268">
        <v>5.2594259712920779E-3</v>
      </c>
      <c r="H1268">
        <v>0.01</v>
      </c>
      <c r="I1268">
        <v>-168917</v>
      </c>
      <c r="J1268">
        <v>8.3724965890677493E-4</v>
      </c>
      <c r="K1268">
        <v>1.3681670128141564E-3</v>
      </c>
      <c r="L1268" t="s">
        <v>73</v>
      </c>
      <c r="M1268">
        <v>8</v>
      </c>
    </row>
    <row r="1269" spans="1:13" x14ac:dyDescent="0.3">
      <c r="A1269" t="s">
        <v>133</v>
      </c>
      <c r="B1269" t="s">
        <v>285</v>
      </c>
      <c r="C1269" s="1">
        <v>45505</v>
      </c>
      <c r="D1269">
        <v>0</v>
      </c>
      <c r="E1269">
        <v>0</v>
      </c>
      <c r="F1269">
        <v>548582</v>
      </c>
      <c r="G1269">
        <v>0</v>
      </c>
      <c r="H1269">
        <v>0.01</v>
      </c>
      <c r="I1269">
        <v>-548582</v>
      </c>
      <c r="J1269">
        <v>0</v>
      </c>
      <c r="K1269">
        <v>1.1017597525411617E-3</v>
      </c>
      <c r="L1269" t="s">
        <v>73</v>
      </c>
      <c r="M1269">
        <v>8</v>
      </c>
    </row>
    <row r="1270" spans="1:13" x14ac:dyDescent="0.3">
      <c r="A1270" t="s">
        <v>133</v>
      </c>
      <c r="B1270" t="s">
        <v>287</v>
      </c>
      <c r="C1270" s="1">
        <v>45505</v>
      </c>
      <c r="D1270">
        <v>0</v>
      </c>
      <c r="E1270">
        <v>0</v>
      </c>
      <c r="F1270">
        <v>1346717</v>
      </c>
      <c r="G1270">
        <v>0</v>
      </c>
      <c r="H1270">
        <v>0.01</v>
      </c>
      <c r="I1270">
        <v>-1346717</v>
      </c>
      <c r="J1270">
        <v>0</v>
      </c>
      <c r="K1270">
        <v>2.7047161384496313E-3</v>
      </c>
      <c r="L1270" t="s">
        <v>73</v>
      </c>
      <c r="M1270">
        <v>8</v>
      </c>
    </row>
    <row r="1271" spans="1:13" x14ac:dyDescent="0.3">
      <c r="A1271" t="s">
        <v>133</v>
      </c>
      <c r="B1271" t="s">
        <v>292</v>
      </c>
      <c r="C1271" s="1">
        <v>45505</v>
      </c>
      <c r="D1271">
        <v>882850.38</v>
      </c>
      <c r="E1271">
        <v>1041763</v>
      </c>
      <c r="F1271">
        <v>893881</v>
      </c>
      <c r="G1271">
        <v>1.0694781077449037E-2</v>
      </c>
      <c r="H1271">
        <v>0.01</v>
      </c>
      <c r="I1271">
        <v>147882</v>
      </c>
      <c r="J1271">
        <v>1.7025055316021622E-3</v>
      </c>
      <c r="K1271">
        <v>1.7952504992166096E-3</v>
      </c>
      <c r="L1271" t="s">
        <v>73</v>
      </c>
      <c r="M1271">
        <v>8</v>
      </c>
    </row>
    <row r="1272" spans="1:13" x14ac:dyDescent="0.3">
      <c r="A1272" t="s">
        <v>133</v>
      </c>
      <c r="B1272" t="s">
        <v>298</v>
      </c>
      <c r="C1272" s="1">
        <v>45505</v>
      </c>
      <c r="D1272">
        <v>0</v>
      </c>
      <c r="E1272">
        <v>0</v>
      </c>
      <c r="F1272">
        <v>692938</v>
      </c>
      <c r="G1272">
        <v>0</v>
      </c>
      <c r="H1272">
        <v>0.01</v>
      </c>
      <c r="I1272">
        <v>-692938</v>
      </c>
      <c r="J1272">
        <v>0</v>
      </c>
      <c r="K1272">
        <v>1.3916810967300557E-3</v>
      </c>
      <c r="L1272" t="s">
        <v>73</v>
      </c>
      <c r="M1272">
        <v>8</v>
      </c>
    </row>
    <row r="1273" spans="1:13" x14ac:dyDescent="0.3">
      <c r="A1273" t="s">
        <v>133</v>
      </c>
      <c r="B1273" t="s">
        <v>300</v>
      </c>
      <c r="C1273" s="1">
        <v>45505</v>
      </c>
      <c r="D1273">
        <v>1599444.85</v>
      </c>
      <c r="E1273">
        <v>1887345</v>
      </c>
      <c r="F1273">
        <v>1541759</v>
      </c>
      <c r="G1273">
        <v>1.9375560077117399E-2</v>
      </c>
      <c r="H1273">
        <v>0.01</v>
      </c>
      <c r="I1273">
        <v>345586</v>
      </c>
      <c r="J1273">
        <v>3.0844014449943826E-3</v>
      </c>
      <c r="K1273">
        <v>3.0964341052351495E-3</v>
      </c>
      <c r="L1273" t="s">
        <v>73</v>
      </c>
      <c r="M1273">
        <v>8</v>
      </c>
    </row>
    <row r="1274" spans="1:13" x14ac:dyDescent="0.3">
      <c r="A1274" t="s">
        <v>114</v>
      </c>
      <c r="B1274" t="s">
        <v>240</v>
      </c>
      <c r="C1274" s="1">
        <v>45536</v>
      </c>
      <c r="D1274">
        <v>0</v>
      </c>
      <c r="E1274">
        <v>0</v>
      </c>
      <c r="F1274">
        <v>930583</v>
      </c>
      <c r="G1274">
        <v>0</v>
      </c>
      <c r="H1274">
        <v>0.01</v>
      </c>
      <c r="I1274">
        <v>-930583</v>
      </c>
      <c r="J1274">
        <v>0</v>
      </c>
      <c r="K1274">
        <v>1.868961970678972E-3</v>
      </c>
      <c r="L1274" t="s">
        <v>74</v>
      </c>
      <c r="M1274">
        <v>9</v>
      </c>
    </row>
    <row r="1275" spans="1:13" x14ac:dyDescent="0.3">
      <c r="A1275" t="s">
        <v>164</v>
      </c>
      <c r="B1275" t="s">
        <v>313</v>
      </c>
      <c r="C1275" s="1">
        <v>45536</v>
      </c>
      <c r="D1275">
        <v>1393702</v>
      </c>
      <c r="E1275">
        <v>1644568</v>
      </c>
      <c r="F1275">
        <v>1536637.4</v>
      </c>
      <c r="G1275">
        <v>1.3042708840967514E-2</v>
      </c>
      <c r="H1275">
        <v>0.01</v>
      </c>
      <c r="I1275">
        <v>107930.60000000009</v>
      </c>
      <c r="J1275">
        <v>2.6876421192688787E-3</v>
      </c>
      <c r="K1275">
        <v>3.0861479989673264E-3</v>
      </c>
      <c r="L1275" t="s">
        <v>74</v>
      </c>
      <c r="M1275">
        <v>9</v>
      </c>
    </row>
    <row r="1276" spans="1:13" x14ac:dyDescent="0.3">
      <c r="A1276" t="s">
        <v>164</v>
      </c>
      <c r="B1276" t="s">
        <v>317</v>
      </c>
      <c r="C1276" s="1">
        <v>45536</v>
      </c>
      <c r="D1276">
        <v>486438.46</v>
      </c>
      <c r="E1276">
        <v>573997</v>
      </c>
      <c r="F1276">
        <v>1144418</v>
      </c>
      <c r="G1276">
        <v>4.5522445691444993E-3</v>
      </c>
      <c r="H1276">
        <v>0.01</v>
      </c>
      <c r="I1276">
        <v>-570421</v>
      </c>
      <c r="J1276">
        <v>9.3805699340737409E-4</v>
      </c>
      <c r="K1276">
        <v>2.2984233760561796E-3</v>
      </c>
      <c r="L1276" t="s">
        <v>74</v>
      </c>
      <c r="M1276">
        <v>9</v>
      </c>
    </row>
    <row r="1277" spans="1:13" x14ac:dyDescent="0.3">
      <c r="A1277" t="s">
        <v>197</v>
      </c>
      <c r="B1277" t="s">
        <v>201</v>
      </c>
      <c r="C1277" s="1">
        <v>45536</v>
      </c>
      <c r="D1277">
        <v>300483.65999999997</v>
      </c>
      <c r="E1277">
        <v>300484</v>
      </c>
      <c r="F1277">
        <v>574041</v>
      </c>
      <c r="G1277">
        <v>2.3830728333333025E-3</v>
      </c>
      <c r="H1277">
        <v>0.01</v>
      </c>
      <c r="I1277">
        <v>-273557</v>
      </c>
      <c r="J1277">
        <v>4.9106723137406886E-4</v>
      </c>
      <c r="K1277">
        <v>1.1528910356309193E-3</v>
      </c>
      <c r="L1277" t="s">
        <v>74</v>
      </c>
      <c r="M1277">
        <v>9</v>
      </c>
    </row>
    <row r="1278" spans="1:13" x14ac:dyDescent="0.3">
      <c r="A1278" t="s">
        <v>197</v>
      </c>
      <c r="B1278" t="s">
        <v>242</v>
      </c>
      <c r="C1278" s="1">
        <v>45536</v>
      </c>
      <c r="D1278">
        <v>355562.13</v>
      </c>
      <c r="E1278">
        <v>355562</v>
      </c>
      <c r="F1278">
        <v>602803</v>
      </c>
      <c r="G1278">
        <v>2.8198843957270795E-3</v>
      </c>
      <c r="H1278">
        <v>0.01</v>
      </c>
      <c r="I1278">
        <v>-247241</v>
      </c>
      <c r="J1278">
        <v>5.8107868279784177E-4</v>
      </c>
      <c r="K1278">
        <v>1.2106559896443373E-3</v>
      </c>
      <c r="L1278" t="s">
        <v>74</v>
      </c>
      <c r="M1278">
        <v>9</v>
      </c>
    </row>
    <row r="1279" spans="1:13" x14ac:dyDescent="0.3">
      <c r="A1279" t="s">
        <v>75</v>
      </c>
      <c r="B1279" t="s">
        <v>263</v>
      </c>
      <c r="C1279" s="1">
        <v>45536</v>
      </c>
      <c r="D1279">
        <v>1381806</v>
      </c>
      <c r="E1279">
        <v>1381806</v>
      </c>
      <c r="F1279">
        <v>1352698</v>
      </c>
      <c r="G1279">
        <v>1.0958800932951363E-2</v>
      </c>
      <c r="H1279">
        <v>0.01</v>
      </c>
      <c r="I1279">
        <v>29108</v>
      </c>
      <c r="J1279">
        <v>2.2582222238657522E-3</v>
      </c>
      <c r="K1279">
        <v>2.7167282443516633E-3</v>
      </c>
      <c r="L1279" t="s">
        <v>74</v>
      </c>
      <c r="M1279">
        <v>9</v>
      </c>
    </row>
    <row r="1280" spans="1:13" x14ac:dyDescent="0.3">
      <c r="A1280" t="s">
        <v>75</v>
      </c>
      <c r="B1280" t="s">
        <v>267</v>
      </c>
      <c r="C1280" s="1">
        <v>45536</v>
      </c>
      <c r="D1280">
        <v>441602.13</v>
      </c>
      <c r="E1280">
        <v>521091</v>
      </c>
      <c r="F1280">
        <v>1518586</v>
      </c>
      <c r="G1280">
        <v>4.1326586633380945E-3</v>
      </c>
      <c r="H1280">
        <v>0.01</v>
      </c>
      <c r="I1280">
        <v>-997495</v>
      </c>
      <c r="J1280">
        <v>8.5159514205064134E-4</v>
      </c>
      <c r="K1280">
        <v>3.0498939731388791E-3</v>
      </c>
      <c r="L1280" t="s">
        <v>74</v>
      </c>
      <c r="M1280">
        <v>9</v>
      </c>
    </row>
    <row r="1281" spans="1:13" x14ac:dyDescent="0.3">
      <c r="A1281" t="s">
        <v>75</v>
      </c>
      <c r="B1281" t="s">
        <v>93</v>
      </c>
      <c r="C1281" s="1">
        <v>45536</v>
      </c>
      <c r="D1281">
        <v>529832</v>
      </c>
      <c r="E1281">
        <v>625202</v>
      </c>
      <c r="F1281">
        <v>619193</v>
      </c>
      <c r="G1281">
        <v>4.9583402162699094E-3</v>
      </c>
      <c r="H1281">
        <v>0.01</v>
      </c>
      <c r="I1281">
        <v>6009</v>
      </c>
      <c r="J1281">
        <v>1.021738978413262E-3</v>
      </c>
      <c r="K1281">
        <v>1.2435732970735814E-3</v>
      </c>
      <c r="L1281" t="s">
        <v>74</v>
      </c>
      <c r="M1281">
        <v>9</v>
      </c>
    </row>
    <row r="1282" spans="1:13" x14ac:dyDescent="0.3">
      <c r="A1282" t="s">
        <v>75</v>
      </c>
      <c r="B1282" t="s">
        <v>346</v>
      </c>
      <c r="C1282" s="1">
        <v>45536</v>
      </c>
      <c r="D1282">
        <v>272521</v>
      </c>
      <c r="E1282">
        <v>321574</v>
      </c>
      <c r="F1282">
        <v>578427</v>
      </c>
      <c r="G1282">
        <v>2.550333007102952E-3</v>
      </c>
      <c r="H1282">
        <v>0.01</v>
      </c>
      <c r="I1282">
        <v>-256853</v>
      </c>
      <c r="J1282">
        <v>5.2553365191452736E-4</v>
      </c>
      <c r="K1282">
        <v>1.1616997794005755E-3</v>
      </c>
      <c r="L1282" t="s">
        <v>74</v>
      </c>
      <c r="M1282">
        <v>9</v>
      </c>
    </row>
    <row r="1283" spans="1:13" x14ac:dyDescent="0.3">
      <c r="A1283" t="s">
        <v>133</v>
      </c>
      <c r="B1283" t="s">
        <v>284</v>
      </c>
      <c r="C1283" s="1">
        <v>45536</v>
      </c>
      <c r="D1283">
        <v>347717.1</v>
      </c>
      <c r="E1283">
        <v>410306</v>
      </c>
      <c r="F1283">
        <v>658364</v>
      </c>
      <c r="G1283">
        <v>3.2540470772275862E-3</v>
      </c>
      <c r="H1283">
        <v>0.01</v>
      </c>
      <c r="I1283">
        <v>-248058</v>
      </c>
      <c r="J1283">
        <v>6.7054429332732762E-4</v>
      </c>
      <c r="K1283">
        <v>1.3222434526142114E-3</v>
      </c>
      <c r="L1283" t="s">
        <v>74</v>
      </c>
      <c r="M1283">
        <v>9</v>
      </c>
    </row>
    <row r="1284" spans="1:13" x14ac:dyDescent="0.3">
      <c r="A1284" t="s">
        <v>133</v>
      </c>
      <c r="B1284" t="s">
        <v>138</v>
      </c>
      <c r="C1284" s="1">
        <v>45536</v>
      </c>
      <c r="D1284">
        <v>507394.83</v>
      </c>
      <c r="E1284">
        <v>598726</v>
      </c>
      <c r="F1284">
        <v>537136</v>
      </c>
      <c r="G1284">
        <v>4.7483648554010032E-3</v>
      </c>
      <c r="H1284">
        <v>0.01</v>
      </c>
      <c r="I1284">
        <v>61590</v>
      </c>
      <c r="J1284">
        <v>9.784704648888819E-4</v>
      </c>
      <c r="K1284">
        <v>1.0787718635335271E-3</v>
      </c>
      <c r="L1284" t="s">
        <v>74</v>
      </c>
      <c r="M1284">
        <v>9</v>
      </c>
    </row>
    <row r="1285" spans="1:13" x14ac:dyDescent="0.3">
      <c r="A1285" t="s">
        <v>133</v>
      </c>
      <c r="B1285" t="s">
        <v>286</v>
      </c>
      <c r="C1285" s="1">
        <v>45536</v>
      </c>
      <c r="D1285">
        <v>0</v>
      </c>
      <c r="E1285">
        <v>0</v>
      </c>
      <c r="F1285">
        <v>787293</v>
      </c>
      <c r="G1285">
        <v>0</v>
      </c>
      <c r="H1285">
        <v>0.01</v>
      </c>
      <c r="I1285">
        <v>-787293</v>
      </c>
      <c r="J1285">
        <v>0</v>
      </c>
      <c r="K1285">
        <v>1.5811815569183618E-3</v>
      </c>
      <c r="L1285" t="s">
        <v>74</v>
      </c>
      <c r="M1285">
        <v>9</v>
      </c>
    </row>
    <row r="1286" spans="1:13" x14ac:dyDescent="0.3">
      <c r="A1286" t="s">
        <v>133</v>
      </c>
      <c r="B1286" t="s">
        <v>146</v>
      </c>
      <c r="C1286" s="1">
        <v>45536</v>
      </c>
      <c r="D1286">
        <v>1356371.83</v>
      </c>
      <c r="E1286">
        <v>1600519</v>
      </c>
      <c r="F1286">
        <v>597655</v>
      </c>
      <c r="G1286">
        <v>1.2693365863519469E-2</v>
      </c>
      <c r="H1286">
        <v>0.01</v>
      </c>
      <c r="I1286">
        <v>1002864</v>
      </c>
      <c r="J1286">
        <v>2.6156548571357988E-3</v>
      </c>
      <c r="K1286">
        <v>1.2003168622101855E-3</v>
      </c>
      <c r="L1286" t="s">
        <v>74</v>
      </c>
      <c r="M1286">
        <v>9</v>
      </c>
    </row>
    <row r="1287" spans="1:13" x14ac:dyDescent="0.3">
      <c r="A1287" t="s">
        <v>133</v>
      </c>
      <c r="B1287" t="s">
        <v>299</v>
      </c>
      <c r="C1287" s="1">
        <v>45536</v>
      </c>
      <c r="D1287">
        <v>711335.6</v>
      </c>
      <c r="E1287">
        <v>839377</v>
      </c>
      <c r="F1287">
        <v>784264</v>
      </c>
      <c r="G1287">
        <v>6.6569152621264614E-3</v>
      </c>
      <c r="H1287">
        <v>0.01</v>
      </c>
      <c r="I1287">
        <v>55113</v>
      </c>
      <c r="J1287">
        <v>1.3717553662393731E-3</v>
      </c>
      <c r="K1287">
        <v>1.575098181433116E-3</v>
      </c>
      <c r="L1287" t="s">
        <v>74</v>
      </c>
      <c r="M1287">
        <v>9</v>
      </c>
    </row>
    <row r="1288" spans="1:13" x14ac:dyDescent="0.3">
      <c r="A1288" t="s">
        <v>225</v>
      </c>
      <c r="B1288" t="s">
        <v>236</v>
      </c>
      <c r="C1288" s="1">
        <v>45536</v>
      </c>
      <c r="D1288">
        <v>0</v>
      </c>
      <c r="E1288">
        <v>0</v>
      </c>
      <c r="F1288">
        <v>814411</v>
      </c>
      <c r="G1288">
        <v>0</v>
      </c>
      <c r="H1288">
        <v>0.01</v>
      </c>
      <c r="I1288">
        <v>-814411</v>
      </c>
      <c r="J1288">
        <v>0</v>
      </c>
      <c r="K1288">
        <v>1.635644738301293E-3</v>
      </c>
      <c r="L1288" t="s">
        <v>74</v>
      </c>
      <c r="M1288">
        <v>9</v>
      </c>
    </row>
    <row r="1289" spans="1:13" x14ac:dyDescent="0.3">
      <c r="A1289" t="s">
        <v>227</v>
      </c>
      <c r="B1289" t="s">
        <v>229</v>
      </c>
      <c r="C1289" s="1">
        <v>45536</v>
      </c>
      <c r="D1289">
        <v>3176812</v>
      </c>
      <c r="E1289">
        <v>3176812</v>
      </c>
      <c r="F1289">
        <v>820769</v>
      </c>
      <c r="G1289">
        <v>2.5194600623684574E-2</v>
      </c>
      <c r="H1289">
        <v>0.01</v>
      </c>
      <c r="I1289">
        <v>2356043</v>
      </c>
      <c r="J1289">
        <v>5.1917182726398696E-3</v>
      </c>
      <c r="K1289">
        <v>1.6484140025255234E-3</v>
      </c>
      <c r="L1289" t="s">
        <v>74</v>
      </c>
      <c r="M1289">
        <v>9</v>
      </c>
    </row>
    <row r="1290" spans="1:13" x14ac:dyDescent="0.3">
      <c r="A1290" t="s">
        <v>114</v>
      </c>
      <c r="B1290" t="s">
        <v>132</v>
      </c>
      <c r="C1290" s="1">
        <v>45383</v>
      </c>
      <c r="D1290">
        <v>0</v>
      </c>
      <c r="E1290">
        <v>0</v>
      </c>
      <c r="F1290">
        <v>1403580</v>
      </c>
      <c r="G1290">
        <v>0</v>
      </c>
      <c r="H1290">
        <v>0.06</v>
      </c>
      <c r="I1290">
        <v>-1403580</v>
      </c>
      <c r="J1290">
        <v>0</v>
      </c>
      <c r="K1290">
        <v>2.8189185089407304E-3</v>
      </c>
      <c r="L1290" t="s">
        <v>15</v>
      </c>
      <c r="M1290">
        <v>4</v>
      </c>
    </row>
    <row r="1291" spans="1:13" x14ac:dyDescent="0.3">
      <c r="A1291" t="s">
        <v>164</v>
      </c>
      <c r="B1291" t="s">
        <v>355</v>
      </c>
      <c r="C1291" s="1">
        <v>45383</v>
      </c>
      <c r="D1291">
        <v>294956.66000000003</v>
      </c>
      <c r="E1291">
        <v>348049</v>
      </c>
      <c r="F1291">
        <v>356550</v>
      </c>
      <c r="G1291">
        <v>5.4415061992351835E-3</v>
      </c>
      <c r="H1291">
        <v>0.02</v>
      </c>
      <c r="I1291">
        <v>-8501</v>
      </c>
      <c r="J1291">
        <v>5.6880053118473297E-4</v>
      </c>
      <c r="K1291">
        <v>7.1608700206815242E-4</v>
      </c>
      <c r="L1291" t="s">
        <v>15</v>
      </c>
      <c r="M1291">
        <v>4</v>
      </c>
    </row>
    <row r="1292" spans="1:13" x14ac:dyDescent="0.3">
      <c r="A1292" t="s">
        <v>164</v>
      </c>
      <c r="B1292" t="s">
        <v>375</v>
      </c>
      <c r="C1292" s="1">
        <v>45383</v>
      </c>
      <c r="D1292">
        <v>0</v>
      </c>
      <c r="E1292">
        <v>0</v>
      </c>
      <c r="F1292">
        <v>665992</v>
      </c>
      <c r="G1292">
        <v>0</v>
      </c>
      <c r="H1292">
        <v>0.03</v>
      </c>
      <c r="I1292">
        <v>-665992</v>
      </c>
      <c r="J1292">
        <v>0</v>
      </c>
      <c r="K1292">
        <v>1.337563356279268E-3</v>
      </c>
      <c r="L1292" t="s">
        <v>15</v>
      </c>
      <c r="M1292">
        <v>4</v>
      </c>
    </row>
    <row r="1293" spans="1:13" x14ac:dyDescent="0.3">
      <c r="A1293" t="s">
        <v>197</v>
      </c>
      <c r="B1293" t="s">
        <v>252</v>
      </c>
      <c r="C1293" s="1">
        <v>45383</v>
      </c>
      <c r="D1293">
        <v>214489</v>
      </c>
      <c r="E1293">
        <v>214489</v>
      </c>
      <c r="F1293">
        <v>433706</v>
      </c>
      <c r="G1293">
        <v>3.3533876642879456E-3</v>
      </c>
      <c r="H1293">
        <v>0.02</v>
      </c>
      <c r="I1293">
        <v>-219217</v>
      </c>
      <c r="J1293">
        <v>3.5052954363690798E-4</v>
      </c>
      <c r="K1293">
        <v>8.7104537741963285E-4</v>
      </c>
      <c r="L1293" t="s">
        <v>15</v>
      </c>
      <c r="M1293">
        <v>4</v>
      </c>
    </row>
    <row r="1294" spans="1:13" x14ac:dyDescent="0.3">
      <c r="A1294" t="s">
        <v>212</v>
      </c>
      <c r="B1294" t="s">
        <v>261</v>
      </c>
      <c r="C1294" s="1">
        <v>45383</v>
      </c>
      <c r="D1294">
        <v>330889.07</v>
      </c>
      <c r="E1294">
        <v>330889</v>
      </c>
      <c r="F1294">
        <v>759759</v>
      </c>
      <c r="G1294">
        <v>5.1732214278987455E-3</v>
      </c>
      <c r="H1294">
        <v>0.03</v>
      </c>
      <c r="I1294">
        <v>-428870</v>
      </c>
      <c r="J1294">
        <v>5.4075672955010673E-4</v>
      </c>
      <c r="K1294">
        <v>1.5258828904902465E-3</v>
      </c>
      <c r="L1294" t="s">
        <v>15</v>
      </c>
      <c r="M1294">
        <v>4</v>
      </c>
    </row>
    <row r="1295" spans="1:13" x14ac:dyDescent="0.3">
      <c r="A1295" t="s">
        <v>212</v>
      </c>
      <c r="B1295" t="s">
        <v>233</v>
      </c>
      <c r="C1295" s="1">
        <v>45383</v>
      </c>
      <c r="D1295">
        <v>0</v>
      </c>
      <c r="E1295">
        <v>0</v>
      </c>
      <c r="F1295">
        <v>333848</v>
      </c>
      <c r="G1295">
        <v>0</v>
      </c>
      <c r="H1295">
        <v>0.02</v>
      </c>
      <c r="I1295">
        <v>-333848</v>
      </c>
      <c r="J1295">
        <v>0</v>
      </c>
      <c r="K1295">
        <v>6.7049281578025115E-4</v>
      </c>
      <c r="L1295" t="s">
        <v>15</v>
      </c>
      <c r="M1295">
        <v>4</v>
      </c>
    </row>
    <row r="1296" spans="1:13" x14ac:dyDescent="0.3">
      <c r="A1296" t="s">
        <v>212</v>
      </c>
      <c r="B1296" t="s">
        <v>259</v>
      </c>
      <c r="C1296" s="1">
        <v>45383</v>
      </c>
      <c r="D1296">
        <v>0</v>
      </c>
      <c r="E1296">
        <v>0</v>
      </c>
      <c r="F1296">
        <v>369405.4</v>
      </c>
      <c r="G1296">
        <v>0</v>
      </c>
      <c r="H1296">
        <v>0.02</v>
      </c>
      <c r="I1296">
        <v>-369405.4</v>
      </c>
      <c r="J1296">
        <v>0</v>
      </c>
      <c r="K1296">
        <v>7.4190549834185016E-4</v>
      </c>
      <c r="L1296" t="s">
        <v>15</v>
      </c>
      <c r="M1296">
        <v>4</v>
      </c>
    </row>
    <row r="1297" spans="1:13" x14ac:dyDescent="0.3">
      <c r="A1297" t="s">
        <v>75</v>
      </c>
      <c r="B1297" t="s">
        <v>340</v>
      </c>
      <c r="C1297" s="1">
        <v>45383</v>
      </c>
      <c r="D1297">
        <v>3840564.1300000004</v>
      </c>
      <c r="E1297">
        <v>4531865</v>
      </c>
      <c r="F1297">
        <v>3764984</v>
      </c>
      <c r="G1297">
        <v>7.0852585387680911E-2</v>
      </c>
      <c r="H1297">
        <v>0.17</v>
      </c>
      <c r="I1297">
        <v>766881</v>
      </c>
      <c r="J1297">
        <v>7.4062192945749013E-3</v>
      </c>
      <c r="K1297">
        <v>7.5615092003773962E-3</v>
      </c>
      <c r="L1297" t="s">
        <v>15</v>
      </c>
      <c r="M1297">
        <v>4</v>
      </c>
    </row>
    <row r="1298" spans="1:13" x14ac:dyDescent="0.3">
      <c r="A1298" t="s">
        <v>75</v>
      </c>
      <c r="B1298" t="s">
        <v>341</v>
      </c>
      <c r="C1298" s="1">
        <v>45383</v>
      </c>
      <c r="D1298">
        <v>931869.48</v>
      </c>
      <c r="E1298">
        <v>1099606</v>
      </c>
      <c r="F1298">
        <v>1029117</v>
      </c>
      <c r="G1298">
        <v>1.7191581833926266E-2</v>
      </c>
      <c r="H1298">
        <v>0.05</v>
      </c>
      <c r="I1298">
        <v>70489</v>
      </c>
      <c r="J1298">
        <v>1.7970356958184608E-3</v>
      </c>
      <c r="K1298">
        <v>2.0668554404918546E-3</v>
      </c>
      <c r="L1298" t="s">
        <v>15</v>
      </c>
      <c r="M1298">
        <v>4</v>
      </c>
    </row>
    <row r="1299" spans="1:13" x14ac:dyDescent="0.3">
      <c r="A1299" t="s">
        <v>75</v>
      </c>
      <c r="B1299" t="s">
        <v>343</v>
      </c>
      <c r="C1299" s="1">
        <v>45383</v>
      </c>
      <c r="D1299">
        <v>406649</v>
      </c>
      <c r="E1299">
        <v>479845</v>
      </c>
      <c r="F1299">
        <v>449864.4</v>
      </c>
      <c r="G1299">
        <v>7.5020458101359476E-3</v>
      </c>
      <c r="H1299">
        <v>0.02</v>
      </c>
      <c r="I1299">
        <v>29980.599999999977</v>
      </c>
      <c r="J1299">
        <v>7.8418869436871878E-4</v>
      </c>
      <c r="K1299">
        <v>9.03497544616991E-4</v>
      </c>
      <c r="L1299" t="s">
        <v>15</v>
      </c>
      <c r="M1299">
        <v>4</v>
      </c>
    </row>
    <row r="1300" spans="1:13" x14ac:dyDescent="0.3">
      <c r="A1300" t="s">
        <v>75</v>
      </c>
      <c r="B1300" t="s">
        <v>345</v>
      </c>
      <c r="C1300" s="1">
        <v>45383</v>
      </c>
      <c r="D1300">
        <v>384169</v>
      </c>
      <c r="E1300">
        <v>453319</v>
      </c>
      <c r="F1300">
        <v>453659</v>
      </c>
      <c r="G1300">
        <v>7.087330084933713E-3</v>
      </c>
      <c r="H1300">
        <v>0.02</v>
      </c>
      <c r="I1300">
        <v>-340</v>
      </c>
      <c r="J1300">
        <v>7.4083846813561302E-4</v>
      </c>
      <c r="K1300">
        <v>9.1111853392577744E-4</v>
      </c>
      <c r="L1300" t="s">
        <v>15</v>
      </c>
      <c r="M1300">
        <v>4</v>
      </c>
    </row>
    <row r="1301" spans="1:13" x14ac:dyDescent="0.3">
      <c r="A1301" t="s">
        <v>75</v>
      </c>
      <c r="B1301" t="s">
        <v>351</v>
      </c>
      <c r="C1301" s="1">
        <v>45383</v>
      </c>
      <c r="D1301">
        <v>0</v>
      </c>
      <c r="E1301">
        <v>0</v>
      </c>
      <c r="F1301">
        <v>1469625</v>
      </c>
      <c r="G1301">
        <v>0</v>
      </c>
      <c r="H1301">
        <v>7.0000000000000007E-2</v>
      </c>
      <c r="I1301">
        <v>-1469625</v>
      </c>
      <c r="J1301">
        <v>0</v>
      </c>
      <c r="K1301">
        <v>2.951561801751251E-3</v>
      </c>
      <c r="L1301" t="s">
        <v>15</v>
      </c>
      <c r="M1301">
        <v>4</v>
      </c>
    </row>
    <row r="1302" spans="1:13" x14ac:dyDescent="0.3">
      <c r="A1302" t="s">
        <v>75</v>
      </c>
      <c r="B1302" t="s">
        <v>346</v>
      </c>
      <c r="C1302" s="1">
        <v>45383</v>
      </c>
      <c r="D1302">
        <v>331738</v>
      </c>
      <c r="E1302">
        <v>391451</v>
      </c>
      <c r="F1302">
        <v>395081</v>
      </c>
      <c r="G1302">
        <v>6.1200665515396156E-3</v>
      </c>
      <c r="H1302">
        <v>0.02</v>
      </c>
      <c r="I1302">
        <v>-3630</v>
      </c>
      <c r="J1302">
        <v>6.3973043086690349E-4</v>
      </c>
      <c r="K1302">
        <v>7.9347179600080696E-4</v>
      </c>
      <c r="L1302" t="s">
        <v>15</v>
      </c>
      <c r="M1302">
        <v>4</v>
      </c>
    </row>
    <row r="1303" spans="1:13" x14ac:dyDescent="0.3">
      <c r="A1303" t="s">
        <v>75</v>
      </c>
      <c r="B1303" t="s">
        <v>281</v>
      </c>
      <c r="C1303" s="1">
        <v>45383</v>
      </c>
      <c r="D1303">
        <v>0</v>
      </c>
      <c r="E1303">
        <v>0</v>
      </c>
      <c r="F1303">
        <v>2079081</v>
      </c>
      <c r="G1303">
        <v>0</v>
      </c>
      <c r="H1303">
        <v>0.1</v>
      </c>
      <c r="I1303">
        <v>-2079081</v>
      </c>
      <c r="J1303">
        <v>0</v>
      </c>
      <c r="K1303">
        <v>4.1755795269859943E-3</v>
      </c>
      <c r="L1303" t="s">
        <v>15</v>
      </c>
      <c r="M1303">
        <v>4</v>
      </c>
    </row>
    <row r="1304" spans="1:13" x14ac:dyDescent="0.3">
      <c r="A1304" t="s">
        <v>114</v>
      </c>
      <c r="B1304" t="s">
        <v>115</v>
      </c>
      <c r="C1304" s="1">
        <v>45413</v>
      </c>
      <c r="D1304">
        <v>0</v>
      </c>
      <c r="E1304">
        <v>0</v>
      </c>
      <c r="F1304">
        <v>1886790</v>
      </c>
      <c r="G1304">
        <v>0</v>
      </c>
      <c r="H1304">
        <v>0.03</v>
      </c>
      <c r="I1304">
        <v>-1886790</v>
      </c>
      <c r="J1304">
        <v>0</v>
      </c>
      <c r="K1304">
        <v>3.7893866067372577E-3</v>
      </c>
      <c r="L1304" t="s">
        <v>43</v>
      </c>
      <c r="M1304">
        <v>5</v>
      </c>
    </row>
    <row r="1305" spans="1:13" x14ac:dyDescent="0.3">
      <c r="A1305" t="s">
        <v>114</v>
      </c>
      <c r="B1305" t="s">
        <v>240</v>
      </c>
      <c r="C1305" s="1">
        <v>45413</v>
      </c>
      <c r="D1305">
        <v>0</v>
      </c>
      <c r="E1305">
        <v>0</v>
      </c>
      <c r="F1305">
        <v>1396994</v>
      </c>
      <c r="G1305">
        <v>0</v>
      </c>
      <c r="H1305">
        <v>0.02</v>
      </c>
      <c r="I1305">
        <v>-1396994</v>
      </c>
      <c r="J1305">
        <v>0</v>
      </c>
      <c r="K1305">
        <v>2.8056913346436586E-3</v>
      </c>
      <c r="L1305" t="s">
        <v>43</v>
      </c>
      <c r="M1305">
        <v>5</v>
      </c>
    </row>
    <row r="1306" spans="1:13" x14ac:dyDescent="0.3">
      <c r="A1306" t="s">
        <v>164</v>
      </c>
      <c r="B1306" t="s">
        <v>317</v>
      </c>
      <c r="C1306" s="1">
        <v>45413</v>
      </c>
      <c r="D1306">
        <v>478103.85</v>
      </c>
      <c r="E1306">
        <v>564163</v>
      </c>
      <c r="F1306">
        <v>1139949</v>
      </c>
      <c r="G1306">
        <v>6.5117839262446081E-3</v>
      </c>
      <c r="H1306">
        <v>0.02</v>
      </c>
      <c r="I1306">
        <v>-575786</v>
      </c>
      <c r="J1306">
        <v>9.2198573785522294E-4</v>
      </c>
      <c r="K1306">
        <v>2.2894479369529892E-3</v>
      </c>
      <c r="L1306" t="s">
        <v>43</v>
      </c>
      <c r="M1306">
        <v>5</v>
      </c>
    </row>
    <row r="1307" spans="1:13" x14ac:dyDescent="0.3">
      <c r="A1307" t="s">
        <v>75</v>
      </c>
      <c r="B1307" t="s">
        <v>340</v>
      </c>
      <c r="C1307" s="1">
        <v>45413</v>
      </c>
      <c r="D1307">
        <v>6389528.96</v>
      </c>
      <c r="E1307">
        <v>7539645</v>
      </c>
      <c r="F1307">
        <v>4385301</v>
      </c>
      <c r="G1307">
        <v>8.7025450305302773E-2</v>
      </c>
      <c r="H1307">
        <v>0.06</v>
      </c>
      <c r="I1307">
        <v>3154344</v>
      </c>
      <c r="J1307">
        <v>1.2321696315588656E-2</v>
      </c>
      <c r="K1307">
        <v>8.8073399137749853E-3</v>
      </c>
      <c r="L1307" t="s">
        <v>43</v>
      </c>
      <c r="M1307">
        <v>5</v>
      </c>
    </row>
    <row r="1308" spans="1:13" x14ac:dyDescent="0.3">
      <c r="A1308" t="s">
        <v>75</v>
      </c>
      <c r="B1308" t="s">
        <v>264</v>
      </c>
      <c r="C1308" s="1">
        <v>45413</v>
      </c>
      <c r="D1308">
        <v>2060817</v>
      </c>
      <c r="E1308">
        <v>2431764</v>
      </c>
      <c r="F1308">
        <v>4917793</v>
      </c>
      <c r="G1308">
        <v>2.8068345013090707E-2</v>
      </c>
      <c r="H1308">
        <v>7.0000000000000007E-2</v>
      </c>
      <c r="I1308">
        <v>-2486029</v>
      </c>
      <c r="J1308">
        <v>3.9741204684280405E-3</v>
      </c>
      <c r="K1308">
        <v>9.8767848721406405E-3</v>
      </c>
      <c r="L1308" t="s">
        <v>43</v>
      </c>
      <c r="M1308">
        <v>5</v>
      </c>
    </row>
    <row r="1309" spans="1:13" x14ac:dyDescent="0.3">
      <c r="A1309" t="s">
        <v>75</v>
      </c>
      <c r="B1309" t="s">
        <v>341</v>
      </c>
      <c r="C1309" s="1">
        <v>45413</v>
      </c>
      <c r="D1309">
        <v>907567.23</v>
      </c>
      <c r="E1309">
        <v>1070929</v>
      </c>
      <c r="F1309">
        <v>1099605</v>
      </c>
      <c r="G1309">
        <v>1.2361069847454036E-2</v>
      </c>
      <c r="H1309">
        <v>0.02</v>
      </c>
      <c r="I1309">
        <v>-28676</v>
      </c>
      <c r="J1309">
        <v>1.7501701888559798E-3</v>
      </c>
      <c r="K1309">
        <v>2.2084219545902418E-3</v>
      </c>
      <c r="L1309" t="s">
        <v>43</v>
      </c>
      <c r="M1309">
        <v>5</v>
      </c>
    </row>
    <row r="1310" spans="1:13" x14ac:dyDescent="0.3">
      <c r="A1310" t="s">
        <v>75</v>
      </c>
      <c r="B1310" t="s">
        <v>351</v>
      </c>
      <c r="C1310" s="1">
        <v>45413</v>
      </c>
      <c r="D1310">
        <v>1260336.03</v>
      </c>
      <c r="E1310">
        <v>1487197</v>
      </c>
      <c r="F1310">
        <v>1487196</v>
      </c>
      <c r="G1310">
        <v>1.7165793431613209E-2</v>
      </c>
      <c r="H1310">
        <v>0.02</v>
      </c>
      <c r="I1310">
        <v>1</v>
      </c>
      <c r="J1310">
        <v>2.4304579055717478E-3</v>
      </c>
      <c r="K1310">
        <v>2.9868510030227119E-3</v>
      </c>
      <c r="L1310" t="s">
        <v>43</v>
      </c>
      <c r="M1310">
        <v>5</v>
      </c>
    </row>
    <row r="1311" spans="1:13" x14ac:dyDescent="0.3">
      <c r="A1311" t="s">
        <v>75</v>
      </c>
      <c r="B1311" t="s">
        <v>268</v>
      </c>
      <c r="C1311" s="1">
        <v>45413</v>
      </c>
      <c r="D1311">
        <v>3544294.29</v>
      </c>
      <c r="E1311">
        <v>4182267</v>
      </c>
      <c r="F1311">
        <v>6877842</v>
      </c>
      <c r="G1311">
        <v>4.827331644553659E-2</v>
      </c>
      <c r="H1311">
        <v>0.1</v>
      </c>
      <c r="I1311">
        <v>-2695575</v>
      </c>
      <c r="J1311">
        <v>6.8348873036738495E-3</v>
      </c>
      <c r="K1311">
        <v>1.3813303207063317E-2</v>
      </c>
      <c r="L1311" t="s">
        <v>43</v>
      </c>
      <c r="M1311">
        <v>5</v>
      </c>
    </row>
    <row r="1312" spans="1:13" x14ac:dyDescent="0.3">
      <c r="A1312" t="s">
        <v>75</v>
      </c>
      <c r="B1312" t="s">
        <v>281</v>
      </c>
      <c r="C1312" s="1">
        <v>45413</v>
      </c>
      <c r="D1312">
        <v>1728125</v>
      </c>
      <c r="E1312">
        <v>2039188</v>
      </c>
      <c r="F1312">
        <v>2039187</v>
      </c>
      <c r="G1312">
        <v>2.353708350421933E-2</v>
      </c>
      <c r="H1312">
        <v>0.03</v>
      </c>
      <c r="I1312">
        <v>1</v>
      </c>
      <c r="J1312">
        <v>3.3325515016148105E-3</v>
      </c>
      <c r="K1312">
        <v>4.0954573145038546E-3</v>
      </c>
      <c r="L1312" t="s">
        <v>43</v>
      </c>
      <c r="M1312">
        <v>5</v>
      </c>
    </row>
    <row r="1313" spans="1:13" x14ac:dyDescent="0.3">
      <c r="A1313" t="s">
        <v>75</v>
      </c>
      <c r="B1313" t="s">
        <v>106</v>
      </c>
      <c r="C1313" s="1">
        <v>45413</v>
      </c>
      <c r="D1313">
        <v>210644</v>
      </c>
      <c r="E1313">
        <v>248560</v>
      </c>
      <c r="F1313">
        <v>1236113</v>
      </c>
      <c r="G1313">
        <v>2.8689740601694188E-3</v>
      </c>
      <c r="H1313">
        <v>0.02</v>
      </c>
      <c r="I1313">
        <v>-987553</v>
      </c>
      <c r="J1313">
        <v>4.0621021761670694E-4</v>
      </c>
      <c r="K1313">
        <v>2.4825815520613382E-3</v>
      </c>
      <c r="L1313" t="s">
        <v>43</v>
      </c>
      <c r="M1313">
        <v>5</v>
      </c>
    </row>
    <row r="1314" spans="1:13" x14ac:dyDescent="0.3">
      <c r="A1314" t="s">
        <v>133</v>
      </c>
      <c r="B1314" t="s">
        <v>137</v>
      </c>
      <c r="C1314" s="1">
        <v>45413</v>
      </c>
      <c r="D1314">
        <v>2068637.07</v>
      </c>
      <c r="E1314">
        <v>2440992</v>
      </c>
      <c r="F1314">
        <v>2440991</v>
      </c>
      <c r="G1314">
        <v>2.8174858098974371E-2</v>
      </c>
      <c r="H1314">
        <v>0.03</v>
      </c>
      <c r="I1314">
        <v>1</v>
      </c>
      <c r="J1314">
        <v>3.989201365950437E-3</v>
      </c>
      <c r="K1314">
        <v>4.9024314325209406E-3</v>
      </c>
      <c r="L1314" t="s">
        <v>43</v>
      </c>
      <c r="M1314">
        <v>5</v>
      </c>
    </row>
    <row r="1315" spans="1:13" x14ac:dyDescent="0.3">
      <c r="A1315" t="s">
        <v>133</v>
      </c>
      <c r="B1315" t="s">
        <v>139</v>
      </c>
      <c r="C1315" s="1">
        <v>45413</v>
      </c>
      <c r="D1315">
        <v>1549386.85</v>
      </c>
      <c r="E1315">
        <v>1828276</v>
      </c>
      <c r="F1315">
        <v>1828285</v>
      </c>
      <c r="G1315">
        <v>2.1102656979523269E-2</v>
      </c>
      <c r="H1315">
        <v>0.03</v>
      </c>
      <c r="I1315">
        <v>-9</v>
      </c>
      <c r="J1315">
        <v>2.9878676851601321E-3</v>
      </c>
      <c r="K1315">
        <v>3.6718864803706969E-3</v>
      </c>
      <c r="L1315" t="s">
        <v>43</v>
      </c>
      <c r="M1315">
        <v>5</v>
      </c>
    </row>
    <row r="1316" spans="1:13" x14ac:dyDescent="0.3">
      <c r="A1316" t="s">
        <v>133</v>
      </c>
      <c r="B1316" t="s">
        <v>158</v>
      </c>
      <c r="C1316" s="1">
        <v>45413</v>
      </c>
      <c r="D1316">
        <v>1505682.84</v>
      </c>
      <c r="E1316">
        <v>1776706</v>
      </c>
      <c r="F1316">
        <v>3564686</v>
      </c>
      <c r="G1316">
        <v>2.0507416424796296E-2</v>
      </c>
      <c r="H1316">
        <v>0.05</v>
      </c>
      <c r="I1316">
        <v>-1787980</v>
      </c>
      <c r="J1316">
        <v>2.9035891973805475E-3</v>
      </c>
      <c r="K1316">
        <v>7.1592352013863806E-3</v>
      </c>
      <c r="L1316" t="s">
        <v>43</v>
      </c>
      <c r="M1316">
        <v>5</v>
      </c>
    </row>
    <row r="1317" spans="1:13" x14ac:dyDescent="0.3">
      <c r="A1317" t="s">
        <v>133</v>
      </c>
      <c r="B1317" t="s">
        <v>141</v>
      </c>
      <c r="C1317" s="1">
        <v>45413</v>
      </c>
      <c r="D1317">
        <v>783719.52</v>
      </c>
      <c r="E1317">
        <v>924789</v>
      </c>
      <c r="F1317">
        <v>1875223</v>
      </c>
      <c r="G1317">
        <v>1.0674266382885487E-2</v>
      </c>
      <c r="H1317">
        <v>0.03</v>
      </c>
      <c r="I1317">
        <v>-950434</v>
      </c>
      <c r="J1317">
        <v>1.5113402837927936E-3</v>
      </c>
      <c r="K1317">
        <v>3.7661557040506153E-3</v>
      </c>
      <c r="L1317" t="s">
        <v>43</v>
      </c>
      <c r="M1317">
        <v>5</v>
      </c>
    </row>
    <row r="1318" spans="1:13" x14ac:dyDescent="0.3">
      <c r="A1318" t="s">
        <v>133</v>
      </c>
      <c r="B1318" t="s">
        <v>288</v>
      </c>
      <c r="C1318" s="1">
        <v>45413</v>
      </c>
      <c r="D1318">
        <v>814942.25</v>
      </c>
      <c r="E1318">
        <v>961632</v>
      </c>
      <c r="F1318">
        <v>1923264</v>
      </c>
      <c r="G1318">
        <v>1.1099522302175887E-2</v>
      </c>
      <c r="H1318">
        <v>0.03</v>
      </c>
      <c r="I1318">
        <v>-961632</v>
      </c>
      <c r="J1318">
        <v>1.5715511103443398E-3</v>
      </c>
      <c r="K1318">
        <v>3.8626401681267791E-3</v>
      </c>
      <c r="L1318" t="s">
        <v>43</v>
      </c>
      <c r="M1318">
        <v>5</v>
      </c>
    </row>
    <row r="1319" spans="1:13" x14ac:dyDescent="0.3">
      <c r="A1319" t="s">
        <v>133</v>
      </c>
      <c r="B1319" t="s">
        <v>162</v>
      </c>
      <c r="C1319" s="1">
        <v>45413</v>
      </c>
      <c r="D1319">
        <v>911857.47</v>
      </c>
      <c r="E1319">
        <v>1075992</v>
      </c>
      <c r="F1319">
        <v>2233789</v>
      </c>
      <c r="G1319">
        <v>1.2419508919173693E-2</v>
      </c>
      <c r="H1319">
        <v>0.03</v>
      </c>
      <c r="I1319">
        <v>-1157797</v>
      </c>
      <c r="J1319">
        <v>1.7584444177415341E-3</v>
      </c>
      <c r="K1319">
        <v>4.4862915951838899E-3</v>
      </c>
      <c r="L1319" t="s">
        <v>43</v>
      </c>
      <c r="M1319">
        <v>5</v>
      </c>
    </row>
    <row r="1320" spans="1:13" x14ac:dyDescent="0.3">
      <c r="A1320" t="s">
        <v>133</v>
      </c>
      <c r="B1320" t="s">
        <v>150</v>
      </c>
      <c r="C1320" s="1">
        <v>45413</v>
      </c>
      <c r="D1320">
        <v>2637472.27</v>
      </c>
      <c r="E1320">
        <v>3112218</v>
      </c>
      <c r="F1320">
        <v>4129816</v>
      </c>
      <c r="G1320">
        <v>3.5922403892791874E-2</v>
      </c>
      <c r="H1320">
        <v>0.06</v>
      </c>
      <c r="I1320">
        <v>-1017598</v>
      </c>
      <c r="J1320">
        <v>5.0861552584914402E-3</v>
      </c>
      <c r="K1320">
        <v>8.2942295850037557E-3</v>
      </c>
      <c r="L1320" t="s">
        <v>43</v>
      </c>
      <c r="M1320">
        <v>5</v>
      </c>
    </row>
    <row r="1321" spans="1:13" x14ac:dyDescent="0.3">
      <c r="A1321" t="s">
        <v>164</v>
      </c>
      <c r="B1321" t="s">
        <v>313</v>
      </c>
      <c r="C1321" s="1">
        <v>45444</v>
      </c>
      <c r="D1321">
        <v>1397611</v>
      </c>
      <c r="E1321">
        <v>1649181</v>
      </c>
      <c r="F1321">
        <v>1510767</v>
      </c>
      <c r="G1321">
        <v>1.8423363927618671E-2</v>
      </c>
      <c r="H1321">
        <v>0.02</v>
      </c>
      <c r="I1321">
        <v>138414</v>
      </c>
      <c r="J1321">
        <v>2.6951809337759027E-3</v>
      </c>
      <c r="K1321">
        <v>3.0341904693689426E-3</v>
      </c>
      <c r="L1321" t="s">
        <v>60</v>
      </c>
      <c r="M1321">
        <v>6</v>
      </c>
    </row>
    <row r="1322" spans="1:13" x14ac:dyDescent="0.3">
      <c r="A1322" t="s">
        <v>75</v>
      </c>
      <c r="B1322" t="s">
        <v>340</v>
      </c>
      <c r="C1322" s="1">
        <v>45444</v>
      </c>
      <c r="D1322">
        <v>7457483.3499999996</v>
      </c>
      <c r="E1322">
        <v>8799830</v>
      </c>
      <c r="F1322">
        <v>7382410</v>
      </c>
      <c r="G1322">
        <v>9.8304837729258715E-2</v>
      </c>
      <c r="H1322">
        <v>0.08</v>
      </c>
      <c r="I1322">
        <v>1417420</v>
      </c>
      <c r="J1322">
        <v>1.4381158912496082E-2</v>
      </c>
      <c r="K1322">
        <v>1.4826666231770997E-2</v>
      </c>
      <c r="L1322" t="s">
        <v>60</v>
      </c>
      <c r="M1322">
        <v>6</v>
      </c>
    </row>
    <row r="1323" spans="1:13" x14ac:dyDescent="0.3">
      <c r="A1323" t="s">
        <v>75</v>
      </c>
      <c r="B1323" t="s">
        <v>263</v>
      </c>
      <c r="C1323" s="1">
        <v>45444</v>
      </c>
      <c r="D1323">
        <v>1345320</v>
      </c>
      <c r="E1323">
        <v>1345320</v>
      </c>
      <c r="F1323">
        <v>2471446</v>
      </c>
      <c r="G1323">
        <v>1.5028865818308573E-2</v>
      </c>
      <c r="H1323">
        <v>0.03</v>
      </c>
      <c r="I1323">
        <v>-1126126</v>
      </c>
      <c r="J1323">
        <v>2.1985948260545064E-3</v>
      </c>
      <c r="K1323">
        <v>4.9635965696629564E-3</v>
      </c>
      <c r="L1323" t="s">
        <v>60</v>
      </c>
      <c r="M1323">
        <v>6</v>
      </c>
    </row>
    <row r="1324" spans="1:13" x14ac:dyDescent="0.3">
      <c r="A1324" t="s">
        <v>75</v>
      </c>
      <c r="B1324" t="s">
        <v>265</v>
      </c>
      <c r="C1324" s="1">
        <v>45444</v>
      </c>
      <c r="D1324">
        <v>2097913</v>
      </c>
      <c r="E1324">
        <v>2475537</v>
      </c>
      <c r="F1324">
        <v>2457471</v>
      </c>
      <c r="G1324">
        <v>2.7654768680505863E-2</v>
      </c>
      <c r="H1324">
        <v>0.03</v>
      </c>
      <c r="I1324">
        <v>18066</v>
      </c>
      <c r="J1324">
        <v>4.0456566764089548E-3</v>
      </c>
      <c r="K1324">
        <v>4.9355294939263062E-3</v>
      </c>
      <c r="L1324" t="s">
        <v>60</v>
      </c>
      <c r="M1324">
        <v>6</v>
      </c>
    </row>
    <row r="1325" spans="1:13" x14ac:dyDescent="0.3">
      <c r="A1325" t="s">
        <v>75</v>
      </c>
      <c r="B1325" t="s">
        <v>266</v>
      </c>
      <c r="C1325" s="1">
        <v>45444</v>
      </c>
      <c r="D1325">
        <v>9390220.870000001</v>
      </c>
      <c r="E1325">
        <v>9390221</v>
      </c>
      <c r="F1325">
        <v>18118628</v>
      </c>
      <c r="G1325">
        <v>0.10490022553241113</v>
      </c>
      <c r="H1325">
        <v>0.2</v>
      </c>
      <c r="I1325">
        <v>-8728407</v>
      </c>
      <c r="J1325">
        <v>1.5346007868840406E-2</v>
      </c>
      <c r="K1325">
        <v>3.6389045031855513E-2</v>
      </c>
      <c r="L1325" t="s">
        <v>60</v>
      </c>
      <c r="M1325">
        <v>6</v>
      </c>
    </row>
    <row r="1326" spans="1:13" x14ac:dyDescent="0.3">
      <c r="A1326" t="s">
        <v>75</v>
      </c>
      <c r="B1326" t="s">
        <v>351</v>
      </c>
      <c r="C1326" s="1">
        <v>45444</v>
      </c>
      <c r="D1326">
        <v>1333062.83</v>
      </c>
      <c r="E1326">
        <v>1573014</v>
      </c>
      <c r="F1326">
        <v>1573013</v>
      </c>
      <c r="G1326">
        <v>1.7572485606636965E-2</v>
      </c>
      <c r="H1326">
        <v>0.02</v>
      </c>
      <c r="I1326">
        <v>1</v>
      </c>
      <c r="J1326">
        <v>2.5707046960658456E-3</v>
      </c>
      <c r="K1326">
        <v>3.1592039360096216E-3</v>
      </c>
      <c r="L1326" t="s">
        <v>60</v>
      </c>
      <c r="M1326">
        <v>6</v>
      </c>
    </row>
    <row r="1327" spans="1:13" x14ac:dyDescent="0.3">
      <c r="A1327" t="s">
        <v>75</v>
      </c>
      <c r="B1327" t="s">
        <v>268</v>
      </c>
      <c r="C1327" s="1">
        <v>45444</v>
      </c>
      <c r="D1327">
        <v>3544294.29</v>
      </c>
      <c r="E1327">
        <v>4182267</v>
      </c>
      <c r="F1327">
        <v>8728214</v>
      </c>
      <c r="G1327">
        <v>4.6721025153376103E-2</v>
      </c>
      <c r="H1327">
        <v>0.09</v>
      </c>
      <c r="I1327">
        <v>-4545947</v>
      </c>
      <c r="J1327">
        <v>6.8348873036738495E-3</v>
      </c>
      <c r="K1327">
        <v>1.7529548721551751E-2</v>
      </c>
      <c r="L1327" t="s">
        <v>60</v>
      </c>
      <c r="M1327">
        <v>6</v>
      </c>
    </row>
    <row r="1328" spans="1:13" x14ac:dyDescent="0.3">
      <c r="A1328" t="s">
        <v>75</v>
      </c>
      <c r="B1328" t="s">
        <v>281</v>
      </c>
      <c r="C1328" s="1">
        <v>45444</v>
      </c>
      <c r="D1328">
        <v>1836804</v>
      </c>
      <c r="E1328">
        <v>2167429</v>
      </c>
      <c r="F1328">
        <v>2167428</v>
      </c>
      <c r="G1328">
        <v>2.4212826399451975E-2</v>
      </c>
      <c r="H1328">
        <v>0.02</v>
      </c>
      <c r="I1328">
        <v>1</v>
      </c>
      <c r="J1328">
        <v>3.5421298912084063E-3</v>
      </c>
      <c r="K1328">
        <v>4.3530136550794319E-3</v>
      </c>
      <c r="L1328" t="s">
        <v>60</v>
      </c>
      <c r="M1328">
        <v>6</v>
      </c>
    </row>
    <row r="1329" spans="1:13" x14ac:dyDescent="0.3">
      <c r="A1329" t="s">
        <v>133</v>
      </c>
      <c r="B1329" t="s">
        <v>135</v>
      </c>
      <c r="C1329" s="1">
        <v>45444</v>
      </c>
      <c r="D1329">
        <v>3226770.03</v>
      </c>
      <c r="E1329">
        <v>3807588</v>
      </c>
      <c r="F1329">
        <v>3807581</v>
      </c>
      <c r="G1329">
        <v>4.2535403579372862E-2</v>
      </c>
      <c r="H1329">
        <v>0.04</v>
      </c>
      <c r="I1329">
        <v>7</v>
      </c>
      <c r="J1329">
        <v>6.2225665838218612E-3</v>
      </c>
      <c r="K1329">
        <v>7.6470600572757196E-3</v>
      </c>
      <c r="L1329" t="s">
        <v>60</v>
      </c>
      <c r="M1329">
        <v>6</v>
      </c>
    </row>
    <row r="1330" spans="1:13" x14ac:dyDescent="0.3">
      <c r="A1330" t="s">
        <v>133</v>
      </c>
      <c r="B1330" t="s">
        <v>286</v>
      </c>
      <c r="C1330" s="1">
        <v>45444</v>
      </c>
      <c r="D1330">
        <v>685834.15</v>
      </c>
      <c r="E1330">
        <v>809284</v>
      </c>
      <c r="F1330">
        <v>2533141</v>
      </c>
      <c r="G1330">
        <v>9.0406896834240441E-3</v>
      </c>
      <c r="H1330">
        <v>0.03</v>
      </c>
      <c r="I1330">
        <v>-1723857</v>
      </c>
      <c r="J1330">
        <v>1.322575755365783E-3</v>
      </c>
      <c r="K1330">
        <v>5.0875034202942692E-3</v>
      </c>
      <c r="L1330" t="s">
        <v>60</v>
      </c>
      <c r="M1330">
        <v>6</v>
      </c>
    </row>
    <row r="1331" spans="1:13" x14ac:dyDescent="0.3">
      <c r="A1331" t="s">
        <v>133</v>
      </c>
      <c r="B1331" t="s">
        <v>287</v>
      </c>
      <c r="C1331" s="1">
        <v>45444</v>
      </c>
      <c r="D1331">
        <v>575241.06000000006</v>
      </c>
      <c r="E1331">
        <v>678784</v>
      </c>
      <c r="F1331">
        <v>1408868</v>
      </c>
      <c r="G1331">
        <v>7.5828454610165361E-3</v>
      </c>
      <c r="H1331">
        <v>0.02</v>
      </c>
      <c r="I1331">
        <v>-730084</v>
      </c>
      <c r="J1331">
        <v>1.1093055855919648E-3</v>
      </c>
      <c r="K1331">
        <v>2.8295388092266266E-3</v>
      </c>
      <c r="L1331" t="s">
        <v>60</v>
      </c>
      <c r="M1331">
        <v>6</v>
      </c>
    </row>
    <row r="1332" spans="1:13" x14ac:dyDescent="0.3">
      <c r="A1332" t="s">
        <v>133</v>
      </c>
      <c r="B1332" t="s">
        <v>139</v>
      </c>
      <c r="C1332" s="1">
        <v>45444</v>
      </c>
      <c r="D1332">
        <v>3168422.5300000003</v>
      </c>
      <c r="E1332">
        <v>3738739</v>
      </c>
      <c r="F1332">
        <v>1912570</v>
      </c>
      <c r="G1332">
        <v>4.176627624704693E-2</v>
      </c>
      <c r="H1332">
        <v>0.02</v>
      </c>
      <c r="I1332">
        <v>1826169</v>
      </c>
      <c r="J1332">
        <v>6.110049818160883E-3</v>
      </c>
      <c r="K1332">
        <v>3.8411625790085156E-3</v>
      </c>
      <c r="L1332" t="s">
        <v>60</v>
      </c>
      <c r="M1332">
        <v>6</v>
      </c>
    </row>
    <row r="1333" spans="1:13" x14ac:dyDescent="0.3">
      <c r="A1333" t="s">
        <v>133</v>
      </c>
      <c r="B1333" t="s">
        <v>292</v>
      </c>
      <c r="C1333" s="1">
        <v>45444</v>
      </c>
      <c r="D1333">
        <v>757526.68</v>
      </c>
      <c r="E1333">
        <v>893881</v>
      </c>
      <c r="F1333">
        <v>3484319</v>
      </c>
      <c r="G1333">
        <v>9.9857413898072466E-3</v>
      </c>
      <c r="H1333">
        <v>0.04</v>
      </c>
      <c r="I1333">
        <v>-2590438</v>
      </c>
      <c r="J1333">
        <v>1.4608287557669761E-3</v>
      </c>
      <c r="K1333">
        <v>6.9978279258423861E-3</v>
      </c>
      <c r="L1333" t="s">
        <v>60</v>
      </c>
      <c r="M1333">
        <v>6</v>
      </c>
    </row>
    <row r="1334" spans="1:13" x14ac:dyDescent="0.3">
      <c r="A1334" t="s">
        <v>133</v>
      </c>
      <c r="B1334" t="s">
        <v>299</v>
      </c>
      <c r="C1334" s="1">
        <v>45444</v>
      </c>
      <c r="D1334">
        <v>702197.16</v>
      </c>
      <c r="E1334">
        <v>828592</v>
      </c>
      <c r="F1334">
        <v>2171955</v>
      </c>
      <c r="G1334">
        <v>9.2563836010197843E-3</v>
      </c>
      <c r="H1334">
        <v>0.02</v>
      </c>
      <c r="I1334">
        <v>-1343363</v>
      </c>
      <c r="J1334">
        <v>1.3541299349672611E-3</v>
      </c>
      <c r="K1334">
        <v>4.3621055800783454E-3</v>
      </c>
      <c r="L1334" t="s">
        <v>60</v>
      </c>
      <c r="M1334">
        <v>6</v>
      </c>
    </row>
    <row r="1335" spans="1:13" x14ac:dyDescent="0.3">
      <c r="A1335" t="s">
        <v>133</v>
      </c>
      <c r="B1335" t="s">
        <v>300</v>
      </c>
      <c r="C1335" s="1">
        <v>45444</v>
      </c>
      <c r="D1335">
        <v>1395714.02</v>
      </c>
      <c r="E1335">
        <v>1646943</v>
      </c>
      <c r="F1335">
        <v>3382896</v>
      </c>
      <c r="G1335">
        <v>1.8398362737045891E-2</v>
      </c>
      <c r="H1335">
        <v>0.04</v>
      </c>
      <c r="I1335">
        <v>-1735953</v>
      </c>
      <c r="J1335">
        <v>2.6915234729333447E-3</v>
      </c>
      <c r="K1335">
        <v>6.7941322533960017E-3</v>
      </c>
      <c r="L1335" t="s">
        <v>60</v>
      </c>
      <c r="M1335">
        <v>6</v>
      </c>
    </row>
    <row r="1336" spans="1:13" x14ac:dyDescent="0.3">
      <c r="A1336" t="s">
        <v>133</v>
      </c>
      <c r="B1336" t="s">
        <v>163</v>
      </c>
      <c r="C1336" s="1">
        <v>45444</v>
      </c>
      <c r="D1336">
        <v>878126.59</v>
      </c>
      <c r="E1336">
        <v>1036189</v>
      </c>
      <c r="F1336">
        <v>2000529</v>
      </c>
      <c r="G1336">
        <v>1.157549537909742E-2</v>
      </c>
      <c r="H1336">
        <v>0.02</v>
      </c>
      <c r="I1336">
        <v>-964340</v>
      </c>
      <c r="J1336">
        <v>1.6933961988334321E-3</v>
      </c>
      <c r="K1336">
        <v>4.017817456627118E-3</v>
      </c>
      <c r="L1336" t="s">
        <v>60</v>
      </c>
      <c r="M1336">
        <v>6</v>
      </c>
    </row>
    <row r="1337" spans="1:13" x14ac:dyDescent="0.3">
      <c r="A1337" t="s">
        <v>114</v>
      </c>
      <c r="B1337" t="s">
        <v>117</v>
      </c>
      <c r="C1337" s="1">
        <v>45474</v>
      </c>
      <c r="D1337">
        <v>560452.38</v>
      </c>
      <c r="E1337">
        <v>661334</v>
      </c>
      <c r="F1337">
        <v>2738520</v>
      </c>
      <c r="G1337">
        <v>4.4598686809175694E-3</v>
      </c>
      <c r="H1337">
        <v>0.03</v>
      </c>
      <c r="I1337">
        <v>-2077186</v>
      </c>
      <c r="J1337">
        <v>1.0807878502467302E-3</v>
      </c>
      <c r="K1337">
        <v>5.499981985426102E-3</v>
      </c>
      <c r="L1337" t="s">
        <v>72</v>
      </c>
      <c r="M1337">
        <v>7</v>
      </c>
    </row>
    <row r="1338" spans="1:13" x14ac:dyDescent="0.3">
      <c r="A1338" t="s">
        <v>114</v>
      </c>
      <c r="B1338" t="s">
        <v>119</v>
      </c>
      <c r="C1338" s="1">
        <v>45474</v>
      </c>
      <c r="D1338">
        <v>14136545</v>
      </c>
      <c r="E1338">
        <v>16681123</v>
      </c>
      <c r="F1338">
        <v>10638352</v>
      </c>
      <c r="G1338">
        <v>0.11249326063718745</v>
      </c>
      <c r="H1338">
        <v>0.1</v>
      </c>
      <c r="I1338">
        <v>6042771</v>
      </c>
      <c r="J1338">
        <v>2.7261194898298417E-2</v>
      </c>
      <c r="K1338">
        <v>2.1365826926449959E-2</v>
      </c>
      <c r="L1338" t="s">
        <v>72</v>
      </c>
      <c r="M1338">
        <v>7</v>
      </c>
    </row>
    <row r="1339" spans="1:13" x14ac:dyDescent="0.3">
      <c r="A1339" t="s">
        <v>164</v>
      </c>
      <c r="B1339" t="s">
        <v>313</v>
      </c>
      <c r="C1339" s="1">
        <v>45474</v>
      </c>
      <c r="D1339">
        <v>1387972</v>
      </c>
      <c r="E1339">
        <v>1637807</v>
      </c>
      <c r="F1339">
        <v>3440279</v>
      </c>
      <c r="G1339">
        <v>1.104495481056102E-2</v>
      </c>
      <c r="H1339">
        <v>0.03</v>
      </c>
      <c r="I1339">
        <v>-1802472</v>
      </c>
      <c r="J1339">
        <v>2.6765929267950029E-3</v>
      </c>
      <c r="K1339">
        <v>6.9093789801935807E-3</v>
      </c>
      <c r="L1339" t="s">
        <v>72</v>
      </c>
      <c r="M1339">
        <v>7</v>
      </c>
    </row>
    <row r="1340" spans="1:13" x14ac:dyDescent="0.3">
      <c r="A1340" t="s">
        <v>75</v>
      </c>
      <c r="B1340" t="s">
        <v>340</v>
      </c>
      <c r="C1340" s="1">
        <v>45474</v>
      </c>
      <c r="D1340">
        <v>7184097.29</v>
      </c>
      <c r="E1340">
        <v>8477235</v>
      </c>
      <c r="F1340">
        <v>8927946</v>
      </c>
      <c r="G1340">
        <v>5.7168321721366586E-2</v>
      </c>
      <c r="H1340">
        <v>0.09</v>
      </c>
      <c r="I1340">
        <v>-450711</v>
      </c>
      <c r="J1340">
        <v>1.3853956687069378E-2</v>
      </c>
      <c r="K1340">
        <v>1.7930685978870715E-2</v>
      </c>
      <c r="L1340" t="s">
        <v>72</v>
      </c>
      <c r="M1340">
        <v>7</v>
      </c>
    </row>
    <row r="1341" spans="1:13" x14ac:dyDescent="0.3">
      <c r="A1341" t="s">
        <v>75</v>
      </c>
      <c r="B1341" t="s">
        <v>264</v>
      </c>
      <c r="C1341" s="1">
        <v>45474</v>
      </c>
      <c r="D1341">
        <v>2058053.74</v>
      </c>
      <c r="E1341">
        <v>2428503</v>
      </c>
      <c r="F1341">
        <v>4905263</v>
      </c>
      <c r="G1341">
        <v>1.6377207993562043E-2</v>
      </c>
      <c r="H1341">
        <v>0.05</v>
      </c>
      <c r="I1341">
        <v>-2476760</v>
      </c>
      <c r="J1341">
        <v>3.9687911655649569E-3</v>
      </c>
      <c r="K1341">
        <v>9.8516199019094974E-3</v>
      </c>
      <c r="L1341" t="s">
        <v>72</v>
      </c>
      <c r="M1341">
        <v>7</v>
      </c>
    </row>
    <row r="1342" spans="1:13" x14ac:dyDescent="0.3">
      <c r="A1342" t="s">
        <v>75</v>
      </c>
      <c r="B1342" t="s">
        <v>265</v>
      </c>
      <c r="C1342" s="1">
        <v>45474</v>
      </c>
      <c r="D1342">
        <v>2055874.17</v>
      </c>
      <c r="E1342">
        <v>2425932</v>
      </c>
      <c r="F1342">
        <v>4854284</v>
      </c>
      <c r="G1342">
        <v>1.6359869821959434E-2</v>
      </c>
      <c r="H1342">
        <v>0.05</v>
      </c>
      <c r="I1342">
        <v>-2428352</v>
      </c>
      <c r="J1342">
        <v>3.9645894980822865E-3</v>
      </c>
      <c r="K1342">
        <v>9.7492348247017226E-3</v>
      </c>
      <c r="L1342" t="s">
        <v>72</v>
      </c>
      <c r="M1342">
        <v>7</v>
      </c>
    </row>
    <row r="1343" spans="1:13" x14ac:dyDescent="0.3">
      <c r="A1343" t="s">
        <v>75</v>
      </c>
      <c r="B1343" t="s">
        <v>266</v>
      </c>
      <c r="C1343" s="1">
        <v>45474</v>
      </c>
      <c r="D1343">
        <v>9587347.209999999</v>
      </c>
      <c r="E1343">
        <v>9587348</v>
      </c>
      <c r="F1343">
        <v>11049513</v>
      </c>
      <c r="G1343">
        <v>6.4654642099540777E-2</v>
      </c>
      <c r="H1343">
        <v>0.11</v>
      </c>
      <c r="I1343">
        <v>-1462165</v>
      </c>
      <c r="J1343">
        <v>1.5668163491499437E-2</v>
      </c>
      <c r="K1343">
        <v>2.219159343285115E-2</v>
      </c>
      <c r="L1343" t="s">
        <v>72</v>
      </c>
      <c r="M1343">
        <v>7</v>
      </c>
    </row>
    <row r="1344" spans="1:13" x14ac:dyDescent="0.3">
      <c r="A1344" t="s">
        <v>133</v>
      </c>
      <c r="B1344" t="s">
        <v>156</v>
      </c>
      <c r="C1344" s="1">
        <v>45474</v>
      </c>
      <c r="D1344">
        <v>2991683.7800000003</v>
      </c>
      <c r="E1344">
        <v>3530187</v>
      </c>
      <c r="F1344">
        <v>3171616</v>
      </c>
      <c r="G1344">
        <v>2.3806685334615111E-2</v>
      </c>
      <c r="H1344">
        <v>0.03</v>
      </c>
      <c r="I1344">
        <v>358571</v>
      </c>
      <c r="J1344">
        <v>5.7692228415580533E-3</v>
      </c>
      <c r="K1344">
        <v>6.3698022525631335E-3</v>
      </c>
      <c r="L1344" t="s">
        <v>72</v>
      </c>
      <c r="M1344">
        <v>7</v>
      </c>
    </row>
    <row r="1345" spans="1:13" x14ac:dyDescent="0.3">
      <c r="A1345" t="s">
        <v>133</v>
      </c>
      <c r="B1345" t="s">
        <v>136</v>
      </c>
      <c r="C1345" s="1">
        <v>45474</v>
      </c>
      <c r="D1345">
        <v>1020921.0900000001</v>
      </c>
      <c r="E1345">
        <v>1204686</v>
      </c>
      <c r="F1345">
        <v>1653524</v>
      </c>
      <c r="G1345">
        <v>8.1240966920494984E-3</v>
      </c>
      <c r="H1345">
        <v>0.02</v>
      </c>
      <c r="I1345">
        <v>-448838</v>
      </c>
      <c r="J1345">
        <v>1.9687631244761834E-3</v>
      </c>
      <c r="K1345">
        <v>3.3209004179154105E-3</v>
      </c>
      <c r="L1345" t="s">
        <v>72</v>
      </c>
      <c r="M1345">
        <v>7</v>
      </c>
    </row>
    <row r="1346" spans="1:13" x14ac:dyDescent="0.3">
      <c r="A1346" t="s">
        <v>133</v>
      </c>
      <c r="B1346" t="s">
        <v>137</v>
      </c>
      <c r="C1346" s="1">
        <v>45474</v>
      </c>
      <c r="D1346">
        <v>940428.03</v>
      </c>
      <c r="E1346">
        <v>1109705</v>
      </c>
      <c r="F1346">
        <v>2276970</v>
      </c>
      <c r="G1346">
        <v>7.4835689297051587E-3</v>
      </c>
      <c r="H1346">
        <v>0.02</v>
      </c>
      <c r="I1346">
        <v>-1167265</v>
      </c>
      <c r="J1346">
        <v>1.8135400287268577E-3</v>
      </c>
      <c r="K1346">
        <v>4.5730153445494911E-3</v>
      </c>
      <c r="L1346" t="s">
        <v>72</v>
      </c>
      <c r="M1346">
        <v>7</v>
      </c>
    </row>
    <row r="1347" spans="1:13" x14ac:dyDescent="0.3">
      <c r="A1347" t="s">
        <v>133</v>
      </c>
      <c r="B1347" t="s">
        <v>139</v>
      </c>
      <c r="C1347" s="1">
        <v>45474</v>
      </c>
      <c r="D1347">
        <v>1544119.8</v>
      </c>
      <c r="E1347">
        <v>1822061</v>
      </c>
      <c r="F1347">
        <v>3642379</v>
      </c>
      <c r="G1347">
        <v>1.2287517031668336E-2</v>
      </c>
      <c r="H1347">
        <v>0.03</v>
      </c>
      <c r="I1347">
        <v>-1820318</v>
      </c>
      <c r="J1347">
        <v>2.97771079546554E-3</v>
      </c>
      <c r="K1347">
        <v>7.3152720754620527E-3</v>
      </c>
      <c r="L1347" t="s">
        <v>72</v>
      </c>
      <c r="M1347">
        <v>7</v>
      </c>
    </row>
    <row r="1348" spans="1:13" x14ac:dyDescent="0.3">
      <c r="A1348" t="s">
        <v>133</v>
      </c>
      <c r="B1348" t="s">
        <v>158</v>
      </c>
      <c r="C1348" s="1">
        <v>45474</v>
      </c>
      <c r="D1348">
        <v>1563608.8499999999</v>
      </c>
      <c r="E1348">
        <v>1845058</v>
      </c>
      <c r="F1348">
        <v>1793759</v>
      </c>
      <c r="G1348">
        <v>1.2442602964124645E-2</v>
      </c>
      <c r="H1348">
        <v>0.02</v>
      </c>
      <c r="I1348">
        <v>51299</v>
      </c>
      <c r="J1348">
        <v>3.0152937387167927E-3</v>
      </c>
      <c r="K1348">
        <v>3.6025452383754509E-3</v>
      </c>
      <c r="L1348" t="s">
        <v>72</v>
      </c>
      <c r="M1348">
        <v>7</v>
      </c>
    </row>
    <row r="1349" spans="1:13" x14ac:dyDescent="0.3">
      <c r="A1349" t="s">
        <v>133</v>
      </c>
      <c r="B1349" t="s">
        <v>146</v>
      </c>
      <c r="C1349" s="1">
        <v>45474</v>
      </c>
      <c r="D1349">
        <v>0</v>
      </c>
      <c r="E1349">
        <v>0</v>
      </c>
      <c r="F1349">
        <v>2861351</v>
      </c>
      <c r="G1349">
        <v>0</v>
      </c>
      <c r="H1349">
        <v>0.03</v>
      </c>
      <c r="I1349">
        <v>-2861351</v>
      </c>
      <c r="J1349">
        <v>0</v>
      </c>
      <c r="K1349">
        <v>5.746673003659262E-3</v>
      </c>
      <c r="L1349" t="s">
        <v>72</v>
      </c>
      <c r="M1349">
        <v>7</v>
      </c>
    </row>
    <row r="1350" spans="1:13" x14ac:dyDescent="0.3">
      <c r="A1350" t="s">
        <v>133</v>
      </c>
      <c r="B1350" t="s">
        <v>300</v>
      </c>
      <c r="C1350" s="1">
        <v>45474</v>
      </c>
      <c r="D1350">
        <v>1306575.1599999999</v>
      </c>
      <c r="E1350">
        <v>1541759</v>
      </c>
      <c r="F1350">
        <v>1646943</v>
      </c>
      <c r="G1350">
        <v>1.0397231470970479E-2</v>
      </c>
      <c r="H1350">
        <v>0.02</v>
      </c>
      <c r="I1350">
        <v>-105184</v>
      </c>
      <c r="J1350">
        <v>2.5196260818414725E-3</v>
      </c>
      <c r="K1350">
        <v>3.3076832855059015E-3</v>
      </c>
      <c r="L1350" t="s">
        <v>72</v>
      </c>
      <c r="M1350">
        <v>7</v>
      </c>
    </row>
    <row r="1351" spans="1:13" x14ac:dyDescent="0.3">
      <c r="A1351" t="s">
        <v>133</v>
      </c>
      <c r="B1351" t="s">
        <v>150</v>
      </c>
      <c r="C1351" s="1">
        <v>45474</v>
      </c>
      <c r="D1351">
        <v>2792469.62</v>
      </c>
      <c r="E1351">
        <v>3295114</v>
      </c>
      <c r="F1351">
        <v>1611760</v>
      </c>
      <c r="G1351">
        <v>2.2221412672950452E-2</v>
      </c>
      <c r="H1351">
        <v>0.02</v>
      </c>
      <c r="I1351">
        <v>1683354</v>
      </c>
      <c r="J1351">
        <v>5.3850538099929901E-3</v>
      </c>
      <c r="K1351">
        <v>3.237022539484968E-3</v>
      </c>
      <c r="L1351" t="s">
        <v>72</v>
      </c>
      <c r="M1351">
        <v>7</v>
      </c>
    </row>
    <row r="1352" spans="1:13" x14ac:dyDescent="0.3">
      <c r="A1352" t="s">
        <v>114</v>
      </c>
      <c r="B1352" t="s">
        <v>120</v>
      </c>
      <c r="C1352" s="1">
        <v>45505</v>
      </c>
      <c r="D1352">
        <v>0</v>
      </c>
      <c r="E1352">
        <v>0</v>
      </c>
      <c r="F1352">
        <v>7424081</v>
      </c>
      <c r="G1352">
        <v>0</v>
      </c>
      <c r="H1352">
        <v>7.0000000000000007E-2</v>
      </c>
      <c r="I1352">
        <v>-7424081</v>
      </c>
      <c r="J1352">
        <v>0</v>
      </c>
      <c r="K1352">
        <v>1.4910357331092781E-2</v>
      </c>
      <c r="L1352" t="s">
        <v>73</v>
      </c>
      <c r="M1352">
        <v>8</v>
      </c>
    </row>
    <row r="1353" spans="1:13" x14ac:dyDescent="0.3">
      <c r="A1353" t="s">
        <v>114</v>
      </c>
      <c r="B1353" t="s">
        <v>125</v>
      </c>
      <c r="C1353" s="1">
        <v>45505</v>
      </c>
      <c r="D1353">
        <v>5573760.4000000004</v>
      </c>
      <c r="E1353">
        <v>6577037</v>
      </c>
      <c r="F1353">
        <v>23519806</v>
      </c>
      <c r="G1353">
        <v>6.7520127757735859E-2</v>
      </c>
      <c r="H1353">
        <v>0.23</v>
      </c>
      <c r="I1353">
        <v>-16942769</v>
      </c>
      <c r="J1353">
        <v>1.0748550173169991E-2</v>
      </c>
      <c r="K1353">
        <v>4.7236649467857363E-2</v>
      </c>
      <c r="L1353" t="s">
        <v>73</v>
      </c>
      <c r="M1353">
        <v>8</v>
      </c>
    </row>
    <row r="1354" spans="1:13" x14ac:dyDescent="0.3">
      <c r="A1354" t="s">
        <v>164</v>
      </c>
      <c r="B1354" t="s">
        <v>313</v>
      </c>
      <c r="C1354" s="1">
        <v>45505</v>
      </c>
      <c r="D1354">
        <v>1394735</v>
      </c>
      <c r="E1354">
        <v>1645787.4</v>
      </c>
      <c r="F1354">
        <v>1746957</v>
      </c>
      <c r="G1354">
        <v>1.6895719989118492E-2</v>
      </c>
      <c r="H1354">
        <v>0.02</v>
      </c>
      <c r="I1354">
        <v>-101169.60000000009</v>
      </c>
      <c r="J1354">
        <v>2.6896349288092784E-3</v>
      </c>
      <c r="K1354">
        <v>3.5085491540372271E-3</v>
      </c>
      <c r="L1354" t="s">
        <v>73</v>
      </c>
      <c r="M1354">
        <v>8</v>
      </c>
    </row>
    <row r="1355" spans="1:13" x14ac:dyDescent="0.3">
      <c r="A1355" t="s">
        <v>75</v>
      </c>
      <c r="B1355" t="s">
        <v>340</v>
      </c>
      <c r="C1355" s="1">
        <v>45505</v>
      </c>
      <c r="D1355">
        <v>7602656.5600000005</v>
      </c>
      <c r="E1355">
        <v>8971134</v>
      </c>
      <c r="F1355">
        <v>17415720</v>
      </c>
      <c r="G1355">
        <v>9.2098024355308922E-2</v>
      </c>
      <c r="H1355">
        <v>0.17</v>
      </c>
      <c r="I1355">
        <v>-8444586</v>
      </c>
      <c r="J1355">
        <v>1.4661113189606688E-2</v>
      </c>
      <c r="K1355">
        <v>3.4977340411326219E-2</v>
      </c>
      <c r="L1355" t="s">
        <v>73</v>
      </c>
      <c r="M1355">
        <v>8</v>
      </c>
    </row>
    <row r="1356" spans="1:13" x14ac:dyDescent="0.3">
      <c r="A1356" t="s">
        <v>75</v>
      </c>
      <c r="B1356" t="s">
        <v>265</v>
      </c>
      <c r="C1356" s="1">
        <v>45505</v>
      </c>
      <c r="D1356">
        <v>2503578</v>
      </c>
      <c r="E1356">
        <v>2954221</v>
      </c>
      <c r="F1356">
        <v>2425932</v>
      </c>
      <c r="G1356">
        <v>3.0328152227908432E-2</v>
      </c>
      <c r="H1356">
        <v>0.02</v>
      </c>
      <c r="I1356">
        <v>528289</v>
      </c>
      <c r="J1356">
        <v>4.8279480016810653E-3</v>
      </c>
      <c r="K1356">
        <v>4.8721872755607826E-3</v>
      </c>
      <c r="L1356" t="s">
        <v>73</v>
      </c>
      <c r="M1356">
        <v>8</v>
      </c>
    </row>
    <row r="1357" spans="1:13" x14ac:dyDescent="0.3">
      <c r="A1357" t="s">
        <v>75</v>
      </c>
      <c r="B1357" t="s">
        <v>266</v>
      </c>
      <c r="C1357" s="1">
        <v>45505</v>
      </c>
      <c r="D1357">
        <v>11275795.139999999</v>
      </c>
      <c r="E1357">
        <v>11275796</v>
      </c>
      <c r="F1357">
        <v>9402586</v>
      </c>
      <c r="G1357">
        <v>0.11575777762694159</v>
      </c>
      <c r="H1357">
        <v>0.09</v>
      </c>
      <c r="I1357">
        <v>1873210</v>
      </c>
      <c r="J1357">
        <v>1.8427516683945901E-2</v>
      </c>
      <c r="K1357">
        <v>1.8883942281385447E-2</v>
      </c>
      <c r="L1357" t="s">
        <v>73</v>
      </c>
      <c r="M1357">
        <v>8</v>
      </c>
    </row>
    <row r="1358" spans="1:13" x14ac:dyDescent="0.3">
      <c r="A1358" t="s">
        <v>75</v>
      </c>
      <c r="B1358" t="s">
        <v>268</v>
      </c>
      <c r="C1358" s="1">
        <v>45505</v>
      </c>
      <c r="D1358">
        <v>3815153.71</v>
      </c>
      <c r="E1358">
        <v>4501881</v>
      </c>
      <c r="F1358">
        <v>2992835.56</v>
      </c>
      <c r="G1358">
        <v>4.6216492361244685E-2</v>
      </c>
      <c r="H1358">
        <v>0.03</v>
      </c>
      <c r="I1358">
        <v>1509045.44</v>
      </c>
      <c r="J1358">
        <v>7.3572178174063328E-3</v>
      </c>
      <c r="K1358">
        <v>6.0107436371991587E-3</v>
      </c>
      <c r="L1358" t="s">
        <v>73</v>
      </c>
      <c r="M1358">
        <v>8</v>
      </c>
    </row>
    <row r="1359" spans="1:13" x14ac:dyDescent="0.3">
      <c r="A1359" t="s">
        <v>133</v>
      </c>
      <c r="B1359" t="s">
        <v>154</v>
      </c>
      <c r="C1359" s="1">
        <v>45505</v>
      </c>
      <c r="D1359">
        <v>2156757.88</v>
      </c>
      <c r="E1359">
        <v>2544974</v>
      </c>
      <c r="F1359">
        <v>2662311</v>
      </c>
      <c r="G1359">
        <v>2.6126805979670795E-2</v>
      </c>
      <c r="H1359">
        <v>0.03</v>
      </c>
      <c r="I1359">
        <v>-117337</v>
      </c>
      <c r="J1359">
        <v>4.1591343835245456E-3</v>
      </c>
      <c r="K1359">
        <v>5.346925543578923E-3</v>
      </c>
      <c r="L1359" t="s">
        <v>73</v>
      </c>
      <c r="M1359">
        <v>8</v>
      </c>
    </row>
    <row r="1360" spans="1:13" x14ac:dyDescent="0.3">
      <c r="A1360" t="s">
        <v>133</v>
      </c>
      <c r="B1360" t="s">
        <v>156</v>
      </c>
      <c r="C1360" s="1">
        <v>45505</v>
      </c>
      <c r="D1360">
        <v>0</v>
      </c>
      <c r="E1360">
        <v>0</v>
      </c>
      <c r="F1360">
        <v>1612770</v>
      </c>
      <c r="G1360">
        <v>0</v>
      </c>
      <c r="H1360">
        <v>0.02</v>
      </c>
      <c r="I1360">
        <v>-1612770</v>
      </c>
      <c r="J1360">
        <v>0</v>
      </c>
      <c r="K1360">
        <v>3.2390510007725541E-3</v>
      </c>
      <c r="L1360" t="s">
        <v>73</v>
      </c>
      <c r="M1360">
        <v>8</v>
      </c>
    </row>
    <row r="1361" spans="1:13" x14ac:dyDescent="0.3">
      <c r="A1361" t="s">
        <v>133</v>
      </c>
      <c r="B1361" t="s">
        <v>155</v>
      </c>
      <c r="C1361" s="1">
        <v>45505</v>
      </c>
      <c r="D1361">
        <v>0</v>
      </c>
      <c r="E1361">
        <v>0</v>
      </c>
      <c r="F1361">
        <v>3314184</v>
      </c>
      <c r="G1361">
        <v>0</v>
      </c>
      <c r="H1361">
        <v>0.03</v>
      </c>
      <c r="I1361">
        <v>-3314184</v>
      </c>
      <c r="J1361">
        <v>0</v>
      </c>
      <c r="K1361">
        <v>6.6561326177597465E-3</v>
      </c>
      <c r="L1361" t="s">
        <v>73</v>
      </c>
      <c r="M1361">
        <v>8</v>
      </c>
    </row>
    <row r="1362" spans="1:13" x14ac:dyDescent="0.3">
      <c r="A1362" t="s">
        <v>114</v>
      </c>
      <c r="B1362" t="s">
        <v>119</v>
      </c>
      <c r="C1362" s="1">
        <v>45536</v>
      </c>
      <c r="D1362">
        <v>6450234</v>
      </c>
      <c r="E1362">
        <v>7611276</v>
      </c>
      <c r="F1362">
        <v>7410862</v>
      </c>
      <c r="G1362">
        <v>6.0363363981449147E-2</v>
      </c>
      <c r="H1362">
        <v>7.0000000000000007E-2</v>
      </c>
      <c r="I1362">
        <v>200414</v>
      </c>
      <c r="J1362">
        <v>1.2438759576363126E-2</v>
      </c>
      <c r="K1362">
        <v>1.4883808588755551E-2</v>
      </c>
      <c r="L1362" t="s">
        <v>74</v>
      </c>
      <c r="M1362">
        <v>9</v>
      </c>
    </row>
    <row r="1363" spans="1:13" x14ac:dyDescent="0.3">
      <c r="A1363" t="s">
        <v>114</v>
      </c>
      <c r="B1363" t="s">
        <v>125</v>
      </c>
      <c r="C1363" s="1">
        <v>45536</v>
      </c>
      <c r="D1363">
        <v>5272577.8499999996</v>
      </c>
      <c r="E1363">
        <v>6221642</v>
      </c>
      <c r="F1363">
        <v>6966007</v>
      </c>
      <c r="G1363">
        <v>4.9342480893909413E-2</v>
      </c>
      <c r="H1363">
        <v>7.0000000000000007E-2</v>
      </c>
      <c r="I1363">
        <v>-744365</v>
      </c>
      <c r="J1363">
        <v>1.0167744410819293E-2</v>
      </c>
      <c r="K1363">
        <v>1.3990371810449485E-2</v>
      </c>
      <c r="L1363" t="s">
        <v>74</v>
      </c>
      <c r="M1363">
        <v>9</v>
      </c>
    </row>
    <row r="1364" spans="1:13" x14ac:dyDescent="0.3">
      <c r="A1364" t="s">
        <v>75</v>
      </c>
      <c r="B1364" t="s">
        <v>264</v>
      </c>
      <c r="C1364" s="1">
        <v>45536</v>
      </c>
      <c r="D1364">
        <v>2505131</v>
      </c>
      <c r="E1364">
        <v>2956054</v>
      </c>
      <c r="F1364">
        <v>5945709</v>
      </c>
      <c r="G1364">
        <v>2.3443817245731028E-2</v>
      </c>
      <c r="H1364">
        <v>0.06</v>
      </c>
      <c r="I1364">
        <v>-2989655</v>
      </c>
      <c r="J1364">
        <v>4.8309435895829457E-3</v>
      </c>
      <c r="K1364">
        <v>1.1941228251240029E-2</v>
      </c>
      <c r="L1364" t="s">
        <v>74</v>
      </c>
      <c r="M1364">
        <v>9</v>
      </c>
    </row>
    <row r="1365" spans="1:13" x14ac:dyDescent="0.3">
      <c r="A1365" t="s">
        <v>75</v>
      </c>
      <c r="B1365" t="s">
        <v>265</v>
      </c>
      <c r="C1365" s="1">
        <v>45536</v>
      </c>
      <c r="D1365">
        <v>2487576</v>
      </c>
      <c r="E1365">
        <v>2935340</v>
      </c>
      <c r="F1365">
        <v>2954221</v>
      </c>
      <c r="G1365">
        <v>2.3279539045661587E-2</v>
      </c>
      <c r="H1365">
        <v>0.03</v>
      </c>
      <c r="I1365">
        <v>-18881</v>
      </c>
      <c r="J1365">
        <v>4.797091648612104E-3</v>
      </c>
      <c r="K1365">
        <v>5.9331910232415632E-3</v>
      </c>
      <c r="L1365" t="s">
        <v>74</v>
      </c>
      <c r="M1365">
        <v>9</v>
      </c>
    </row>
    <row r="1366" spans="1:13" x14ac:dyDescent="0.3">
      <c r="A1366" t="s">
        <v>75</v>
      </c>
      <c r="B1366" t="s">
        <v>266</v>
      </c>
      <c r="C1366" s="1">
        <v>45536</v>
      </c>
      <c r="D1366">
        <v>11172911.09</v>
      </c>
      <c r="E1366">
        <v>11172911</v>
      </c>
      <c r="F1366">
        <v>11224901</v>
      </c>
      <c r="G1366">
        <v>8.8609911587142154E-2</v>
      </c>
      <c r="H1366">
        <v>0.11</v>
      </c>
      <c r="I1366">
        <v>-51990</v>
      </c>
      <c r="J1366">
        <v>1.8259376443201233E-2</v>
      </c>
      <c r="K1366">
        <v>2.2543838748006747E-2</v>
      </c>
      <c r="L1366" t="s">
        <v>74</v>
      </c>
      <c r="M1366">
        <v>9</v>
      </c>
    </row>
    <row r="1367" spans="1:13" x14ac:dyDescent="0.3">
      <c r="A1367" t="s">
        <v>75</v>
      </c>
      <c r="B1367" t="s">
        <v>351</v>
      </c>
      <c r="C1367" s="1">
        <v>45536</v>
      </c>
      <c r="D1367">
        <v>1803153.35</v>
      </c>
      <c r="E1367">
        <v>2127721</v>
      </c>
      <c r="F1367">
        <v>1551008</v>
      </c>
      <c r="G1367">
        <v>1.6874489530267062E-2</v>
      </c>
      <c r="H1367">
        <v>0.02</v>
      </c>
      <c r="I1367">
        <v>576713</v>
      </c>
      <c r="J1367">
        <v>3.4772369264468831E-3</v>
      </c>
      <c r="K1367">
        <v>3.1150095888479059E-3</v>
      </c>
      <c r="L1367" t="s">
        <v>74</v>
      </c>
      <c r="M1367">
        <v>9</v>
      </c>
    </row>
    <row r="1368" spans="1:13" x14ac:dyDescent="0.3">
      <c r="A1368" t="s">
        <v>75</v>
      </c>
      <c r="B1368" t="s">
        <v>268</v>
      </c>
      <c r="C1368" s="1">
        <v>45536</v>
      </c>
      <c r="D1368">
        <v>3815153.71</v>
      </c>
      <c r="E1368">
        <v>4501881</v>
      </c>
      <c r="F1368">
        <v>4023599.09</v>
      </c>
      <c r="G1368">
        <v>3.5703432828368104E-2</v>
      </c>
      <c r="H1368">
        <v>0.04</v>
      </c>
      <c r="I1368">
        <v>478281.90999999968</v>
      </c>
      <c r="J1368">
        <v>7.3572178174063328E-3</v>
      </c>
      <c r="K1368">
        <v>8.080905931516608E-3</v>
      </c>
      <c r="L1368" t="s">
        <v>74</v>
      </c>
      <c r="M1368">
        <v>9</v>
      </c>
    </row>
    <row r="1369" spans="1:13" x14ac:dyDescent="0.3">
      <c r="A1369" t="s">
        <v>75</v>
      </c>
      <c r="B1369" t="s">
        <v>281</v>
      </c>
      <c r="C1369" s="1">
        <v>45536</v>
      </c>
      <c r="D1369">
        <v>1988902</v>
      </c>
      <c r="E1369">
        <v>2346904</v>
      </c>
      <c r="F1369">
        <v>4703994</v>
      </c>
      <c r="G1369">
        <v>1.8612781927960429E-2</v>
      </c>
      <c r="H1369">
        <v>0.05</v>
      </c>
      <c r="I1369">
        <v>-2357090</v>
      </c>
      <c r="J1369">
        <v>3.8354376591789503E-3</v>
      </c>
      <c r="K1369">
        <v>9.4473957683538813E-3</v>
      </c>
      <c r="L1369" t="s">
        <v>74</v>
      </c>
      <c r="M1369">
        <v>9</v>
      </c>
    </row>
    <row r="1370" spans="1:13" x14ac:dyDescent="0.3">
      <c r="A1370" t="s">
        <v>133</v>
      </c>
      <c r="B1370" t="s">
        <v>154</v>
      </c>
      <c r="C1370" s="1">
        <v>45536</v>
      </c>
      <c r="D1370">
        <v>2237902.83</v>
      </c>
      <c r="E1370">
        <v>2640726</v>
      </c>
      <c r="F1370">
        <v>1740160</v>
      </c>
      <c r="G1370">
        <v>2.0943019897488448E-2</v>
      </c>
      <c r="H1370">
        <v>0.02</v>
      </c>
      <c r="I1370">
        <v>900566</v>
      </c>
      <c r="J1370">
        <v>4.3156174892424199E-3</v>
      </c>
      <c r="K1370">
        <v>3.4948982120850264E-3</v>
      </c>
      <c r="L1370" t="s">
        <v>74</v>
      </c>
      <c r="M1370">
        <v>9</v>
      </c>
    </row>
    <row r="1371" spans="1:13" x14ac:dyDescent="0.3">
      <c r="A1371" t="s">
        <v>133</v>
      </c>
      <c r="B1371" t="s">
        <v>137</v>
      </c>
      <c r="C1371" s="1">
        <v>45536</v>
      </c>
      <c r="D1371">
        <v>979547.28</v>
      </c>
      <c r="E1371">
        <v>1155866</v>
      </c>
      <c r="F1371">
        <v>2299567</v>
      </c>
      <c r="G1371">
        <v>9.1669202472465464E-3</v>
      </c>
      <c r="H1371">
        <v>0.02</v>
      </c>
      <c r="I1371">
        <v>-1143701</v>
      </c>
      <c r="J1371">
        <v>1.8889788356765069E-3</v>
      </c>
      <c r="K1371">
        <v>4.6183986511985839E-3</v>
      </c>
      <c r="L1371" t="s">
        <v>74</v>
      </c>
      <c r="M1371">
        <v>9</v>
      </c>
    </row>
    <row r="1372" spans="1:13" x14ac:dyDescent="0.3">
      <c r="A1372" t="s">
        <v>133</v>
      </c>
      <c r="B1372" t="s">
        <v>139</v>
      </c>
      <c r="C1372" s="1">
        <v>45536</v>
      </c>
      <c r="D1372">
        <v>1963298.99</v>
      </c>
      <c r="E1372">
        <v>2316693</v>
      </c>
      <c r="F1372">
        <v>4667040</v>
      </c>
      <c r="G1372">
        <v>1.8373185099617381E-2</v>
      </c>
      <c r="H1372">
        <v>0.05</v>
      </c>
      <c r="I1372">
        <v>-2350347</v>
      </c>
      <c r="J1372">
        <v>3.786065206312768E-3</v>
      </c>
      <c r="K1372">
        <v>9.3731781857583785E-3</v>
      </c>
      <c r="L1372" t="s">
        <v>74</v>
      </c>
      <c r="M1372">
        <v>9</v>
      </c>
    </row>
    <row r="1373" spans="1:13" x14ac:dyDescent="0.3">
      <c r="A1373" t="s">
        <v>133</v>
      </c>
      <c r="B1373" t="s">
        <v>141</v>
      </c>
      <c r="C1373" s="1">
        <v>45536</v>
      </c>
      <c r="D1373">
        <v>827193.39</v>
      </c>
      <c r="E1373">
        <v>976088</v>
      </c>
      <c r="F1373">
        <v>2878525</v>
      </c>
      <c r="G1373">
        <v>7.7411402794912102E-3</v>
      </c>
      <c r="H1373">
        <v>0.03</v>
      </c>
      <c r="I1373">
        <v>-1902437</v>
      </c>
      <c r="J1373">
        <v>1.5951758886910855E-3</v>
      </c>
      <c r="K1373">
        <v>5.7811648790582759E-3</v>
      </c>
      <c r="L1373" t="s">
        <v>74</v>
      </c>
      <c r="M1373">
        <v>9</v>
      </c>
    </row>
    <row r="1374" spans="1:13" x14ac:dyDescent="0.3">
      <c r="A1374" t="s">
        <v>133</v>
      </c>
      <c r="B1374" t="s">
        <v>288</v>
      </c>
      <c r="C1374" s="1">
        <v>45536</v>
      </c>
      <c r="D1374">
        <v>897075.12</v>
      </c>
      <c r="E1374">
        <v>1058549</v>
      </c>
      <c r="F1374">
        <v>2117098</v>
      </c>
      <c r="G1374">
        <v>8.3951204212275327E-3</v>
      </c>
      <c r="H1374">
        <v>0.02</v>
      </c>
      <c r="I1374">
        <v>-1058549</v>
      </c>
      <c r="J1374">
        <v>1.7299381221755209E-3</v>
      </c>
      <c r="K1374">
        <v>4.2519320148772443E-3</v>
      </c>
      <c r="L1374" t="s">
        <v>74</v>
      </c>
      <c r="M1374">
        <v>9</v>
      </c>
    </row>
    <row r="1375" spans="1:13" x14ac:dyDescent="0.3">
      <c r="A1375" t="s">
        <v>133</v>
      </c>
      <c r="B1375" t="s">
        <v>292</v>
      </c>
      <c r="C1375" s="1">
        <v>45536</v>
      </c>
      <c r="D1375">
        <v>877588.84</v>
      </c>
      <c r="E1375">
        <v>1035555</v>
      </c>
      <c r="F1375">
        <v>2078403</v>
      </c>
      <c r="G1375">
        <v>8.2127600402100223E-3</v>
      </c>
      <c r="H1375">
        <v>0.02</v>
      </c>
      <c r="I1375">
        <v>-1042848</v>
      </c>
      <c r="J1375">
        <v>1.6923600816867916E-3</v>
      </c>
      <c r="K1375">
        <v>4.1742178470325457E-3</v>
      </c>
      <c r="L1375" t="s">
        <v>74</v>
      </c>
      <c r="M1375">
        <v>9</v>
      </c>
    </row>
    <row r="1376" spans="1:13" x14ac:dyDescent="0.3">
      <c r="C1376" s="1"/>
    </row>
    <row r="1377" spans="1:13" x14ac:dyDescent="0.3">
      <c r="A1377" t="s">
        <v>114</v>
      </c>
      <c r="B1377" t="s">
        <v>131</v>
      </c>
      <c r="C1377" s="1">
        <v>45383</v>
      </c>
      <c r="D1377">
        <v>48899</v>
      </c>
      <c r="E1377">
        <v>57701</v>
      </c>
      <c r="F1377">
        <v>74255</v>
      </c>
      <c r="G1377">
        <v>9.0211536077411316E-4</v>
      </c>
      <c r="H1377">
        <v>0</v>
      </c>
      <c r="I1377">
        <v>-16554</v>
      </c>
      <c r="J1377">
        <v>9.4298100123517886E-5</v>
      </c>
      <c r="K1377">
        <v>1.4913207218782964E-4</v>
      </c>
      <c r="L1377" t="s">
        <v>15</v>
      </c>
      <c r="M1377">
        <v>4</v>
      </c>
    </row>
    <row r="1378" spans="1:13" x14ac:dyDescent="0.3">
      <c r="A1378" t="s">
        <v>164</v>
      </c>
      <c r="B1378" t="s">
        <v>364</v>
      </c>
      <c r="C1378" s="1">
        <v>45383</v>
      </c>
      <c r="D1378">
        <v>0</v>
      </c>
      <c r="E1378">
        <v>0</v>
      </c>
      <c r="F1378">
        <v>72570</v>
      </c>
      <c r="G1378">
        <v>0</v>
      </c>
      <c r="H1378">
        <v>0</v>
      </c>
      <c r="I1378">
        <v>-72570</v>
      </c>
      <c r="J1378">
        <v>0</v>
      </c>
      <c r="K1378">
        <v>1.45747956079332E-4</v>
      </c>
      <c r="L1378" t="s">
        <v>15</v>
      </c>
      <c r="M1378">
        <v>4</v>
      </c>
    </row>
    <row r="1379" spans="1:13" x14ac:dyDescent="0.3">
      <c r="A1379" t="s">
        <v>164</v>
      </c>
      <c r="B1379" t="s">
        <v>321</v>
      </c>
      <c r="C1379" s="1">
        <v>45383</v>
      </c>
      <c r="D1379">
        <v>0</v>
      </c>
      <c r="E1379">
        <v>0</v>
      </c>
      <c r="F1379">
        <v>72570</v>
      </c>
      <c r="G1379">
        <v>0</v>
      </c>
      <c r="H1379">
        <v>0</v>
      </c>
      <c r="I1379">
        <v>-72570</v>
      </c>
      <c r="J1379">
        <v>0</v>
      </c>
      <c r="K1379">
        <v>1.45747956079332E-4</v>
      </c>
      <c r="L1379" t="s">
        <v>15</v>
      </c>
      <c r="M1379">
        <v>4</v>
      </c>
    </row>
    <row r="1380" spans="1:13" x14ac:dyDescent="0.3">
      <c r="A1380" t="s">
        <v>164</v>
      </c>
      <c r="B1380" t="s">
        <v>339</v>
      </c>
      <c r="C1380" s="1">
        <v>45383</v>
      </c>
      <c r="D1380">
        <v>0</v>
      </c>
      <c r="E1380">
        <v>0</v>
      </c>
      <c r="F1380">
        <v>49324</v>
      </c>
      <c r="G1380">
        <v>0</v>
      </c>
      <c r="H1380">
        <v>0</v>
      </c>
      <c r="I1380">
        <v>-49324</v>
      </c>
      <c r="J1380">
        <v>0</v>
      </c>
      <c r="K1380">
        <v>9.9061212424651659E-5</v>
      </c>
      <c r="L1380" t="s">
        <v>15</v>
      </c>
      <c r="M1380">
        <v>4</v>
      </c>
    </row>
    <row r="1381" spans="1:13" x14ac:dyDescent="0.3">
      <c r="A1381" t="s">
        <v>164</v>
      </c>
      <c r="B1381" t="s">
        <v>366</v>
      </c>
      <c r="C1381" s="1">
        <v>45383</v>
      </c>
      <c r="D1381">
        <v>0</v>
      </c>
      <c r="E1381">
        <v>0</v>
      </c>
      <c r="F1381">
        <v>72570</v>
      </c>
      <c r="G1381">
        <v>0</v>
      </c>
      <c r="H1381">
        <v>0</v>
      </c>
      <c r="I1381">
        <v>-72570</v>
      </c>
      <c r="J1381">
        <v>0</v>
      </c>
      <c r="K1381">
        <v>1.45747956079332E-4</v>
      </c>
      <c r="L1381" t="s">
        <v>15</v>
      </c>
      <c r="M1381">
        <v>4</v>
      </c>
    </row>
    <row r="1382" spans="1:13" x14ac:dyDescent="0.3">
      <c r="A1382" t="s">
        <v>164</v>
      </c>
      <c r="B1382" t="s">
        <v>327</v>
      </c>
      <c r="C1382" s="1">
        <v>45383</v>
      </c>
      <c r="D1382">
        <v>0</v>
      </c>
      <c r="E1382">
        <v>0</v>
      </c>
      <c r="F1382">
        <v>72570</v>
      </c>
      <c r="G1382">
        <v>0</v>
      </c>
      <c r="H1382">
        <v>0</v>
      </c>
      <c r="I1382">
        <v>-72570</v>
      </c>
      <c r="J1382">
        <v>0</v>
      </c>
      <c r="K1382">
        <v>1.45747956079332E-4</v>
      </c>
      <c r="L1382" t="s">
        <v>15</v>
      </c>
      <c r="M1382">
        <v>4</v>
      </c>
    </row>
    <row r="1383" spans="1:13" x14ac:dyDescent="0.3">
      <c r="A1383" t="s">
        <v>164</v>
      </c>
      <c r="B1383" t="s">
        <v>329</v>
      </c>
      <c r="C1383" s="1">
        <v>45383</v>
      </c>
      <c r="D1383">
        <v>0</v>
      </c>
      <c r="E1383">
        <v>0</v>
      </c>
      <c r="F1383">
        <v>72570</v>
      </c>
      <c r="G1383">
        <v>0</v>
      </c>
      <c r="H1383">
        <v>0</v>
      </c>
      <c r="I1383">
        <v>-72570</v>
      </c>
      <c r="J1383">
        <v>0</v>
      </c>
      <c r="K1383">
        <v>1.45747956079332E-4</v>
      </c>
      <c r="L1383" t="s">
        <v>15</v>
      </c>
      <c r="M1383">
        <v>4</v>
      </c>
    </row>
    <row r="1384" spans="1:13" x14ac:dyDescent="0.3">
      <c r="A1384" t="s">
        <v>164</v>
      </c>
      <c r="B1384" t="s">
        <v>336</v>
      </c>
      <c r="C1384" s="1">
        <v>45383</v>
      </c>
      <c r="D1384">
        <v>0</v>
      </c>
      <c r="E1384">
        <v>0</v>
      </c>
      <c r="F1384">
        <v>46492</v>
      </c>
      <c r="G1384">
        <v>0</v>
      </c>
      <c r="H1384">
        <v>0</v>
      </c>
      <c r="I1384">
        <v>-46492</v>
      </c>
      <c r="J1384">
        <v>0</v>
      </c>
      <c r="K1384">
        <v>9.3373487309360658E-5</v>
      </c>
      <c r="L1384" t="s">
        <v>15</v>
      </c>
      <c r="M1384">
        <v>4</v>
      </c>
    </row>
    <row r="1385" spans="1:13" x14ac:dyDescent="0.3">
      <c r="A1385" t="s">
        <v>164</v>
      </c>
      <c r="B1385" t="s">
        <v>334</v>
      </c>
      <c r="C1385" s="1">
        <v>45383</v>
      </c>
      <c r="D1385">
        <v>0</v>
      </c>
      <c r="E1385">
        <v>0</v>
      </c>
      <c r="F1385">
        <v>49324</v>
      </c>
      <c r="G1385">
        <v>0</v>
      </c>
      <c r="H1385">
        <v>0</v>
      </c>
      <c r="I1385">
        <v>-49324</v>
      </c>
      <c r="J1385">
        <v>0</v>
      </c>
      <c r="K1385">
        <v>9.9061212424651659E-5</v>
      </c>
      <c r="L1385" t="s">
        <v>15</v>
      </c>
      <c r="M1385">
        <v>4</v>
      </c>
    </row>
    <row r="1386" spans="1:13" x14ac:dyDescent="0.3">
      <c r="A1386" t="s">
        <v>164</v>
      </c>
      <c r="B1386" t="s">
        <v>356</v>
      </c>
      <c r="C1386" s="1">
        <v>45383</v>
      </c>
      <c r="D1386">
        <v>41340</v>
      </c>
      <c r="E1386">
        <v>48781</v>
      </c>
      <c r="F1386">
        <v>48674</v>
      </c>
      <c r="G1386">
        <v>7.626573094733543E-4</v>
      </c>
      <c r="H1386">
        <v>0</v>
      </c>
      <c r="I1386">
        <v>107</v>
      </c>
      <c r="J1386">
        <v>7.9720552886870702E-5</v>
      </c>
      <c r="K1386">
        <v>9.7755767041551682E-5</v>
      </c>
      <c r="L1386" t="s">
        <v>15</v>
      </c>
      <c r="M1386">
        <v>4</v>
      </c>
    </row>
    <row r="1387" spans="1:13" x14ac:dyDescent="0.3">
      <c r="A1387" t="s">
        <v>164</v>
      </c>
      <c r="B1387" t="s">
        <v>367</v>
      </c>
      <c r="C1387" s="1">
        <v>45383</v>
      </c>
      <c r="D1387">
        <v>0</v>
      </c>
      <c r="E1387">
        <v>0</v>
      </c>
      <c r="F1387">
        <v>24391</v>
      </c>
      <c r="G1387">
        <v>0</v>
      </c>
      <c r="H1387">
        <v>0</v>
      </c>
      <c r="I1387">
        <v>-24391</v>
      </c>
      <c r="J1387">
        <v>0</v>
      </c>
      <c r="K1387">
        <v>4.8986335906448762E-5</v>
      </c>
      <c r="L1387" t="s">
        <v>15</v>
      </c>
      <c r="M1387">
        <v>4</v>
      </c>
    </row>
    <row r="1388" spans="1:13" x14ac:dyDescent="0.3">
      <c r="A1388" t="s">
        <v>164</v>
      </c>
      <c r="B1388" t="s">
        <v>368</v>
      </c>
      <c r="C1388" s="1">
        <v>45383</v>
      </c>
      <c r="D1388">
        <v>0</v>
      </c>
      <c r="E1388">
        <v>0</v>
      </c>
      <c r="F1388">
        <v>24391</v>
      </c>
      <c r="G1388">
        <v>0</v>
      </c>
      <c r="H1388">
        <v>0</v>
      </c>
      <c r="I1388">
        <v>-24391</v>
      </c>
      <c r="J1388">
        <v>0</v>
      </c>
      <c r="K1388">
        <v>4.8986335906448762E-5</v>
      </c>
      <c r="L1388" t="s">
        <v>15</v>
      </c>
      <c r="M1388">
        <v>4</v>
      </c>
    </row>
    <row r="1389" spans="1:13" x14ac:dyDescent="0.3">
      <c r="A1389" t="s">
        <v>164</v>
      </c>
      <c r="B1389" t="s">
        <v>331</v>
      </c>
      <c r="C1389" s="1">
        <v>45383</v>
      </c>
      <c r="D1389">
        <v>0</v>
      </c>
      <c r="E1389">
        <v>0</v>
      </c>
      <c r="F1389">
        <v>48782</v>
      </c>
      <c r="G1389">
        <v>0</v>
      </c>
      <c r="H1389">
        <v>0</v>
      </c>
      <c r="I1389">
        <v>-48782</v>
      </c>
      <c r="J1389">
        <v>0</v>
      </c>
      <c r="K1389">
        <v>9.7972671812897525E-5</v>
      </c>
      <c r="L1389" t="s">
        <v>15</v>
      </c>
      <c r="M1389">
        <v>4</v>
      </c>
    </row>
    <row r="1390" spans="1:13" x14ac:dyDescent="0.3">
      <c r="A1390" t="s">
        <v>164</v>
      </c>
      <c r="B1390" t="s">
        <v>232</v>
      </c>
      <c r="C1390" s="1">
        <v>45383</v>
      </c>
      <c r="D1390">
        <v>0</v>
      </c>
      <c r="E1390">
        <v>0</v>
      </c>
      <c r="F1390">
        <v>24391</v>
      </c>
      <c r="G1390">
        <v>0</v>
      </c>
      <c r="H1390">
        <v>0</v>
      </c>
      <c r="I1390">
        <v>-24391</v>
      </c>
      <c r="J1390">
        <v>0</v>
      </c>
      <c r="K1390">
        <v>4.8986335906448762E-5</v>
      </c>
      <c r="L1390" t="s">
        <v>15</v>
      </c>
      <c r="M1390">
        <v>4</v>
      </c>
    </row>
    <row r="1391" spans="1:13" x14ac:dyDescent="0.3">
      <c r="A1391" t="s">
        <v>164</v>
      </c>
      <c r="B1391" t="s">
        <v>369</v>
      </c>
      <c r="C1391" s="1">
        <v>45383</v>
      </c>
      <c r="D1391">
        <v>0</v>
      </c>
      <c r="E1391">
        <v>0</v>
      </c>
      <c r="F1391">
        <v>92984</v>
      </c>
      <c r="G1391">
        <v>0</v>
      </c>
      <c r="H1391">
        <v>0</v>
      </c>
      <c r="I1391">
        <v>-92984</v>
      </c>
      <c r="J1391">
        <v>0</v>
      </c>
      <c r="K1391">
        <v>1.8674697461872132E-4</v>
      </c>
      <c r="L1391" t="s">
        <v>15</v>
      </c>
      <c r="M1391">
        <v>4</v>
      </c>
    </row>
    <row r="1392" spans="1:13" x14ac:dyDescent="0.3">
      <c r="A1392" t="s">
        <v>164</v>
      </c>
      <c r="B1392" t="s">
        <v>370</v>
      </c>
      <c r="C1392" s="1">
        <v>45383</v>
      </c>
      <c r="D1392">
        <v>0</v>
      </c>
      <c r="E1392">
        <v>0</v>
      </c>
      <c r="F1392">
        <v>24391</v>
      </c>
      <c r="G1392">
        <v>0</v>
      </c>
      <c r="H1392">
        <v>0</v>
      </c>
      <c r="I1392">
        <v>-24391</v>
      </c>
      <c r="J1392">
        <v>0</v>
      </c>
      <c r="K1392">
        <v>4.8986335906448762E-5</v>
      </c>
      <c r="L1392" t="s">
        <v>15</v>
      </c>
      <c r="M1392">
        <v>4</v>
      </c>
    </row>
    <row r="1393" spans="1:13" x14ac:dyDescent="0.3">
      <c r="A1393" t="s">
        <v>164</v>
      </c>
      <c r="B1393" t="s">
        <v>371</v>
      </c>
      <c r="C1393" s="1">
        <v>45383</v>
      </c>
      <c r="D1393">
        <v>0</v>
      </c>
      <c r="E1393">
        <v>0</v>
      </c>
      <c r="F1393">
        <v>48781</v>
      </c>
      <c r="G1393">
        <v>0</v>
      </c>
      <c r="H1393">
        <v>0</v>
      </c>
      <c r="I1393">
        <v>-48781</v>
      </c>
      <c r="J1393">
        <v>0</v>
      </c>
      <c r="K1393">
        <v>9.7970663435385065E-5</v>
      </c>
      <c r="L1393" t="s">
        <v>15</v>
      </c>
      <c r="M1393">
        <v>4</v>
      </c>
    </row>
    <row r="1394" spans="1:13" x14ac:dyDescent="0.3">
      <c r="A1394" t="s">
        <v>164</v>
      </c>
      <c r="B1394" t="s">
        <v>372</v>
      </c>
      <c r="C1394" s="1">
        <v>45383</v>
      </c>
      <c r="D1394">
        <v>0</v>
      </c>
      <c r="E1394">
        <v>0</v>
      </c>
      <c r="F1394">
        <v>24391</v>
      </c>
      <c r="G1394">
        <v>0</v>
      </c>
      <c r="H1394">
        <v>0</v>
      </c>
      <c r="I1394">
        <v>-24391</v>
      </c>
      <c r="J1394">
        <v>0</v>
      </c>
      <c r="K1394">
        <v>4.8986335906448762E-5</v>
      </c>
      <c r="L1394" t="s">
        <v>15</v>
      </c>
      <c r="M1394">
        <v>4</v>
      </c>
    </row>
    <row r="1395" spans="1:13" x14ac:dyDescent="0.3">
      <c r="A1395" t="s">
        <v>164</v>
      </c>
      <c r="B1395" t="s">
        <v>373</v>
      </c>
      <c r="C1395" s="1">
        <v>45383</v>
      </c>
      <c r="D1395">
        <v>0</v>
      </c>
      <c r="E1395">
        <v>0</v>
      </c>
      <c r="F1395">
        <v>24391</v>
      </c>
      <c r="G1395">
        <v>0</v>
      </c>
      <c r="H1395">
        <v>0</v>
      </c>
      <c r="I1395">
        <v>-24391</v>
      </c>
      <c r="J1395">
        <v>0</v>
      </c>
      <c r="K1395">
        <v>4.8986335906448762E-5</v>
      </c>
      <c r="L1395" t="s">
        <v>15</v>
      </c>
      <c r="M1395">
        <v>4</v>
      </c>
    </row>
    <row r="1396" spans="1:13" x14ac:dyDescent="0.3">
      <c r="A1396" t="s">
        <v>164</v>
      </c>
      <c r="B1396" t="s">
        <v>360</v>
      </c>
      <c r="C1396" s="1">
        <v>45383</v>
      </c>
      <c r="D1396">
        <v>0</v>
      </c>
      <c r="E1396">
        <v>0</v>
      </c>
      <c r="F1396">
        <v>24391</v>
      </c>
      <c r="G1396">
        <v>0</v>
      </c>
      <c r="H1396">
        <v>0</v>
      </c>
      <c r="I1396">
        <v>-24391</v>
      </c>
      <c r="J1396">
        <v>0</v>
      </c>
      <c r="K1396">
        <v>4.8986335906448762E-5</v>
      </c>
      <c r="L1396" t="s">
        <v>15</v>
      </c>
      <c r="M1396">
        <v>4</v>
      </c>
    </row>
    <row r="1397" spans="1:13" x14ac:dyDescent="0.3">
      <c r="A1397" t="s">
        <v>164</v>
      </c>
      <c r="B1397" t="s">
        <v>374</v>
      </c>
      <c r="C1397" s="1">
        <v>45383</v>
      </c>
      <c r="D1397">
        <v>0</v>
      </c>
      <c r="E1397">
        <v>0</v>
      </c>
      <c r="F1397">
        <v>47637</v>
      </c>
      <c r="G1397">
        <v>0</v>
      </c>
      <c r="H1397">
        <v>0</v>
      </c>
      <c r="I1397">
        <v>-47637</v>
      </c>
      <c r="J1397">
        <v>0</v>
      </c>
      <c r="K1397">
        <v>9.5673079561129092E-5</v>
      </c>
      <c r="L1397" t="s">
        <v>15</v>
      </c>
      <c r="M1397">
        <v>4</v>
      </c>
    </row>
    <row r="1398" spans="1:13" x14ac:dyDescent="0.3">
      <c r="A1398" t="s">
        <v>164</v>
      </c>
      <c r="B1398" t="s">
        <v>358</v>
      </c>
      <c r="C1398" s="1">
        <v>45383</v>
      </c>
      <c r="D1398">
        <v>20670</v>
      </c>
      <c r="E1398">
        <v>24391</v>
      </c>
      <c r="F1398">
        <v>24392</v>
      </c>
      <c r="G1398">
        <v>3.8133647189201908E-4</v>
      </c>
      <c r="H1398">
        <v>0</v>
      </c>
      <c r="I1398">
        <v>-1</v>
      </c>
      <c r="J1398">
        <v>3.9861093570522604E-5</v>
      </c>
      <c r="K1398">
        <v>4.8988344283961223E-5</v>
      </c>
      <c r="L1398" t="s">
        <v>15</v>
      </c>
      <c r="M1398">
        <v>4</v>
      </c>
    </row>
    <row r="1399" spans="1:13" x14ac:dyDescent="0.3">
      <c r="A1399" t="s">
        <v>197</v>
      </c>
      <c r="B1399" t="s">
        <v>255</v>
      </c>
      <c r="C1399" s="1">
        <v>45383</v>
      </c>
      <c r="D1399">
        <v>0</v>
      </c>
      <c r="E1399">
        <v>0</v>
      </c>
      <c r="F1399">
        <v>89814</v>
      </c>
      <c r="G1399">
        <v>0</v>
      </c>
      <c r="H1399">
        <v>0</v>
      </c>
      <c r="I1399">
        <v>-89814</v>
      </c>
      <c r="J1399">
        <v>0</v>
      </c>
      <c r="K1399">
        <v>1.8038041790421831E-4</v>
      </c>
      <c r="L1399" t="s">
        <v>15</v>
      </c>
      <c r="M1399">
        <v>4</v>
      </c>
    </row>
    <row r="1400" spans="1:13" x14ac:dyDescent="0.3">
      <c r="A1400" t="s">
        <v>212</v>
      </c>
      <c r="B1400" t="s">
        <v>234</v>
      </c>
      <c r="C1400" s="1">
        <v>45383</v>
      </c>
      <c r="D1400">
        <v>0</v>
      </c>
      <c r="E1400">
        <v>0</v>
      </c>
      <c r="F1400">
        <v>15363</v>
      </c>
      <c r="G1400">
        <v>0</v>
      </c>
      <c r="H1400">
        <v>0</v>
      </c>
      <c r="I1400">
        <v>-15363</v>
      </c>
      <c r="J1400">
        <v>0</v>
      </c>
      <c r="K1400">
        <v>3.0854703723946222E-5</v>
      </c>
      <c r="L1400" t="s">
        <v>15</v>
      </c>
      <c r="M1400">
        <v>4</v>
      </c>
    </row>
    <row r="1401" spans="1:13" x14ac:dyDescent="0.3">
      <c r="A1401" t="s">
        <v>212</v>
      </c>
      <c r="B1401" t="s">
        <v>258</v>
      </c>
      <c r="C1401" s="1">
        <v>45383</v>
      </c>
      <c r="D1401">
        <v>0</v>
      </c>
      <c r="E1401">
        <v>0</v>
      </c>
      <c r="F1401">
        <v>5586</v>
      </c>
      <c r="G1401">
        <v>0</v>
      </c>
      <c r="H1401">
        <v>0</v>
      </c>
      <c r="I1401">
        <v>-5586</v>
      </c>
      <c r="J1401">
        <v>0</v>
      </c>
      <c r="K1401">
        <v>1.1218796784610011E-5</v>
      </c>
      <c r="L1401" t="s">
        <v>15</v>
      </c>
      <c r="M1401">
        <v>4</v>
      </c>
    </row>
    <row r="1402" spans="1:13" x14ac:dyDescent="0.3">
      <c r="A1402" t="s">
        <v>212</v>
      </c>
      <c r="B1402" t="s">
        <v>363</v>
      </c>
      <c r="C1402" s="1">
        <v>45383</v>
      </c>
      <c r="D1402">
        <v>0</v>
      </c>
      <c r="E1402">
        <v>0</v>
      </c>
      <c r="F1402">
        <v>96540</v>
      </c>
      <c r="G1402">
        <v>0</v>
      </c>
      <c r="H1402">
        <v>0</v>
      </c>
      <c r="I1402">
        <v>-96540</v>
      </c>
      <c r="J1402">
        <v>0</v>
      </c>
      <c r="K1402">
        <v>1.9388876505303446E-4</v>
      </c>
      <c r="L1402" t="s">
        <v>15</v>
      </c>
      <c r="M1402">
        <v>4</v>
      </c>
    </row>
    <row r="1403" spans="1:13" x14ac:dyDescent="0.3">
      <c r="A1403" t="s">
        <v>75</v>
      </c>
      <c r="B1403" t="s">
        <v>348</v>
      </c>
      <c r="C1403" s="1">
        <v>45383</v>
      </c>
      <c r="D1403">
        <v>0</v>
      </c>
      <c r="E1403">
        <v>0</v>
      </c>
      <c r="F1403">
        <v>29657</v>
      </c>
      <c r="G1403">
        <v>0</v>
      </c>
      <c r="H1403">
        <v>0</v>
      </c>
      <c r="I1403">
        <v>-29657</v>
      </c>
      <c r="J1403">
        <v>0</v>
      </c>
      <c r="K1403">
        <v>5.9562451887071087E-5</v>
      </c>
      <c r="L1403" t="s">
        <v>15</v>
      </c>
      <c r="M1403">
        <v>4</v>
      </c>
    </row>
    <row r="1404" spans="1:13" x14ac:dyDescent="0.3">
      <c r="A1404" t="s">
        <v>75</v>
      </c>
      <c r="B1404" t="s">
        <v>275</v>
      </c>
      <c r="C1404" s="1">
        <v>45383</v>
      </c>
      <c r="D1404">
        <v>0</v>
      </c>
      <c r="E1404">
        <v>0</v>
      </c>
      <c r="F1404">
        <v>98280</v>
      </c>
      <c r="G1404">
        <v>0</v>
      </c>
      <c r="H1404">
        <v>0</v>
      </c>
      <c r="I1404">
        <v>-98280</v>
      </c>
      <c r="J1404">
        <v>0</v>
      </c>
      <c r="K1404">
        <v>1.9738334192471749E-4</v>
      </c>
      <c r="L1404" t="s">
        <v>15</v>
      </c>
      <c r="M1404">
        <v>4</v>
      </c>
    </row>
    <row r="1405" spans="1:13" x14ac:dyDescent="0.3">
      <c r="A1405" t="s">
        <v>75</v>
      </c>
      <c r="B1405" t="s">
        <v>379</v>
      </c>
      <c r="C1405" s="1">
        <v>45383</v>
      </c>
      <c r="D1405">
        <v>0</v>
      </c>
      <c r="E1405">
        <v>0</v>
      </c>
      <c r="F1405">
        <v>34169</v>
      </c>
      <c r="G1405">
        <v>0</v>
      </c>
      <c r="H1405">
        <v>0</v>
      </c>
      <c r="I1405">
        <v>-34169</v>
      </c>
      <c r="J1405">
        <v>0</v>
      </c>
      <c r="K1405">
        <v>6.8624251223297426E-5</v>
      </c>
      <c r="L1405" t="s">
        <v>15</v>
      </c>
      <c r="M1405">
        <v>4</v>
      </c>
    </row>
    <row r="1406" spans="1:13" x14ac:dyDescent="0.3">
      <c r="A1406" t="s">
        <v>75</v>
      </c>
      <c r="B1406" t="s">
        <v>113</v>
      </c>
      <c r="C1406" s="1">
        <v>45383</v>
      </c>
      <c r="D1406">
        <v>0</v>
      </c>
      <c r="E1406">
        <v>0</v>
      </c>
      <c r="F1406">
        <v>15340</v>
      </c>
      <c r="G1406">
        <v>0</v>
      </c>
      <c r="H1406">
        <v>0</v>
      </c>
      <c r="I1406">
        <v>-15340</v>
      </c>
      <c r="J1406">
        <v>0</v>
      </c>
      <c r="K1406">
        <v>3.0808511041159606E-5</v>
      </c>
      <c r="L1406" t="s">
        <v>15</v>
      </c>
      <c r="M1406">
        <v>4</v>
      </c>
    </row>
    <row r="1407" spans="1:13" x14ac:dyDescent="0.3">
      <c r="A1407" t="s">
        <v>75</v>
      </c>
      <c r="B1407" t="s">
        <v>282</v>
      </c>
      <c r="C1407" s="1">
        <v>45383</v>
      </c>
      <c r="D1407">
        <v>0</v>
      </c>
      <c r="E1407">
        <v>0</v>
      </c>
      <c r="F1407">
        <v>26646</v>
      </c>
      <c r="G1407">
        <v>0</v>
      </c>
      <c r="H1407">
        <v>0</v>
      </c>
      <c r="I1407">
        <v>-26646</v>
      </c>
      <c r="J1407">
        <v>0</v>
      </c>
      <c r="K1407">
        <v>5.3515227197049468E-5</v>
      </c>
      <c r="L1407" t="s">
        <v>15</v>
      </c>
      <c r="M1407">
        <v>4</v>
      </c>
    </row>
    <row r="1408" spans="1:13" x14ac:dyDescent="0.3">
      <c r="A1408" t="s">
        <v>75</v>
      </c>
      <c r="B1408" t="s">
        <v>349</v>
      </c>
      <c r="C1408" s="1">
        <v>45383</v>
      </c>
      <c r="D1408">
        <v>0</v>
      </c>
      <c r="E1408">
        <v>0</v>
      </c>
      <c r="F1408">
        <v>61130</v>
      </c>
      <c r="G1408">
        <v>0</v>
      </c>
      <c r="H1408">
        <v>0</v>
      </c>
      <c r="I1408">
        <v>-61130</v>
      </c>
      <c r="J1408">
        <v>0</v>
      </c>
      <c r="K1408">
        <v>1.2277211733677229E-4</v>
      </c>
      <c r="L1408" t="s">
        <v>15</v>
      </c>
      <c r="M1408">
        <v>4</v>
      </c>
    </row>
    <row r="1409" spans="1:13" x14ac:dyDescent="0.3">
      <c r="A1409" t="s">
        <v>75</v>
      </c>
      <c r="B1409" t="s">
        <v>352</v>
      </c>
      <c r="C1409" s="1">
        <v>45383</v>
      </c>
      <c r="D1409">
        <v>0</v>
      </c>
      <c r="E1409">
        <v>0</v>
      </c>
      <c r="F1409">
        <v>17700</v>
      </c>
      <c r="G1409">
        <v>0</v>
      </c>
      <c r="H1409">
        <v>0</v>
      </c>
      <c r="I1409">
        <v>-17700</v>
      </c>
      <c r="J1409">
        <v>0</v>
      </c>
      <c r="K1409">
        <v>3.554828197056878E-5</v>
      </c>
      <c r="L1409" t="s">
        <v>15</v>
      </c>
      <c r="M1409">
        <v>4</v>
      </c>
    </row>
    <row r="1410" spans="1:13" x14ac:dyDescent="0.3">
      <c r="A1410" t="s">
        <v>75</v>
      </c>
      <c r="B1410" t="s">
        <v>350</v>
      </c>
      <c r="C1410" s="1">
        <v>45383</v>
      </c>
      <c r="D1410">
        <v>0</v>
      </c>
      <c r="E1410">
        <v>0</v>
      </c>
      <c r="F1410">
        <v>53408</v>
      </c>
      <c r="G1410">
        <v>0</v>
      </c>
      <c r="H1410">
        <v>0</v>
      </c>
      <c r="I1410">
        <v>-53408</v>
      </c>
      <c r="J1410">
        <v>0</v>
      </c>
      <c r="K1410">
        <v>1.0726342618554448E-4</v>
      </c>
      <c r="L1410" t="s">
        <v>15</v>
      </c>
      <c r="M1410">
        <v>4</v>
      </c>
    </row>
    <row r="1411" spans="1:13" x14ac:dyDescent="0.3">
      <c r="A1411" t="s">
        <v>75</v>
      </c>
      <c r="B1411" t="s">
        <v>354</v>
      </c>
      <c r="C1411" s="1">
        <v>45383</v>
      </c>
      <c r="D1411">
        <v>0</v>
      </c>
      <c r="E1411">
        <v>0</v>
      </c>
      <c r="F1411">
        <v>34220</v>
      </c>
      <c r="G1411">
        <v>0</v>
      </c>
      <c r="H1411">
        <v>0</v>
      </c>
      <c r="I1411">
        <v>-34220</v>
      </c>
      <c r="J1411">
        <v>0</v>
      </c>
      <c r="K1411">
        <v>6.8726678476432974E-5</v>
      </c>
      <c r="L1411" t="s">
        <v>15</v>
      </c>
      <c r="M1411">
        <v>4</v>
      </c>
    </row>
    <row r="1412" spans="1:13" x14ac:dyDescent="0.3">
      <c r="A1412" t="s">
        <v>75</v>
      </c>
      <c r="B1412" t="s">
        <v>283</v>
      </c>
      <c r="C1412" s="1">
        <v>45383</v>
      </c>
      <c r="D1412">
        <v>0</v>
      </c>
      <c r="E1412">
        <v>0</v>
      </c>
      <c r="F1412">
        <v>17110</v>
      </c>
      <c r="G1412">
        <v>0</v>
      </c>
      <c r="H1412">
        <v>0</v>
      </c>
      <c r="I1412">
        <v>-17110</v>
      </c>
      <c r="J1412">
        <v>0</v>
      </c>
      <c r="K1412">
        <v>3.4363339238216487E-5</v>
      </c>
      <c r="L1412" t="s">
        <v>15</v>
      </c>
      <c r="M1412">
        <v>4</v>
      </c>
    </row>
    <row r="1413" spans="1:13" x14ac:dyDescent="0.3">
      <c r="A1413" t="s">
        <v>75</v>
      </c>
      <c r="B1413" t="s">
        <v>344</v>
      </c>
      <c r="C1413" s="1">
        <v>45383</v>
      </c>
      <c r="D1413">
        <v>58280.85</v>
      </c>
      <c r="E1413">
        <v>68771</v>
      </c>
      <c r="F1413">
        <v>84463</v>
      </c>
      <c r="G1413">
        <v>1.0751871800453465E-3</v>
      </c>
      <c r="H1413">
        <v>0</v>
      </c>
      <c r="I1413">
        <v>-15692</v>
      </c>
      <c r="J1413">
        <v>1.1238929383536591E-4</v>
      </c>
      <c r="K1413">
        <v>1.6963358983503675E-4</v>
      </c>
      <c r="L1413" t="s">
        <v>15</v>
      </c>
      <c r="M1413">
        <v>4</v>
      </c>
    </row>
    <row r="1414" spans="1:13" x14ac:dyDescent="0.3">
      <c r="A1414" t="s">
        <v>75</v>
      </c>
      <c r="B1414" t="s">
        <v>280</v>
      </c>
      <c r="C1414" s="1">
        <v>45383</v>
      </c>
      <c r="D1414">
        <v>0</v>
      </c>
      <c r="E1414">
        <v>0</v>
      </c>
      <c r="F1414">
        <v>46020</v>
      </c>
      <c r="G1414">
        <v>0</v>
      </c>
      <c r="H1414">
        <v>0</v>
      </c>
      <c r="I1414">
        <v>-46020</v>
      </c>
      <c r="J1414">
        <v>0</v>
      </c>
      <c r="K1414">
        <v>9.2425533123478818E-5</v>
      </c>
      <c r="L1414" t="s">
        <v>15</v>
      </c>
      <c r="M1414">
        <v>4</v>
      </c>
    </row>
    <row r="1415" spans="1:13" x14ac:dyDescent="0.3">
      <c r="A1415" t="s">
        <v>75</v>
      </c>
      <c r="B1415" t="s">
        <v>278</v>
      </c>
      <c r="C1415" s="1">
        <v>45383</v>
      </c>
      <c r="D1415">
        <v>0</v>
      </c>
      <c r="E1415">
        <v>0</v>
      </c>
      <c r="F1415">
        <v>100772</v>
      </c>
      <c r="G1415">
        <v>0</v>
      </c>
      <c r="H1415">
        <v>0</v>
      </c>
      <c r="I1415">
        <v>-100772</v>
      </c>
      <c r="J1415">
        <v>0</v>
      </c>
      <c r="K1415">
        <v>2.0238821868577157E-4</v>
      </c>
      <c r="L1415" t="s">
        <v>15</v>
      </c>
      <c r="M1415">
        <v>4</v>
      </c>
    </row>
    <row r="1416" spans="1:13" x14ac:dyDescent="0.3">
      <c r="A1416" t="s">
        <v>75</v>
      </c>
      <c r="B1416" t="s">
        <v>380</v>
      </c>
      <c r="C1416" s="1">
        <v>45383</v>
      </c>
      <c r="D1416">
        <v>0</v>
      </c>
      <c r="E1416">
        <v>0</v>
      </c>
      <c r="F1416">
        <v>10620</v>
      </c>
      <c r="G1416">
        <v>0</v>
      </c>
      <c r="H1416">
        <v>0</v>
      </c>
      <c r="I1416">
        <v>-10620</v>
      </c>
      <c r="J1416">
        <v>0</v>
      </c>
      <c r="K1416">
        <v>2.1328969182341268E-5</v>
      </c>
      <c r="L1416" t="s">
        <v>15</v>
      </c>
      <c r="M1416">
        <v>4</v>
      </c>
    </row>
    <row r="1417" spans="1:13" x14ac:dyDescent="0.3">
      <c r="A1417" t="s">
        <v>75</v>
      </c>
      <c r="B1417" t="s">
        <v>381</v>
      </c>
      <c r="C1417" s="1">
        <v>45383</v>
      </c>
      <c r="D1417">
        <v>0</v>
      </c>
      <c r="E1417">
        <v>0</v>
      </c>
      <c r="F1417">
        <v>70800</v>
      </c>
      <c r="G1417">
        <v>0</v>
      </c>
      <c r="H1417">
        <v>0</v>
      </c>
      <c r="I1417">
        <v>-70800</v>
      </c>
      <c r="J1417">
        <v>0</v>
      </c>
      <c r="K1417">
        <v>1.4219312788227512E-4</v>
      </c>
      <c r="L1417" t="s">
        <v>15</v>
      </c>
      <c r="M1417">
        <v>4</v>
      </c>
    </row>
    <row r="1418" spans="1:13" x14ac:dyDescent="0.3">
      <c r="A1418" t="s">
        <v>75</v>
      </c>
      <c r="B1418" t="s">
        <v>347</v>
      </c>
      <c r="C1418" s="1">
        <v>45383</v>
      </c>
      <c r="D1418">
        <v>79750</v>
      </c>
      <c r="E1418">
        <v>94105</v>
      </c>
      <c r="F1418">
        <v>90592</v>
      </c>
      <c r="G1418">
        <v>1.4712668069123225E-3</v>
      </c>
      <c r="H1418">
        <v>0</v>
      </c>
      <c r="I1418">
        <v>3513</v>
      </c>
      <c r="J1418">
        <v>1.5379148909245335E-4</v>
      </c>
      <c r="K1418">
        <v>1.8194293560891338E-4</v>
      </c>
      <c r="L1418" t="s">
        <v>15</v>
      </c>
      <c r="M1418">
        <v>4</v>
      </c>
    </row>
    <row r="1419" spans="1:13" x14ac:dyDescent="0.3">
      <c r="A1419" t="s">
        <v>75</v>
      </c>
      <c r="B1419" t="s">
        <v>110</v>
      </c>
      <c r="C1419" s="1">
        <v>45383</v>
      </c>
      <c r="D1419">
        <v>0</v>
      </c>
      <c r="E1419">
        <v>0</v>
      </c>
      <c r="F1419">
        <v>55901</v>
      </c>
      <c r="G1419">
        <v>0</v>
      </c>
      <c r="H1419">
        <v>0</v>
      </c>
      <c r="I1419">
        <v>-55901</v>
      </c>
      <c r="J1419">
        <v>0</v>
      </c>
      <c r="K1419">
        <v>1.1227031132411103E-4</v>
      </c>
      <c r="L1419" t="s">
        <v>15</v>
      </c>
      <c r="M1419">
        <v>4</v>
      </c>
    </row>
    <row r="1420" spans="1:13" x14ac:dyDescent="0.3">
      <c r="A1420" t="s">
        <v>75</v>
      </c>
      <c r="B1420" t="s">
        <v>382</v>
      </c>
      <c r="C1420" s="1">
        <v>45383</v>
      </c>
      <c r="D1420">
        <v>0</v>
      </c>
      <c r="E1420">
        <v>0</v>
      </c>
      <c r="F1420">
        <v>38323</v>
      </c>
      <c r="G1420">
        <v>0</v>
      </c>
      <c r="H1420">
        <v>0</v>
      </c>
      <c r="I1420">
        <v>-38323</v>
      </c>
      <c r="J1420">
        <v>0</v>
      </c>
      <c r="K1420">
        <v>7.6967051410062551E-5</v>
      </c>
      <c r="L1420" t="s">
        <v>15</v>
      </c>
      <c r="M1420">
        <v>4</v>
      </c>
    </row>
    <row r="1421" spans="1:13" x14ac:dyDescent="0.3">
      <c r="A1421" t="s">
        <v>75</v>
      </c>
      <c r="B1421" t="s">
        <v>273</v>
      </c>
      <c r="C1421" s="1">
        <v>45383</v>
      </c>
      <c r="D1421">
        <v>0</v>
      </c>
      <c r="E1421">
        <v>0</v>
      </c>
      <c r="F1421">
        <v>77880</v>
      </c>
      <c r="G1421">
        <v>0</v>
      </c>
      <c r="H1421">
        <v>0</v>
      </c>
      <c r="I1421">
        <v>-77880</v>
      </c>
      <c r="J1421">
        <v>0</v>
      </c>
      <c r="K1421">
        <v>1.5641244067050262E-4</v>
      </c>
      <c r="L1421" t="s">
        <v>15</v>
      </c>
      <c r="M1421">
        <v>4</v>
      </c>
    </row>
    <row r="1422" spans="1:13" x14ac:dyDescent="0.3">
      <c r="A1422" t="s">
        <v>133</v>
      </c>
      <c r="B1422" t="s">
        <v>157</v>
      </c>
      <c r="C1422" s="1">
        <v>45383</v>
      </c>
      <c r="D1422">
        <v>43473.88</v>
      </c>
      <c r="E1422">
        <v>51299</v>
      </c>
      <c r="F1422">
        <v>70601</v>
      </c>
      <c r="G1422">
        <v>8.0202450377551916E-4</v>
      </c>
      <c r="H1422">
        <v>0</v>
      </c>
      <c r="I1422">
        <v>-19302</v>
      </c>
      <c r="J1422">
        <v>8.3835604898291951E-5</v>
      </c>
      <c r="K1422">
        <v>1.4179346075729528E-4</v>
      </c>
      <c r="L1422" t="s">
        <v>15</v>
      </c>
      <c r="M1422">
        <v>4</v>
      </c>
    </row>
    <row r="1423" spans="1:13" x14ac:dyDescent="0.3">
      <c r="A1423" t="s">
        <v>133</v>
      </c>
      <c r="B1423" t="s">
        <v>305</v>
      </c>
      <c r="C1423" s="1">
        <v>45383</v>
      </c>
      <c r="D1423">
        <v>56142.43</v>
      </c>
      <c r="E1423">
        <v>66248</v>
      </c>
      <c r="F1423">
        <v>77811</v>
      </c>
      <c r="G1423">
        <v>1.0357418141897618E-3</v>
      </c>
      <c r="H1423">
        <v>0</v>
      </c>
      <c r="I1423">
        <v>-11563</v>
      </c>
      <c r="J1423">
        <v>1.0826607055307209E-4</v>
      </c>
      <c r="K1423">
        <v>1.5627386262214278E-4</v>
      </c>
      <c r="L1423" t="s">
        <v>15</v>
      </c>
      <c r="M1423">
        <v>4</v>
      </c>
    </row>
    <row r="1424" spans="1:13" x14ac:dyDescent="0.3">
      <c r="A1424" t="s">
        <v>223</v>
      </c>
      <c r="B1424" t="s">
        <v>253</v>
      </c>
      <c r="C1424" s="1">
        <v>45383</v>
      </c>
      <c r="D1424">
        <v>17081</v>
      </c>
      <c r="E1424">
        <v>20156</v>
      </c>
      <c r="F1424">
        <v>63264</v>
      </c>
      <c r="G1424">
        <v>3.1512516614552651E-4</v>
      </c>
      <c r="H1424">
        <v>0</v>
      </c>
      <c r="I1424">
        <v>-43108</v>
      </c>
      <c r="J1424">
        <v>3.2940027141464213E-5</v>
      </c>
      <c r="K1424">
        <v>1.2705799494836515E-4</v>
      </c>
      <c r="L1424" t="s">
        <v>15</v>
      </c>
      <c r="M1424">
        <v>4</v>
      </c>
    </row>
    <row r="1425" spans="1:13" x14ac:dyDescent="0.3">
      <c r="A1425" t="s">
        <v>223</v>
      </c>
      <c r="B1425" t="s">
        <v>257</v>
      </c>
      <c r="C1425" s="1">
        <v>45383</v>
      </c>
      <c r="D1425">
        <v>16606.150000000001</v>
      </c>
      <c r="E1425">
        <v>19595</v>
      </c>
      <c r="F1425">
        <v>72783</v>
      </c>
      <c r="G1425">
        <v>3.0635431785183529E-4</v>
      </c>
      <c r="H1425">
        <v>0</v>
      </c>
      <c r="I1425">
        <v>-53188</v>
      </c>
      <c r="J1425">
        <v>3.2023210549562968E-5</v>
      </c>
      <c r="K1425">
        <v>1.4617574048948629E-4</v>
      </c>
      <c r="L1425" t="s">
        <v>15</v>
      </c>
      <c r="M1425">
        <v>4</v>
      </c>
    </row>
    <row r="1426" spans="1:13" x14ac:dyDescent="0.3">
      <c r="A1426" t="s">
        <v>225</v>
      </c>
      <c r="B1426" t="s">
        <v>239</v>
      </c>
      <c r="C1426" s="1">
        <v>45383</v>
      </c>
      <c r="D1426">
        <v>393654.47</v>
      </c>
      <c r="E1426">
        <v>464514</v>
      </c>
      <c r="F1426">
        <v>38341</v>
      </c>
      <c r="G1426">
        <v>7.2623561930404397E-3</v>
      </c>
      <c r="H1426">
        <v>0</v>
      </c>
      <c r="I1426">
        <v>426173</v>
      </c>
      <c r="J1426">
        <v>7.59133943619275E-4</v>
      </c>
      <c r="K1426">
        <v>7.7003202205286865E-5</v>
      </c>
      <c r="L1426" t="s">
        <v>15</v>
      </c>
      <c r="M1426">
        <v>4</v>
      </c>
    </row>
    <row r="1427" spans="1:13" x14ac:dyDescent="0.3">
      <c r="A1427" t="s">
        <v>164</v>
      </c>
      <c r="B1427" t="s">
        <v>165</v>
      </c>
      <c r="C1427" s="1">
        <v>45413</v>
      </c>
      <c r="D1427">
        <v>0</v>
      </c>
      <c r="E1427">
        <v>0</v>
      </c>
      <c r="F1427">
        <v>69738</v>
      </c>
      <c r="G1427">
        <v>0</v>
      </c>
      <c r="H1427">
        <v>0</v>
      </c>
      <c r="I1427">
        <v>-69738</v>
      </c>
      <c r="J1427">
        <v>0</v>
      </c>
      <c r="K1427">
        <v>1.4006023096404098E-4</v>
      </c>
      <c r="L1427" t="s">
        <v>43</v>
      </c>
      <c r="M1427">
        <v>5</v>
      </c>
    </row>
    <row r="1428" spans="1:13" x14ac:dyDescent="0.3">
      <c r="A1428" t="s">
        <v>164</v>
      </c>
      <c r="B1428" t="s">
        <v>308</v>
      </c>
      <c r="C1428" s="1">
        <v>45413</v>
      </c>
      <c r="D1428">
        <v>41800</v>
      </c>
      <c r="E1428">
        <v>49324</v>
      </c>
      <c r="F1428">
        <v>98648</v>
      </c>
      <c r="G1428">
        <v>5.6931636845750089E-4</v>
      </c>
      <c r="H1428">
        <v>0</v>
      </c>
      <c r="I1428">
        <v>-49324</v>
      </c>
      <c r="J1428">
        <v>8.0607952903630727E-5</v>
      </c>
      <c r="K1428">
        <v>1.9812242484930332E-4</v>
      </c>
      <c r="L1428" t="s">
        <v>43</v>
      </c>
      <c r="M1428">
        <v>5</v>
      </c>
    </row>
    <row r="1429" spans="1:13" x14ac:dyDescent="0.3">
      <c r="A1429" t="s">
        <v>164</v>
      </c>
      <c r="B1429" t="s">
        <v>355</v>
      </c>
      <c r="C1429" s="1">
        <v>45413</v>
      </c>
      <c r="D1429">
        <v>289581.28000000003</v>
      </c>
      <c r="E1429">
        <v>341706</v>
      </c>
      <c r="F1429">
        <v>341708</v>
      </c>
      <c r="G1429">
        <v>3.9441006203904541E-3</v>
      </c>
      <c r="H1429">
        <v>0</v>
      </c>
      <c r="I1429">
        <v>-2</v>
      </c>
      <c r="J1429">
        <v>5.5843445695580329E-4</v>
      </c>
      <c r="K1429">
        <v>6.8627866302819866E-4</v>
      </c>
      <c r="L1429" t="s">
        <v>43</v>
      </c>
      <c r="M1429">
        <v>5</v>
      </c>
    </row>
    <row r="1430" spans="1:13" x14ac:dyDescent="0.3">
      <c r="A1430" t="s">
        <v>164</v>
      </c>
      <c r="B1430" t="s">
        <v>356</v>
      </c>
      <c r="C1430" s="1">
        <v>45413</v>
      </c>
      <c r="D1430">
        <v>41340</v>
      </c>
      <c r="E1430">
        <v>48781</v>
      </c>
      <c r="F1430">
        <v>48780</v>
      </c>
      <c r="G1430">
        <v>5.6304885592663504E-4</v>
      </c>
      <c r="H1430">
        <v>0</v>
      </c>
      <c r="I1430">
        <v>1</v>
      </c>
      <c r="J1430">
        <v>7.9720552886870702E-5</v>
      </c>
      <c r="K1430">
        <v>9.7968655057872591E-5</v>
      </c>
      <c r="L1430" t="s">
        <v>43</v>
      </c>
      <c r="M1430">
        <v>5</v>
      </c>
    </row>
    <row r="1431" spans="1:13" x14ac:dyDescent="0.3">
      <c r="A1431" t="s">
        <v>164</v>
      </c>
      <c r="B1431" t="s">
        <v>310</v>
      </c>
      <c r="C1431" s="1">
        <v>45413</v>
      </c>
      <c r="D1431">
        <v>21689</v>
      </c>
      <c r="E1431">
        <v>25593</v>
      </c>
      <c r="F1431">
        <v>24391</v>
      </c>
      <c r="G1431">
        <v>2.9540414033599909E-4</v>
      </c>
      <c r="H1431">
        <v>0</v>
      </c>
      <c r="I1431">
        <v>1202</v>
      </c>
      <c r="J1431">
        <v>4.1825467088286045E-5</v>
      </c>
      <c r="K1431">
        <v>4.8986335906448762E-5</v>
      </c>
      <c r="L1431" t="s">
        <v>43</v>
      </c>
      <c r="M1431">
        <v>5</v>
      </c>
    </row>
    <row r="1432" spans="1:13" x14ac:dyDescent="0.3">
      <c r="A1432" t="s">
        <v>164</v>
      </c>
      <c r="B1432" t="s">
        <v>174</v>
      </c>
      <c r="C1432" s="1">
        <v>45413</v>
      </c>
      <c r="D1432">
        <v>20670</v>
      </c>
      <c r="E1432">
        <v>24391</v>
      </c>
      <c r="F1432">
        <v>33093</v>
      </c>
      <c r="G1432">
        <v>2.8153019915349328E-4</v>
      </c>
      <c r="H1432">
        <v>0</v>
      </c>
      <c r="I1432">
        <v>-8702</v>
      </c>
      <c r="J1432">
        <v>3.9861093570522604E-5</v>
      </c>
      <c r="K1432">
        <v>6.6463237019888841E-5</v>
      </c>
      <c r="L1432" t="s">
        <v>43</v>
      </c>
      <c r="M1432">
        <v>5</v>
      </c>
    </row>
    <row r="1433" spans="1:13" x14ac:dyDescent="0.3">
      <c r="A1433" t="s">
        <v>164</v>
      </c>
      <c r="B1433" t="s">
        <v>179</v>
      </c>
      <c r="C1433" s="1">
        <v>45413</v>
      </c>
      <c r="D1433">
        <v>20670</v>
      </c>
      <c r="E1433">
        <v>24391</v>
      </c>
      <c r="F1433">
        <v>48782</v>
      </c>
      <c r="G1433">
        <v>2.8153019915349328E-4</v>
      </c>
      <c r="H1433">
        <v>0</v>
      </c>
      <c r="I1433">
        <v>-24391</v>
      </c>
      <c r="J1433">
        <v>3.9861093570522604E-5</v>
      </c>
      <c r="K1433">
        <v>9.7972671812897525E-5</v>
      </c>
      <c r="L1433" t="s">
        <v>43</v>
      </c>
      <c r="M1433">
        <v>5</v>
      </c>
    </row>
    <row r="1434" spans="1:13" x14ac:dyDescent="0.3">
      <c r="A1434" t="s">
        <v>164</v>
      </c>
      <c r="B1434" t="s">
        <v>180</v>
      </c>
      <c r="C1434" s="1">
        <v>45413</v>
      </c>
      <c r="D1434">
        <v>20670</v>
      </c>
      <c r="E1434">
        <v>24391</v>
      </c>
      <c r="F1434">
        <v>48782</v>
      </c>
      <c r="G1434">
        <v>2.8153019915349328E-4</v>
      </c>
      <c r="H1434">
        <v>0</v>
      </c>
      <c r="I1434">
        <v>-24391</v>
      </c>
      <c r="J1434">
        <v>3.9861093570522604E-5</v>
      </c>
      <c r="K1434">
        <v>9.7972671812897525E-5</v>
      </c>
      <c r="L1434" t="s">
        <v>43</v>
      </c>
      <c r="M1434">
        <v>5</v>
      </c>
    </row>
    <row r="1435" spans="1:13" x14ac:dyDescent="0.3">
      <c r="A1435" t="s">
        <v>164</v>
      </c>
      <c r="B1435" t="s">
        <v>181</v>
      </c>
      <c r="C1435" s="1">
        <v>45413</v>
      </c>
      <c r="D1435">
        <v>20670</v>
      </c>
      <c r="E1435">
        <v>24391</v>
      </c>
      <c r="F1435">
        <v>48781</v>
      </c>
      <c r="G1435">
        <v>2.8153019915349328E-4</v>
      </c>
      <c r="H1435">
        <v>0</v>
      </c>
      <c r="I1435">
        <v>-24390</v>
      </c>
      <c r="J1435">
        <v>3.9861093570522604E-5</v>
      </c>
      <c r="K1435">
        <v>9.7970663435385065E-5</v>
      </c>
      <c r="L1435" t="s">
        <v>43</v>
      </c>
      <c r="M1435">
        <v>5</v>
      </c>
    </row>
    <row r="1436" spans="1:13" x14ac:dyDescent="0.3">
      <c r="A1436" t="s">
        <v>164</v>
      </c>
      <c r="B1436" t="s">
        <v>183</v>
      </c>
      <c r="C1436" s="1">
        <v>45413</v>
      </c>
      <c r="D1436">
        <v>62010</v>
      </c>
      <c r="E1436">
        <v>73172</v>
      </c>
      <c r="F1436">
        <v>146344</v>
      </c>
      <c r="G1436">
        <v>8.4457905508012832E-4</v>
      </c>
      <c r="H1436">
        <v>0</v>
      </c>
      <c r="I1436">
        <v>-73172</v>
      </c>
      <c r="J1436">
        <v>1.1958164645739329E-4</v>
      </c>
      <c r="K1436">
        <v>2.9391399868366764E-4</v>
      </c>
      <c r="L1436" t="s">
        <v>43</v>
      </c>
      <c r="M1436">
        <v>5</v>
      </c>
    </row>
    <row r="1437" spans="1:13" x14ac:dyDescent="0.3">
      <c r="A1437" t="s">
        <v>164</v>
      </c>
      <c r="B1437" t="s">
        <v>184</v>
      </c>
      <c r="C1437" s="1">
        <v>45413</v>
      </c>
      <c r="D1437">
        <v>62010</v>
      </c>
      <c r="E1437">
        <v>73172</v>
      </c>
      <c r="F1437">
        <v>98750</v>
      </c>
      <c r="G1437">
        <v>8.4457905508012832E-4</v>
      </c>
      <c r="H1437">
        <v>0</v>
      </c>
      <c r="I1437">
        <v>-25578</v>
      </c>
      <c r="J1437">
        <v>1.1958164645739329E-4</v>
      </c>
      <c r="K1437">
        <v>1.9832727935557439E-4</v>
      </c>
      <c r="L1437" t="s">
        <v>43</v>
      </c>
      <c r="M1437">
        <v>5</v>
      </c>
    </row>
    <row r="1438" spans="1:13" x14ac:dyDescent="0.3">
      <c r="A1438" t="s">
        <v>164</v>
      </c>
      <c r="B1438" t="s">
        <v>357</v>
      </c>
      <c r="C1438" s="1">
        <v>45413</v>
      </c>
      <c r="D1438">
        <v>41340</v>
      </c>
      <c r="E1438">
        <v>48782</v>
      </c>
      <c r="F1438">
        <v>48781</v>
      </c>
      <c r="G1438">
        <v>5.6306039830698656E-4</v>
      </c>
      <c r="H1438">
        <v>0</v>
      </c>
      <c r="I1438">
        <v>1</v>
      </c>
      <c r="J1438">
        <v>7.9722187141045207E-5</v>
      </c>
      <c r="K1438">
        <v>9.7970663435385065E-5</v>
      </c>
      <c r="L1438" t="s">
        <v>43</v>
      </c>
      <c r="M1438">
        <v>5</v>
      </c>
    </row>
    <row r="1439" spans="1:13" x14ac:dyDescent="0.3">
      <c r="A1439" t="s">
        <v>164</v>
      </c>
      <c r="B1439" t="s">
        <v>358</v>
      </c>
      <c r="C1439" s="1">
        <v>45413</v>
      </c>
      <c r="D1439">
        <v>20670</v>
      </c>
      <c r="E1439">
        <v>24391</v>
      </c>
      <c r="F1439">
        <v>24390</v>
      </c>
      <c r="G1439">
        <v>2.8153019915349328E-4</v>
      </c>
      <c r="H1439">
        <v>0</v>
      </c>
      <c r="I1439">
        <v>1</v>
      </c>
      <c r="J1439">
        <v>3.9861093570522604E-5</v>
      </c>
      <c r="K1439">
        <v>4.8984327528936295E-5</v>
      </c>
      <c r="L1439" t="s">
        <v>43</v>
      </c>
      <c r="M1439">
        <v>5</v>
      </c>
    </row>
    <row r="1440" spans="1:13" x14ac:dyDescent="0.3">
      <c r="A1440" t="s">
        <v>164</v>
      </c>
      <c r="B1440" t="s">
        <v>189</v>
      </c>
      <c r="C1440" s="1">
        <v>45413</v>
      </c>
      <c r="D1440">
        <v>39400</v>
      </c>
      <c r="E1440">
        <v>46492</v>
      </c>
      <c r="F1440">
        <v>139476</v>
      </c>
      <c r="G1440">
        <v>5.3662834730204621E-4</v>
      </c>
      <c r="H1440">
        <v>0</v>
      </c>
      <c r="I1440">
        <v>-92984</v>
      </c>
      <c r="J1440">
        <v>7.597974508141269E-5</v>
      </c>
      <c r="K1440">
        <v>2.8012046192808196E-4</v>
      </c>
      <c r="L1440" t="s">
        <v>43</v>
      </c>
      <c r="M1440">
        <v>5</v>
      </c>
    </row>
    <row r="1441" spans="1:13" x14ac:dyDescent="0.3">
      <c r="A1441" t="s">
        <v>164</v>
      </c>
      <c r="B1441" t="s">
        <v>312</v>
      </c>
      <c r="C1441" s="1">
        <v>45413</v>
      </c>
      <c r="D1441">
        <v>20670</v>
      </c>
      <c r="E1441">
        <v>24391</v>
      </c>
      <c r="F1441">
        <v>48782</v>
      </c>
      <c r="G1441">
        <v>2.8153019915349328E-4</v>
      </c>
      <c r="H1441">
        <v>0</v>
      </c>
      <c r="I1441">
        <v>-24391</v>
      </c>
      <c r="J1441">
        <v>3.9861093570522604E-5</v>
      </c>
      <c r="K1441">
        <v>9.7972671812897525E-5</v>
      </c>
      <c r="L1441" t="s">
        <v>43</v>
      </c>
      <c r="M1441">
        <v>5</v>
      </c>
    </row>
    <row r="1442" spans="1:13" x14ac:dyDescent="0.3">
      <c r="A1442" t="s">
        <v>164</v>
      </c>
      <c r="B1442" t="s">
        <v>316</v>
      </c>
      <c r="C1442" s="1">
        <v>45413</v>
      </c>
      <c r="D1442">
        <v>55012</v>
      </c>
      <c r="E1442">
        <v>64914</v>
      </c>
      <c r="F1442">
        <v>126537</v>
      </c>
      <c r="G1442">
        <v>7.4926207813742209E-4</v>
      </c>
      <c r="H1442">
        <v>0</v>
      </c>
      <c r="I1442">
        <v>-61623</v>
      </c>
      <c r="J1442">
        <v>1.0608597548427307E-4</v>
      </c>
      <c r="K1442">
        <v>2.5413406529434246E-4</v>
      </c>
      <c r="L1442" t="s">
        <v>43</v>
      </c>
      <c r="M1442">
        <v>5</v>
      </c>
    </row>
    <row r="1443" spans="1:13" x14ac:dyDescent="0.3">
      <c r="A1443" t="s">
        <v>164</v>
      </c>
      <c r="B1443" t="s">
        <v>194</v>
      </c>
      <c r="C1443" s="1">
        <v>45413</v>
      </c>
      <c r="D1443">
        <v>41340</v>
      </c>
      <c r="E1443">
        <v>48781</v>
      </c>
      <c r="F1443">
        <v>97562</v>
      </c>
      <c r="G1443">
        <v>5.6304885592663504E-4</v>
      </c>
      <c r="H1443">
        <v>0</v>
      </c>
      <c r="I1443">
        <v>-48781</v>
      </c>
      <c r="J1443">
        <v>7.9720552886870702E-5</v>
      </c>
      <c r="K1443">
        <v>1.9594132687077013E-4</v>
      </c>
      <c r="L1443" t="s">
        <v>43</v>
      </c>
      <c r="M1443">
        <v>5</v>
      </c>
    </row>
    <row r="1444" spans="1:13" x14ac:dyDescent="0.3">
      <c r="A1444" t="s">
        <v>164</v>
      </c>
      <c r="B1444" t="s">
        <v>319</v>
      </c>
      <c r="C1444" s="1">
        <v>45413</v>
      </c>
      <c r="D1444">
        <v>19700</v>
      </c>
      <c r="E1444">
        <v>23246</v>
      </c>
      <c r="F1444">
        <v>46492</v>
      </c>
      <c r="G1444">
        <v>2.6831417365102311E-4</v>
      </c>
      <c r="H1444">
        <v>0</v>
      </c>
      <c r="I1444">
        <v>-23246</v>
      </c>
      <c r="J1444">
        <v>3.7989872540706345E-5</v>
      </c>
      <c r="K1444">
        <v>9.3373487309360658E-5</v>
      </c>
      <c r="L1444" t="s">
        <v>43</v>
      </c>
      <c r="M1444">
        <v>5</v>
      </c>
    </row>
    <row r="1445" spans="1:13" x14ac:dyDescent="0.3">
      <c r="A1445" t="s">
        <v>164</v>
      </c>
      <c r="B1445" t="s">
        <v>320</v>
      </c>
      <c r="C1445" s="1">
        <v>45413</v>
      </c>
      <c r="D1445">
        <v>86756</v>
      </c>
      <c r="E1445">
        <v>102372</v>
      </c>
      <c r="F1445">
        <v>109240</v>
      </c>
      <c r="G1445">
        <v>1.1816165613439964E-3</v>
      </c>
      <c r="H1445">
        <v>0</v>
      </c>
      <c r="I1445">
        <v>-6868</v>
      </c>
      <c r="J1445">
        <v>1.6730186835314418E-4</v>
      </c>
      <c r="K1445">
        <v>2.1939515946129567E-4</v>
      </c>
      <c r="L1445" t="s">
        <v>43</v>
      </c>
      <c r="M1445">
        <v>5</v>
      </c>
    </row>
    <row r="1446" spans="1:13" x14ac:dyDescent="0.3">
      <c r="A1446" t="s">
        <v>197</v>
      </c>
      <c r="B1446" t="s">
        <v>198</v>
      </c>
      <c r="C1446" s="1">
        <v>45413</v>
      </c>
      <c r="D1446">
        <v>199717</v>
      </c>
      <c r="E1446">
        <v>199717</v>
      </c>
      <c r="F1446">
        <v>199718</v>
      </c>
      <c r="G1446">
        <v>2.3052095766609906E-3</v>
      </c>
      <c r="H1446">
        <v>0</v>
      </c>
      <c r="I1446">
        <v>-1</v>
      </c>
      <c r="J1446">
        <v>3.263883409710165E-4</v>
      </c>
      <c r="K1446">
        <v>4.0110914003378841E-4</v>
      </c>
      <c r="L1446" t="s">
        <v>43</v>
      </c>
      <c r="M1446">
        <v>5</v>
      </c>
    </row>
    <row r="1447" spans="1:13" x14ac:dyDescent="0.3">
      <c r="A1447" t="s">
        <v>197</v>
      </c>
      <c r="B1447" t="s">
        <v>361</v>
      </c>
      <c r="C1447" s="1">
        <v>45413</v>
      </c>
      <c r="D1447">
        <v>180218</v>
      </c>
      <c r="E1447">
        <v>180218</v>
      </c>
      <c r="F1447">
        <v>190061</v>
      </c>
      <c r="G1447">
        <v>2.0801447021870467E-3</v>
      </c>
      <c r="H1447">
        <v>0</v>
      </c>
      <c r="I1447">
        <v>-9843</v>
      </c>
      <c r="J1447">
        <v>2.9452201882220668E-4</v>
      </c>
      <c r="K1447">
        <v>3.8171423839594758E-4</v>
      </c>
      <c r="L1447" t="s">
        <v>43</v>
      </c>
      <c r="M1447">
        <v>5</v>
      </c>
    </row>
    <row r="1448" spans="1:13" x14ac:dyDescent="0.3">
      <c r="A1448" t="s">
        <v>197</v>
      </c>
      <c r="B1448" t="s">
        <v>242</v>
      </c>
      <c r="C1448" s="1">
        <v>45413</v>
      </c>
      <c r="D1448">
        <v>346847</v>
      </c>
      <c r="E1448">
        <v>346847</v>
      </c>
      <c r="F1448">
        <v>355058</v>
      </c>
      <c r="G1448">
        <v>4.0034399977775283E-3</v>
      </c>
      <c r="H1448">
        <v>0</v>
      </c>
      <c r="I1448">
        <v>-8211</v>
      </c>
      <c r="J1448">
        <v>5.6683615766696947E-4</v>
      </c>
      <c r="K1448">
        <v>7.1309050281955985E-4</v>
      </c>
      <c r="L1448" t="s">
        <v>43</v>
      </c>
      <c r="M1448">
        <v>5</v>
      </c>
    </row>
    <row r="1449" spans="1:13" x14ac:dyDescent="0.3">
      <c r="A1449" t="s">
        <v>197</v>
      </c>
      <c r="B1449" t="s">
        <v>243</v>
      </c>
      <c r="C1449" s="1">
        <v>45413</v>
      </c>
      <c r="D1449">
        <v>158821</v>
      </c>
      <c r="E1449">
        <v>158821</v>
      </c>
      <c r="F1449">
        <v>190138</v>
      </c>
      <c r="G1449">
        <v>1.8331723898059513E-3</v>
      </c>
      <c r="H1449">
        <v>0</v>
      </c>
      <c r="I1449">
        <v>-31317</v>
      </c>
      <c r="J1449">
        <v>2.5955388225017302E-4</v>
      </c>
      <c r="K1449">
        <v>3.8186888346440715E-4</v>
      </c>
      <c r="L1449" t="s">
        <v>43</v>
      </c>
      <c r="M1449">
        <v>5</v>
      </c>
    </row>
    <row r="1450" spans="1:13" x14ac:dyDescent="0.3">
      <c r="A1450" t="s">
        <v>212</v>
      </c>
      <c r="B1450" t="s">
        <v>261</v>
      </c>
      <c r="C1450" s="1">
        <v>45413</v>
      </c>
      <c r="D1450">
        <v>353179.57999999996</v>
      </c>
      <c r="E1450">
        <v>353180</v>
      </c>
      <c r="F1450">
        <v>339228</v>
      </c>
      <c r="G1450">
        <v>4.0765378925435919E-3</v>
      </c>
      <c r="H1450">
        <v>0</v>
      </c>
      <c r="I1450">
        <v>13952</v>
      </c>
      <c r="J1450">
        <v>5.7718588935415415E-4</v>
      </c>
      <c r="K1450">
        <v>6.812978867972941E-4</v>
      </c>
      <c r="L1450" t="s">
        <v>43</v>
      </c>
      <c r="M1450">
        <v>5</v>
      </c>
    </row>
    <row r="1451" spans="1:13" x14ac:dyDescent="0.3">
      <c r="A1451" t="s">
        <v>212</v>
      </c>
      <c r="B1451" t="s">
        <v>221</v>
      </c>
      <c r="C1451" s="1">
        <v>45413</v>
      </c>
      <c r="D1451">
        <v>0</v>
      </c>
      <c r="E1451">
        <v>0</v>
      </c>
      <c r="F1451">
        <v>88738</v>
      </c>
      <c r="G1451">
        <v>0</v>
      </c>
      <c r="H1451">
        <v>0</v>
      </c>
      <c r="I1451">
        <v>-88738</v>
      </c>
      <c r="J1451">
        <v>0</v>
      </c>
      <c r="K1451">
        <v>1.7821940370080973E-4</v>
      </c>
      <c r="L1451" t="s">
        <v>43</v>
      </c>
      <c r="M1451">
        <v>5</v>
      </c>
    </row>
    <row r="1452" spans="1:13" x14ac:dyDescent="0.3">
      <c r="A1452" t="s">
        <v>212</v>
      </c>
      <c r="B1452" t="s">
        <v>244</v>
      </c>
      <c r="C1452" s="1">
        <v>45413</v>
      </c>
      <c r="D1452">
        <v>61810</v>
      </c>
      <c r="E1452">
        <v>61810</v>
      </c>
      <c r="F1452">
        <v>135860</v>
      </c>
      <c r="G1452">
        <v>7.1343452952635895E-4</v>
      </c>
      <c r="H1452">
        <v>0</v>
      </c>
      <c r="I1452">
        <v>-74050</v>
      </c>
      <c r="J1452">
        <v>1.0101325052658776E-4</v>
      </c>
      <c r="K1452">
        <v>2.7285816884302112E-4</v>
      </c>
      <c r="L1452" t="s">
        <v>43</v>
      </c>
      <c r="M1452">
        <v>5</v>
      </c>
    </row>
    <row r="1453" spans="1:13" x14ac:dyDescent="0.3">
      <c r="A1453" t="s">
        <v>212</v>
      </c>
      <c r="B1453" t="s">
        <v>362</v>
      </c>
      <c r="C1453" s="1">
        <v>45413</v>
      </c>
      <c r="D1453">
        <v>187878.78</v>
      </c>
      <c r="E1453">
        <v>187879</v>
      </c>
      <c r="F1453">
        <v>180671</v>
      </c>
      <c r="G1453">
        <v>2.1685708780599059E-3</v>
      </c>
      <c r="H1453">
        <v>0</v>
      </c>
      <c r="I1453">
        <v>7208</v>
      </c>
      <c r="J1453">
        <v>3.0704204005314319E-4</v>
      </c>
      <c r="K1453">
        <v>3.6285557355393398E-4</v>
      </c>
      <c r="L1453" t="s">
        <v>43</v>
      </c>
      <c r="M1453">
        <v>5</v>
      </c>
    </row>
    <row r="1454" spans="1:13" x14ac:dyDescent="0.3">
      <c r="A1454" t="s">
        <v>75</v>
      </c>
      <c r="B1454" t="s">
        <v>274</v>
      </c>
      <c r="C1454" s="1">
        <v>45413</v>
      </c>
      <c r="D1454">
        <v>143154</v>
      </c>
      <c r="E1454">
        <v>168922</v>
      </c>
      <c r="F1454">
        <v>318852</v>
      </c>
      <c r="G1454">
        <v>1.9497619737364764E-3</v>
      </c>
      <c r="H1454">
        <v>0</v>
      </c>
      <c r="I1454">
        <v>-149930</v>
      </c>
      <c r="J1454">
        <v>2.7606148366691893E-4</v>
      </c>
      <c r="K1454">
        <v>6.4037518660337825E-4</v>
      </c>
      <c r="L1454" t="s">
        <v>43</v>
      </c>
      <c r="M1454">
        <v>5</v>
      </c>
    </row>
    <row r="1455" spans="1:13" x14ac:dyDescent="0.3">
      <c r="A1455" t="s">
        <v>75</v>
      </c>
      <c r="B1455" t="s">
        <v>348</v>
      </c>
      <c r="C1455" s="1">
        <v>45413</v>
      </c>
      <c r="D1455">
        <v>28442</v>
      </c>
      <c r="E1455">
        <v>33562</v>
      </c>
      <c r="F1455">
        <v>33561</v>
      </c>
      <c r="G1455">
        <v>3.8738536935712113E-4</v>
      </c>
      <c r="H1455">
        <v>0</v>
      </c>
      <c r="I1455">
        <v>1</v>
      </c>
      <c r="J1455">
        <v>5.484883860497231E-5</v>
      </c>
      <c r="K1455">
        <v>6.7403157695720839E-5</v>
      </c>
      <c r="L1455" t="s">
        <v>43</v>
      </c>
      <c r="M1455">
        <v>5</v>
      </c>
    </row>
    <row r="1456" spans="1:13" x14ac:dyDescent="0.3">
      <c r="A1456" t="s">
        <v>75</v>
      </c>
      <c r="B1456" t="s">
        <v>275</v>
      </c>
      <c r="C1456" s="1">
        <v>45413</v>
      </c>
      <c r="D1456">
        <v>44622</v>
      </c>
      <c r="E1456">
        <v>52654</v>
      </c>
      <c r="F1456">
        <v>52655</v>
      </c>
      <c r="G1456">
        <v>6.0775249502800354E-4</v>
      </c>
      <c r="H1456">
        <v>0</v>
      </c>
      <c r="I1456">
        <v>-1</v>
      </c>
      <c r="J1456">
        <v>8.6050019304755742E-5</v>
      </c>
      <c r="K1456">
        <v>1.0575111791866096E-4</v>
      </c>
      <c r="L1456" t="s">
        <v>43</v>
      </c>
      <c r="M1456">
        <v>5</v>
      </c>
    </row>
    <row r="1457" spans="1:13" x14ac:dyDescent="0.3">
      <c r="A1457" t="s">
        <v>75</v>
      </c>
      <c r="B1457" t="s">
        <v>81</v>
      </c>
      <c r="C1457" s="1">
        <v>45413</v>
      </c>
      <c r="D1457">
        <v>27000</v>
      </c>
      <c r="E1457">
        <v>31860</v>
      </c>
      <c r="F1457">
        <v>95580</v>
      </c>
      <c r="G1457">
        <v>3.6774023799886419E-4</v>
      </c>
      <c r="H1457">
        <v>0</v>
      </c>
      <c r="I1457">
        <v>-63720</v>
      </c>
      <c r="J1457">
        <v>5.2067337999952857E-5</v>
      </c>
      <c r="K1457">
        <v>1.9196072264107141E-4</v>
      </c>
      <c r="L1457" t="s">
        <v>43</v>
      </c>
      <c r="M1457">
        <v>5</v>
      </c>
    </row>
    <row r="1458" spans="1:13" x14ac:dyDescent="0.3">
      <c r="A1458" t="s">
        <v>75</v>
      </c>
      <c r="B1458" t="s">
        <v>349</v>
      </c>
      <c r="C1458" s="1">
        <v>45413</v>
      </c>
      <c r="D1458">
        <v>52698</v>
      </c>
      <c r="E1458">
        <v>62184</v>
      </c>
      <c r="F1458">
        <v>61426</v>
      </c>
      <c r="G1458">
        <v>7.1775137977782082E-4</v>
      </c>
      <c r="H1458">
        <v>0</v>
      </c>
      <c r="I1458">
        <v>758</v>
      </c>
      <c r="J1458">
        <v>1.0162446158785526E-4</v>
      </c>
      <c r="K1458">
        <v>1.2336659708046089E-4</v>
      </c>
      <c r="L1458" t="s">
        <v>43</v>
      </c>
      <c r="M1458">
        <v>5</v>
      </c>
    </row>
    <row r="1459" spans="1:13" x14ac:dyDescent="0.3">
      <c r="A1459" t="s">
        <v>75</v>
      </c>
      <c r="B1459" t="s">
        <v>342</v>
      </c>
      <c r="C1459" s="1">
        <v>45413</v>
      </c>
      <c r="D1459">
        <v>70000</v>
      </c>
      <c r="E1459">
        <v>82600</v>
      </c>
      <c r="F1459">
        <v>165185.84</v>
      </c>
      <c r="G1459">
        <v>9.534006170340923E-4</v>
      </c>
      <c r="H1459">
        <v>0</v>
      </c>
      <c r="I1459">
        <v>-82585.84</v>
      </c>
      <c r="J1459">
        <v>1.3498939481469259E-4</v>
      </c>
      <c r="K1459">
        <v>3.3175552643306547E-4</v>
      </c>
      <c r="L1459" t="s">
        <v>43</v>
      </c>
      <c r="M1459">
        <v>5</v>
      </c>
    </row>
    <row r="1460" spans="1:13" x14ac:dyDescent="0.3">
      <c r="A1460" t="s">
        <v>75</v>
      </c>
      <c r="B1460" t="s">
        <v>350</v>
      </c>
      <c r="C1460" s="1">
        <v>45413</v>
      </c>
      <c r="D1460">
        <v>39270</v>
      </c>
      <c r="E1460">
        <v>46339</v>
      </c>
      <c r="F1460">
        <v>39270</v>
      </c>
      <c r="G1460">
        <v>5.3486236310826643E-4</v>
      </c>
      <c r="H1460">
        <v>0</v>
      </c>
      <c r="I1460">
        <v>7069</v>
      </c>
      <c r="J1460">
        <v>7.5729704192712354E-5</v>
      </c>
      <c r="K1460">
        <v>7.8868984914363613E-5</v>
      </c>
      <c r="L1460" t="s">
        <v>43</v>
      </c>
      <c r="M1460">
        <v>5</v>
      </c>
    </row>
    <row r="1461" spans="1:13" x14ac:dyDescent="0.3">
      <c r="A1461" t="s">
        <v>75</v>
      </c>
      <c r="B1461" t="s">
        <v>109</v>
      </c>
      <c r="C1461" s="1">
        <v>45413</v>
      </c>
      <c r="D1461">
        <v>187875</v>
      </c>
      <c r="E1461">
        <v>187875</v>
      </c>
      <c r="F1461">
        <v>184861</v>
      </c>
      <c r="G1461">
        <v>2.1685247085384998E-3</v>
      </c>
      <c r="H1461">
        <v>0</v>
      </c>
      <c r="I1461">
        <v>3014</v>
      </c>
      <c r="J1461">
        <v>3.0703550303644517E-4</v>
      </c>
      <c r="K1461">
        <v>3.7127067533114771E-4</v>
      </c>
      <c r="L1461" t="s">
        <v>43</v>
      </c>
      <c r="M1461">
        <v>5</v>
      </c>
    </row>
    <row r="1462" spans="1:13" x14ac:dyDescent="0.3">
      <c r="A1462" t="s">
        <v>75</v>
      </c>
      <c r="B1462" t="s">
        <v>108</v>
      </c>
      <c r="C1462" s="1">
        <v>45413</v>
      </c>
      <c r="D1462">
        <v>263620</v>
      </c>
      <c r="E1462">
        <v>263620</v>
      </c>
      <c r="F1462">
        <v>251574</v>
      </c>
      <c r="G1462">
        <v>3.0428023082630438E-3</v>
      </c>
      <c r="H1462">
        <v>0</v>
      </c>
      <c r="I1462">
        <v>12046</v>
      </c>
      <c r="J1462">
        <v>4.3082208548485788E-4</v>
      </c>
      <c r="K1462">
        <v>5.0525556431999267E-4</v>
      </c>
      <c r="L1462" t="s">
        <v>43</v>
      </c>
      <c r="M1462">
        <v>5</v>
      </c>
    </row>
    <row r="1463" spans="1:13" x14ac:dyDescent="0.3">
      <c r="A1463" t="s">
        <v>75</v>
      </c>
      <c r="B1463" t="s">
        <v>279</v>
      </c>
      <c r="C1463" s="1">
        <v>45413</v>
      </c>
      <c r="D1463">
        <v>119238.26</v>
      </c>
      <c r="E1463">
        <v>140701</v>
      </c>
      <c r="F1463">
        <v>140702</v>
      </c>
      <c r="G1463">
        <v>1.624024457836729E-3</v>
      </c>
      <c r="H1463">
        <v>0</v>
      </c>
      <c r="I1463">
        <v>-1</v>
      </c>
      <c r="J1463">
        <v>2.299411966080153E-4</v>
      </c>
      <c r="K1463">
        <v>2.8258273275835977E-4</v>
      </c>
      <c r="L1463" t="s">
        <v>43</v>
      </c>
      <c r="M1463">
        <v>5</v>
      </c>
    </row>
    <row r="1464" spans="1:13" x14ac:dyDescent="0.3">
      <c r="A1464" t="s">
        <v>75</v>
      </c>
      <c r="B1464" t="s">
        <v>347</v>
      </c>
      <c r="C1464" s="1">
        <v>45413</v>
      </c>
      <c r="D1464">
        <v>72500</v>
      </c>
      <c r="E1464">
        <v>85550</v>
      </c>
      <c r="F1464">
        <v>94105</v>
      </c>
      <c r="G1464">
        <v>9.8745063907102414E-4</v>
      </c>
      <c r="H1464">
        <v>0</v>
      </c>
      <c r="I1464">
        <v>-8555</v>
      </c>
      <c r="J1464">
        <v>1.3981044462950303E-4</v>
      </c>
      <c r="K1464">
        <v>1.8899836581019066E-4</v>
      </c>
      <c r="L1464" t="s">
        <v>43</v>
      </c>
      <c r="M1464">
        <v>5</v>
      </c>
    </row>
    <row r="1465" spans="1:13" x14ac:dyDescent="0.3">
      <c r="A1465" t="s">
        <v>75</v>
      </c>
      <c r="B1465" t="s">
        <v>270</v>
      </c>
      <c r="C1465" s="1">
        <v>45413</v>
      </c>
      <c r="D1465">
        <v>0</v>
      </c>
      <c r="E1465">
        <v>0</v>
      </c>
      <c r="F1465">
        <v>250535</v>
      </c>
      <c r="G1465">
        <v>0</v>
      </c>
      <c r="H1465">
        <v>0</v>
      </c>
      <c r="I1465">
        <v>-250535</v>
      </c>
      <c r="J1465">
        <v>0</v>
      </c>
      <c r="K1465">
        <v>5.0316886008454516E-4</v>
      </c>
      <c r="L1465" t="s">
        <v>43</v>
      </c>
      <c r="M1465">
        <v>5</v>
      </c>
    </row>
    <row r="1466" spans="1:13" x14ac:dyDescent="0.3">
      <c r="A1466" t="s">
        <v>133</v>
      </c>
      <c r="B1466" t="s">
        <v>143</v>
      </c>
      <c r="C1466" s="1">
        <v>45413</v>
      </c>
      <c r="D1466">
        <v>93668.19</v>
      </c>
      <c r="E1466">
        <v>110528</v>
      </c>
      <c r="F1466">
        <v>110526</v>
      </c>
      <c r="G1466">
        <v>1.2757562154908494E-3</v>
      </c>
      <c r="H1466">
        <v>0</v>
      </c>
      <c r="I1466">
        <v>2</v>
      </c>
      <c r="J1466">
        <v>1.8063084540046419E-4</v>
      </c>
      <c r="K1466">
        <v>2.2197793294232118E-4</v>
      </c>
      <c r="L1466" t="s">
        <v>43</v>
      </c>
      <c r="M1466">
        <v>5</v>
      </c>
    </row>
    <row r="1467" spans="1:13" x14ac:dyDescent="0.3">
      <c r="A1467" t="s">
        <v>133</v>
      </c>
      <c r="B1467" t="s">
        <v>294</v>
      </c>
      <c r="C1467" s="1">
        <v>45413</v>
      </c>
      <c r="D1467">
        <v>47583.199999999997</v>
      </c>
      <c r="E1467">
        <v>56148</v>
      </c>
      <c r="F1467">
        <v>101939</v>
      </c>
      <c r="G1467">
        <v>6.4808157197615275E-4</v>
      </c>
      <c r="H1467">
        <v>0</v>
      </c>
      <c r="I1467">
        <v>-45791</v>
      </c>
      <c r="J1467">
        <v>9.1760103390500726E-5</v>
      </c>
      <c r="K1467">
        <v>2.0473199524281415E-4</v>
      </c>
      <c r="L1467" t="s">
        <v>43</v>
      </c>
      <c r="M1467">
        <v>5</v>
      </c>
    </row>
    <row r="1468" spans="1:13" x14ac:dyDescent="0.3">
      <c r="A1468" t="s">
        <v>133</v>
      </c>
      <c r="B1468" t="s">
        <v>299</v>
      </c>
      <c r="C1468" s="1">
        <v>45413</v>
      </c>
      <c r="D1468">
        <v>608545.01</v>
      </c>
      <c r="E1468">
        <v>718083</v>
      </c>
      <c r="F1468">
        <v>73685</v>
      </c>
      <c r="G1468">
        <v>8.2883871099478455E-3</v>
      </c>
      <c r="H1468">
        <v>0</v>
      </c>
      <c r="I1468">
        <v>644398</v>
      </c>
      <c r="J1468">
        <v>1.1735301403961126E-3</v>
      </c>
      <c r="K1468">
        <v>1.4798729700572658E-4</v>
      </c>
      <c r="L1468" t="s">
        <v>43</v>
      </c>
      <c r="M1468">
        <v>5</v>
      </c>
    </row>
    <row r="1469" spans="1:13" x14ac:dyDescent="0.3">
      <c r="A1469" t="s">
        <v>133</v>
      </c>
      <c r="B1469" t="s">
        <v>303</v>
      </c>
      <c r="C1469" s="1">
        <v>45413</v>
      </c>
      <c r="D1469">
        <v>31222.74</v>
      </c>
      <c r="E1469">
        <v>36842</v>
      </c>
      <c r="F1469">
        <v>73685</v>
      </c>
      <c r="G1469">
        <v>4.2524437691004877E-4</v>
      </c>
      <c r="H1469">
        <v>0</v>
      </c>
      <c r="I1469">
        <v>-36843</v>
      </c>
      <c r="J1469">
        <v>6.0209192297371724E-5</v>
      </c>
      <c r="K1469">
        <v>1.4798729700572658E-4</v>
      </c>
      <c r="L1469" t="s">
        <v>43</v>
      </c>
      <c r="M1469">
        <v>5</v>
      </c>
    </row>
    <row r="1470" spans="1:13" x14ac:dyDescent="0.3">
      <c r="A1470" t="s">
        <v>133</v>
      </c>
      <c r="B1470" t="s">
        <v>304</v>
      </c>
      <c r="C1470" s="1">
        <v>45413</v>
      </c>
      <c r="D1470">
        <v>58608.65</v>
      </c>
      <c r="E1470">
        <v>69158</v>
      </c>
      <c r="F1470">
        <v>131457</v>
      </c>
      <c r="G1470">
        <v>7.9824794034919801E-4</v>
      </c>
      <c r="H1470">
        <v>0</v>
      </c>
      <c r="I1470">
        <v>-62299</v>
      </c>
      <c r="J1470">
        <v>1.1302175020090207E-4</v>
      </c>
      <c r="K1470">
        <v>2.640152826556531E-4</v>
      </c>
      <c r="L1470" t="s">
        <v>43</v>
      </c>
      <c r="M1470">
        <v>5</v>
      </c>
    </row>
    <row r="1471" spans="1:13" x14ac:dyDescent="0.3">
      <c r="A1471" t="s">
        <v>223</v>
      </c>
      <c r="B1471" t="s">
        <v>245</v>
      </c>
      <c r="C1471" s="1">
        <v>45413</v>
      </c>
      <c r="D1471">
        <v>24672</v>
      </c>
      <c r="E1471">
        <v>29113</v>
      </c>
      <c r="F1471">
        <v>173558</v>
      </c>
      <c r="G1471">
        <v>3.3603331917328726E-4</v>
      </c>
      <c r="H1471">
        <v>0</v>
      </c>
      <c r="I1471">
        <v>-144445</v>
      </c>
      <c r="J1471">
        <v>4.7578041782568349E-5</v>
      </c>
      <c r="K1471">
        <v>3.4856998430779523E-4</v>
      </c>
      <c r="L1471" t="s">
        <v>43</v>
      </c>
      <c r="M1471">
        <v>5</v>
      </c>
    </row>
    <row r="1472" spans="1:13" x14ac:dyDescent="0.3">
      <c r="A1472" t="s">
        <v>223</v>
      </c>
      <c r="B1472" t="s">
        <v>246</v>
      </c>
      <c r="C1472" s="1">
        <v>45413</v>
      </c>
      <c r="D1472">
        <v>18978.46</v>
      </c>
      <c r="E1472">
        <v>22395</v>
      </c>
      <c r="F1472">
        <v>106374</v>
      </c>
      <c r="G1472">
        <v>2.5849160797189463E-4</v>
      </c>
      <c r="H1472">
        <v>0</v>
      </c>
      <c r="I1472">
        <v>-83979</v>
      </c>
      <c r="J1472">
        <v>3.6599122238196615E-5</v>
      </c>
      <c r="K1472">
        <v>2.1363914951058098E-4</v>
      </c>
      <c r="L1472" t="s">
        <v>43</v>
      </c>
      <c r="M1472">
        <v>5</v>
      </c>
    </row>
    <row r="1473" spans="1:13" x14ac:dyDescent="0.3">
      <c r="A1473" t="s">
        <v>223</v>
      </c>
      <c r="B1473" t="s">
        <v>249</v>
      </c>
      <c r="C1473" s="1">
        <v>45413</v>
      </c>
      <c r="D1473">
        <v>20876</v>
      </c>
      <c r="E1473">
        <v>24634</v>
      </c>
      <c r="F1473">
        <v>142766</v>
      </c>
      <c r="G1473">
        <v>2.8433499757890833E-4</v>
      </c>
      <c r="H1473">
        <v>0</v>
      </c>
      <c r="I1473">
        <v>-118132</v>
      </c>
      <c r="J1473">
        <v>4.0258217334929025E-5</v>
      </c>
      <c r="K1473">
        <v>2.8672802394408037E-4</v>
      </c>
      <c r="L1473" t="s">
        <v>43</v>
      </c>
      <c r="M1473">
        <v>5</v>
      </c>
    </row>
    <row r="1474" spans="1:13" x14ac:dyDescent="0.3">
      <c r="A1474" t="s">
        <v>223</v>
      </c>
      <c r="B1474" t="s">
        <v>250</v>
      </c>
      <c r="C1474" s="1">
        <v>45413</v>
      </c>
      <c r="D1474">
        <v>20876</v>
      </c>
      <c r="E1474">
        <v>24634</v>
      </c>
      <c r="F1474">
        <v>143321</v>
      </c>
      <c r="G1474">
        <v>2.8433499757890833E-4</v>
      </c>
      <c r="H1474">
        <v>0</v>
      </c>
      <c r="I1474">
        <v>-118687</v>
      </c>
      <c r="J1474">
        <v>4.0258217334929025E-5</v>
      </c>
      <c r="K1474">
        <v>2.8784267346349646E-4</v>
      </c>
      <c r="L1474" t="s">
        <v>43</v>
      </c>
      <c r="M1474">
        <v>5</v>
      </c>
    </row>
    <row r="1475" spans="1:13" x14ac:dyDescent="0.3">
      <c r="A1475" t="s">
        <v>223</v>
      </c>
      <c r="B1475" t="s">
        <v>251</v>
      </c>
      <c r="C1475" s="1">
        <v>45413</v>
      </c>
      <c r="D1475">
        <v>24672</v>
      </c>
      <c r="E1475">
        <v>29113</v>
      </c>
      <c r="F1475">
        <v>87339</v>
      </c>
      <c r="G1475">
        <v>3.3603331917328726E-4</v>
      </c>
      <c r="H1475">
        <v>0</v>
      </c>
      <c r="I1475">
        <v>-58226</v>
      </c>
      <c r="J1475">
        <v>4.7578041782568349E-5</v>
      </c>
      <c r="K1475">
        <v>1.7540968356087608E-4</v>
      </c>
      <c r="L1475" t="s">
        <v>43</v>
      </c>
      <c r="M1475">
        <v>5</v>
      </c>
    </row>
    <row r="1476" spans="1:13" x14ac:dyDescent="0.3">
      <c r="A1476" t="s">
        <v>223</v>
      </c>
      <c r="B1476" t="s">
        <v>257</v>
      </c>
      <c r="C1476" s="1">
        <v>45413</v>
      </c>
      <c r="D1476">
        <v>19453</v>
      </c>
      <c r="E1476">
        <v>22955</v>
      </c>
      <c r="F1476">
        <v>40870</v>
      </c>
      <c r="G1476">
        <v>2.6495534096873593E-4</v>
      </c>
      <c r="H1476">
        <v>0</v>
      </c>
      <c r="I1476">
        <v>-17915</v>
      </c>
      <c r="J1476">
        <v>3.7514304575923348E-5</v>
      </c>
      <c r="K1476">
        <v>8.2082388934302033E-5</v>
      </c>
      <c r="L1476" t="s">
        <v>43</v>
      </c>
      <c r="M1476">
        <v>5</v>
      </c>
    </row>
    <row r="1477" spans="1:13" x14ac:dyDescent="0.3">
      <c r="A1477" t="s">
        <v>225</v>
      </c>
      <c r="B1477" t="s">
        <v>236</v>
      </c>
      <c r="C1477" s="1">
        <v>45413</v>
      </c>
      <c r="D1477">
        <v>192384.45999999996</v>
      </c>
      <c r="E1477">
        <v>227013</v>
      </c>
      <c r="F1477">
        <v>104755</v>
      </c>
      <c r="G1477">
        <v>2.620270390735598E-3</v>
      </c>
      <c r="H1477">
        <v>0</v>
      </c>
      <c r="I1477">
        <v>122258</v>
      </c>
      <c r="J1477">
        <v>3.7099694291849649E-4</v>
      </c>
      <c r="K1477">
        <v>2.1038758631790577E-4</v>
      </c>
      <c r="L1477" t="s">
        <v>43</v>
      </c>
      <c r="M1477">
        <v>5</v>
      </c>
    </row>
    <row r="1478" spans="1:13" x14ac:dyDescent="0.3">
      <c r="A1478" t="s">
        <v>114</v>
      </c>
      <c r="B1478" t="s">
        <v>125</v>
      </c>
      <c r="C1478" s="1">
        <v>45444</v>
      </c>
      <c r="D1478">
        <v>413805.1</v>
      </c>
      <c r="E1478">
        <v>488290</v>
      </c>
      <c r="F1478">
        <v>57000</v>
      </c>
      <c r="G1478">
        <v>5.454795060224997E-3</v>
      </c>
      <c r="H1478">
        <v>0</v>
      </c>
      <c r="I1478">
        <v>431290</v>
      </c>
      <c r="J1478">
        <v>7.9798997087247273E-4</v>
      </c>
      <c r="K1478">
        <v>1.1447751821030623E-4</v>
      </c>
      <c r="L1478" t="s">
        <v>60</v>
      </c>
      <c r="M1478">
        <v>6</v>
      </c>
    </row>
    <row r="1479" spans="1:13" x14ac:dyDescent="0.3">
      <c r="A1479" t="s">
        <v>164</v>
      </c>
      <c r="B1479" t="s">
        <v>306</v>
      </c>
      <c r="C1479" s="1">
        <v>45444</v>
      </c>
      <c r="D1479">
        <v>19700</v>
      </c>
      <c r="E1479">
        <v>23246</v>
      </c>
      <c r="F1479">
        <v>69738</v>
      </c>
      <c r="G1479">
        <v>2.5968618233015273E-4</v>
      </c>
      <c r="H1479">
        <v>0</v>
      </c>
      <c r="I1479">
        <v>-46492</v>
      </c>
      <c r="J1479">
        <v>3.7989872540706345E-5</v>
      </c>
      <c r="K1479">
        <v>1.4006023096404098E-4</v>
      </c>
      <c r="L1479" t="s">
        <v>60</v>
      </c>
      <c r="M1479">
        <v>6</v>
      </c>
    </row>
    <row r="1480" spans="1:13" x14ac:dyDescent="0.3">
      <c r="A1480" t="s">
        <v>164</v>
      </c>
      <c r="B1480" t="s">
        <v>355</v>
      </c>
      <c r="C1480" s="1">
        <v>45444</v>
      </c>
      <c r="D1480">
        <v>289581.28000000003</v>
      </c>
      <c r="E1480">
        <v>341706</v>
      </c>
      <c r="F1480">
        <v>341704</v>
      </c>
      <c r="G1480">
        <v>3.8172729338082755E-3</v>
      </c>
      <c r="H1480">
        <v>0</v>
      </c>
      <c r="I1480">
        <v>2</v>
      </c>
      <c r="J1480">
        <v>5.5843445695580329E-4</v>
      </c>
      <c r="K1480">
        <v>6.8627062951814876E-4</v>
      </c>
      <c r="L1480" t="s">
        <v>60</v>
      </c>
      <c r="M1480">
        <v>6</v>
      </c>
    </row>
    <row r="1481" spans="1:13" x14ac:dyDescent="0.3">
      <c r="A1481" t="s">
        <v>164</v>
      </c>
      <c r="B1481" t="s">
        <v>183</v>
      </c>
      <c r="C1481" s="1">
        <v>45444</v>
      </c>
      <c r="D1481">
        <v>62010</v>
      </c>
      <c r="E1481">
        <v>73172</v>
      </c>
      <c r="F1481">
        <v>73170</v>
      </c>
      <c r="G1481">
        <v>8.174205167969516E-4</v>
      </c>
      <c r="H1481">
        <v>0</v>
      </c>
      <c r="I1481">
        <v>2</v>
      </c>
      <c r="J1481">
        <v>1.1958164645739329E-4</v>
      </c>
      <c r="K1481">
        <v>1.469529825868089E-4</v>
      </c>
      <c r="L1481" t="s">
        <v>60</v>
      </c>
      <c r="M1481">
        <v>6</v>
      </c>
    </row>
    <row r="1482" spans="1:13" x14ac:dyDescent="0.3">
      <c r="A1482" t="s">
        <v>164</v>
      </c>
      <c r="B1482" t="s">
        <v>184</v>
      </c>
      <c r="C1482" s="1">
        <v>45444</v>
      </c>
      <c r="D1482">
        <v>62010</v>
      </c>
      <c r="E1482">
        <v>73172</v>
      </c>
      <c r="F1482">
        <v>73171</v>
      </c>
      <c r="G1482">
        <v>8.174205167969516E-4</v>
      </c>
      <c r="H1482">
        <v>0</v>
      </c>
      <c r="I1482">
        <v>1</v>
      </c>
      <c r="J1482">
        <v>1.1958164645739329E-4</v>
      </c>
      <c r="K1482">
        <v>1.4695499096432135E-4</v>
      </c>
      <c r="L1482" t="s">
        <v>60</v>
      </c>
      <c r="M1482">
        <v>6</v>
      </c>
    </row>
    <row r="1483" spans="1:13" x14ac:dyDescent="0.3">
      <c r="A1483" t="s">
        <v>164</v>
      </c>
      <c r="B1483" t="s">
        <v>185</v>
      </c>
      <c r="C1483" s="1">
        <v>45444</v>
      </c>
      <c r="D1483">
        <v>41340</v>
      </c>
      <c r="E1483">
        <v>48781</v>
      </c>
      <c r="F1483">
        <v>66178</v>
      </c>
      <c r="G1483">
        <v>5.4494328745793603E-4</v>
      </c>
      <c r="H1483">
        <v>0</v>
      </c>
      <c r="I1483">
        <v>-17397</v>
      </c>
      <c r="J1483">
        <v>7.9720552886870702E-5</v>
      </c>
      <c r="K1483">
        <v>1.32910407019678E-4</v>
      </c>
      <c r="L1483" t="s">
        <v>60</v>
      </c>
      <c r="M1483">
        <v>6</v>
      </c>
    </row>
    <row r="1484" spans="1:13" x14ac:dyDescent="0.3">
      <c r="A1484" t="s">
        <v>164</v>
      </c>
      <c r="B1484" t="s">
        <v>186</v>
      </c>
      <c r="C1484" s="1">
        <v>45444</v>
      </c>
      <c r="D1484">
        <v>19700</v>
      </c>
      <c r="E1484">
        <v>23246</v>
      </c>
      <c r="F1484">
        <v>23174</v>
      </c>
      <c r="G1484">
        <v>2.5968618233015273E-4</v>
      </c>
      <c r="H1484">
        <v>0</v>
      </c>
      <c r="I1484">
        <v>72</v>
      </c>
      <c r="J1484">
        <v>3.7989872540706345E-5</v>
      </c>
      <c r="K1484">
        <v>4.6542140473783101E-5</v>
      </c>
      <c r="L1484" t="s">
        <v>60</v>
      </c>
      <c r="M1484">
        <v>6</v>
      </c>
    </row>
    <row r="1485" spans="1:13" x14ac:dyDescent="0.3">
      <c r="A1485" t="s">
        <v>164</v>
      </c>
      <c r="B1485" t="s">
        <v>357</v>
      </c>
      <c r="C1485" s="1">
        <v>45444</v>
      </c>
      <c r="D1485">
        <v>41340</v>
      </c>
      <c r="E1485">
        <v>48782</v>
      </c>
      <c r="F1485">
        <v>48781</v>
      </c>
      <c r="G1485">
        <v>5.4495445867803116E-4</v>
      </c>
      <c r="H1485">
        <v>0</v>
      </c>
      <c r="I1485">
        <v>1</v>
      </c>
      <c r="J1485">
        <v>7.9722187141045207E-5</v>
      </c>
      <c r="K1485">
        <v>9.7970663435385065E-5</v>
      </c>
      <c r="L1485" t="s">
        <v>60</v>
      </c>
      <c r="M1485">
        <v>6</v>
      </c>
    </row>
    <row r="1486" spans="1:13" x14ac:dyDescent="0.3">
      <c r="A1486" t="s">
        <v>164</v>
      </c>
      <c r="B1486" t="s">
        <v>358</v>
      </c>
      <c r="C1486" s="1">
        <v>45444</v>
      </c>
      <c r="D1486">
        <v>20670</v>
      </c>
      <c r="E1486">
        <v>24391</v>
      </c>
      <c r="F1486">
        <v>24390</v>
      </c>
      <c r="G1486">
        <v>2.7247722933901558E-4</v>
      </c>
      <c r="H1486">
        <v>0</v>
      </c>
      <c r="I1486">
        <v>1</v>
      </c>
      <c r="J1486">
        <v>3.9861093570522604E-5</v>
      </c>
      <c r="K1486">
        <v>4.8984327528936295E-5</v>
      </c>
      <c r="L1486" t="s">
        <v>60</v>
      </c>
      <c r="M1486">
        <v>6</v>
      </c>
    </row>
    <row r="1487" spans="1:13" x14ac:dyDescent="0.3">
      <c r="A1487" t="s">
        <v>164</v>
      </c>
      <c r="B1487" t="s">
        <v>188</v>
      </c>
      <c r="C1487" s="1">
        <v>45444</v>
      </c>
      <c r="D1487">
        <v>120600</v>
      </c>
      <c r="E1487">
        <v>142308</v>
      </c>
      <c r="F1487">
        <v>426922</v>
      </c>
      <c r="G1487">
        <v>1.5897539892901736E-3</v>
      </c>
      <c r="H1487">
        <v>0</v>
      </c>
      <c r="I1487">
        <v>-284614</v>
      </c>
      <c r="J1487">
        <v>2.3256744306645609E-4</v>
      </c>
      <c r="K1487">
        <v>8.5742054437509395E-4</v>
      </c>
      <c r="L1487" t="s">
        <v>60</v>
      </c>
      <c r="M1487">
        <v>6</v>
      </c>
    </row>
    <row r="1488" spans="1:13" x14ac:dyDescent="0.3">
      <c r="A1488" t="s">
        <v>164</v>
      </c>
      <c r="B1488" t="s">
        <v>318</v>
      </c>
      <c r="C1488" s="1">
        <v>45444</v>
      </c>
      <c r="D1488">
        <v>20670</v>
      </c>
      <c r="E1488">
        <v>24391</v>
      </c>
      <c r="F1488">
        <v>73173</v>
      </c>
      <c r="G1488">
        <v>2.7247722933901558E-4</v>
      </c>
      <c r="H1488">
        <v>0</v>
      </c>
      <c r="I1488">
        <v>-48782</v>
      </c>
      <c r="J1488">
        <v>3.9861093570522604E-5</v>
      </c>
      <c r="K1488">
        <v>1.4695900771934627E-4</v>
      </c>
      <c r="L1488" t="s">
        <v>60</v>
      </c>
      <c r="M1488">
        <v>6</v>
      </c>
    </row>
    <row r="1489" spans="1:13" x14ac:dyDescent="0.3">
      <c r="A1489" t="s">
        <v>164</v>
      </c>
      <c r="B1489" t="s">
        <v>196</v>
      </c>
      <c r="C1489" s="1">
        <v>45444</v>
      </c>
      <c r="D1489">
        <v>190220</v>
      </c>
      <c r="E1489">
        <v>224460</v>
      </c>
      <c r="F1489">
        <v>409125</v>
      </c>
      <c r="G1489">
        <v>2.5074920625409139E-3</v>
      </c>
      <c r="H1489">
        <v>0</v>
      </c>
      <c r="I1489">
        <v>-184665</v>
      </c>
      <c r="J1489">
        <v>3.6682469201096732E-4</v>
      </c>
      <c r="K1489">
        <v>8.2167744978581649E-4</v>
      </c>
      <c r="L1489" t="s">
        <v>60</v>
      </c>
      <c r="M1489">
        <v>6</v>
      </c>
    </row>
    <row r="1490" spans="1:13" x14ac:dyDescent="0.3">
      <c r="A1490" t="s">
        <v>164</v>
      </c>
      <c r="B1490" t="s">
        <v>320</v>
      </c>
      <c r="C1490" s="1">
        <v>45444</v>
      </c>
      <c r="D1490">
        <v>0</v>
      </c>
      <c r="E1490">
        <v>0</v>
      </c>
      <c r="F1490">
        <v>51186</v>
      </c>
      <c r="G1490">
        <v>0</v>
      </c>
      <c r="H1490">
        <v>0</v>
      </c>
      <c r="I1490">
        <v>-51186</v>
      </c>
      <c r="J1490">
        <v>0</v>
      </c>
      <c r="K1490">
        <v>1.02800811352855E-4</v>
      </c>
      <c r="L1490" t="s">
        <v>60</v>
      </c>
      <c r="M1490">
        <v>6</v>
      </c>
    </row>
    <row r="1491" spans="1:13" x14ac:dyDescent="0.3">
      <c r="A1491" t="s">
        <v>197</v>
      </c>
      <c r="B1491" t="s">
        <v>198</v>
      </c>
      <c r="C1491" s="1">
        <v>45444</v>
      </c>
      <c r="D1491">
        <v>95469</v>
      </c>
      <c r="E1491">
        <v>95469</v>
      </c>
      <c r="F1491">
        <v>95469.28</v>
      </c>
      <c r="G1491">
        <v>1.0665052112568765E-3</v>
      </c>
      <c r="H1491">
        <v>0</v>
      </c>
      <c r="I1491">
        <v>-0.27999999999883585</v>
      </c>
      <c r="J1491">
        <v>1.5602061178648775E-4</v>
      </c>
      <c r="K1491">
        <v>1.9173835508289166E-4</v>
      </c>
      <c r="L1491" t="s">
        <v>60</v>
      </c>
      <c r="M1491">
        <v>6</v>
      </c>
    </row>
    <row r="1492" spans="1:13" x14ac:dyDescent="0.3">
      <c r="A1492" t="s">
        <v>197</v>
      </c>
      <c r="B1492" t="s">
        <v>242</v>
      </c>
      <c r="C1492" s="1">
        <v>45444</v>
      </c>
      <c r="D1492">
        <v>244793.22999999998</v>
      </c>
      <c r="E1492">
        <v>244793</v>
      </c>
      <c r="F1492">
        <v>346847</v>
      </c>
      <c r="G1492">
        <v>2.7346364807341083E-3</v>
      </c>
      <c r="H1492">
        <v>0</v>
      </c>
      <c r="I1492">
        <v>-102054</v>
      </c>
      <c r="J1492">
        <v>4.0005398214132014E-4</v>
      </c>
      <c r="K1492">
        <v>6.9659971506473833E-4</v>
      </c>
      <c r="L1492" t="s">
        <v>60</v>
      </c>
      <c r="M1492">
        <v>6</v>
      </c>
    </row>
    <row r="1493" spans="1:13" x14ac:dyDescent="0.3">
      <c r="A1493" t="s">
        <v>197</v>
      </c>
      <c r="B1493" t="s">
        <v>202</v>
      </c>
      <c r="C1493" s="1">
        <v>45444</v>
      </c>
      <c r="D1493">
        <v>99859</v>
      </c>
      <c r="E1493">
        <v>99859</v>
      </c>
      <c r="F1493">
        <v>335406</v>
      </c>
      <c r="G1493">
        <v>1.1155468674742632E-3</v>
      </c>
      <c r="H1493">
        <v>0</v>
      </c>
      <c r="I1493">
        <v>-235547</v>
      </c>
      <c r="J1493">
        <v>1.6319498761259549E-4</v>
      </c>
      <c r="K1493">
        <v>6.7362186794466623E-4</v>
      </c>
      <c r="L1493" t="s">
        <v>60</v>
      </c>
      <c r="M1493">
        <v>6</v>
      </c>
    </row>
    <row r="1494" spans="1:13" x14ac:dyDescent="0.3">
      <c r="A1494" t="s">
        <v>197</v>
      </c>
      <c r="B1494" t="s">
        <v>205</v>
      </c>
      <c r="C1494" s="1">
        <v>45444</v>
      </c>
      <c r="D1494">
        <v>138920.14000000001</v>
      </c>
      <c r="E1494">
        <v>138920</v>
      </c>
      <c r="F1494">
        <v>401271</v>
      </c>
      <c r="G1494">
        <v>1.5519058956080538E-3</v>
      </c>
      <c r="H1494">
        <v>0</v>
      </c>
      <c r="I1494">
        <v>-262351</v>
      </c>
      <c r="J1494">
        <v>2.2703058992320938E-4</v>
      </c>
      <c r="K1494">
        <v>8.0590365280294371E-4</v>
      </c>
      <c r="L1494" t="s">
        <v>60</v>
      </c>
      <c r="M1494">
        <v>6</v>
      </c>
    </row>
    <row r="1495" spans="1:13" x14ac:dyDescent="0.3">
      <c r="A1495" t="s">
        <v>197</v>
      </c>
      <c r="B1495" t="s">
        <v>243</v>
      </c>
      <c r="C1495" s="1">
        <v>45444</v>
      </c>
      <c r="D1495">
        <v>50794.59</v>
      </c>
      <c r="E1495">
        <v>50795</v>
      </c>
      <c r="F1495">
        <v>158821</v>
      </c>
      <c r="G1495">
        <v>5.6744212472942051E-4</v>
      </c>
      <c r="H1495">
        <v>0</v>
      </c>
      <c r="I1495">
        <v>-108026</v>
      </c>
      <c r="J1495">
        <v>8.3011940794337896E-5</v>
      </c>
      <c r="K1495">
        <v>3.1897252490664993E-4</v>
      </c>
      <c r="L1495" t="s">
        <v>60</v>
      </c>
      <c r="M1495">
        <v>6</v>
      </c>
    </row>
    <row r="1496" spans="1:13" x14ac:dyDescent="0.3">
      <c r="A1496" t="s">
        <v>212</v>
      </c>
      <c r="B1496" t="s">
        <v>261</v>
      </c>
      <c r="C1496" s="1">
        <v>45444</v>
      </c>
      <c r="D1496">
        <v>160310</v>
      </c>
      <c r="E1496">
        <v>160310</v>
      </c>
      <c r="F1496">
        <v>330889</v>
      </c>
      <c r="G1496">
        <v>1.7908582934417442E-3</v>
      </c>
      <c r="H1496">
        <v>0</v>
      </c>
      <c r="I1496">
        <v>-170579</v>
      </c>
      <c r="J1496">
        <v>2.6198728671602141E-4</v>
      </c>
      <c r="K1496">
        <v>6.6455002672087754E-4</v>
      </c>
      <c r="L1496" t="s">
        <v>60</v>
      </c>
      <c r="M1496">
        <v>6</v>
      </c>
    </row>
    <row r="1497" spans="1:13" x14ac:dyDescent="0.3">
      <c r="A1497" t="s">
        <v>212</v>
      </c>
      <c r="B1497" t="s">
        <v>259</v>
      </c>
      <c r="C1497" s="1">
        <v>45444</v>
      </c>
      <c r="D1497">
        <v>81426</v>
      </c>
      <c r="E1497">
        <v>81426</v>
      </c>
      <c r="F1497">
        <v>400684</v>
      </c>
      <c r="G1497">
        <v>9.0962776746171461E-4</v>
      </c>
      <c r="H1497">
        <v>0</v>
      </c>
      <c r="I1497">
        <v>-319258</v>
      </c>
      <c r="J1497">
        <v>1.3307078041381549E-4</v>
      </c>
      <c r="K1497">
        <v>8.0472473520312878E-4</v>
      </c>
      <c r="L1497" t="s">
        <v>60</v>
      </c>
      <c r="M1497">
        <v>6</v>
      </c>
    </row>
    <row r="1498" spans="1:13" x14ac:dyDescent="0.3">
      <c r="A1498" t="s">
        <v>212</v>
      </c>
      <c r="B1498" t="s">
        <v>258</v>
      </c>
      <c r="C1498" s="1">
        <v>45444</v>
      </c>
      <c r="D1498">
        <v>56302</v>
      </c>
      <c r="E1498">
        <v>56302</v>
      </c>
      <c r="F1498">
        <v>55176</v>
      </c>
      <c r="G1498">
        <v>6.2896203379300783E-4</v>
      </c>
      <c r="H1498">
        <v>0</v>
      </c>
      <c r="I1498">
        <v>1126</v>
      </c>
      <c r="J1498">
        <v>9.2011778533375568E-5</v>
      </c>
      <c r="K1498">
        <v>1.1081423762757643E-4</v>
      </c>
      <c r="L1498" t="s">
        <v>60</v>
      </c>
      <c r="M1498">
        <v>6</v>
      </c>
    </row>
    <row r="1499" spans="1:13" x14ac:dyDescent="0.3">
      <c r="A1499" t="s">
        <v>212</v>
      </c>
      <c r="B1499" t="s">
        <v>220</v>
      </c>
      <c r="C1499" s="1">
        <v>45444</v>
      </c>
      <c r="D1499">
        <v>114231</v>
      </c>
      <c r="E1499">
        <v>114231</v>
      </c>
      <c r="F1499">
        <v>114230</v>
      </c>
      <c r="G1499">
        <v>1.2760996426807055E-3</v>
      </c>
      <c r="H1499">
        <v>0</v>
      </c>
      <c r="I1499">
        <v>1</v>
      </c>
      <c r="J1499">
        <v>1.8668248860868219E-4</v>
      </c>
      <c r="K1499">
        <v>2.2941696324847862E-4</v>
      </c>
      <c r="L1499" t="s">
        <v>60</v>
      </c>
      <c r="M1499">
        <v>6</v>
      </c>
    </row>
    <row r="1500" spans="1:13" x14ac:dyDescent="0.3">
      <c r="A1500" t="s">
        <v>212</v>
      </c>
      <c r="B1500" t="s">
        <v>221</v>
      </c>
      <c r="C1500" s="1">
        <v>45444</v>
      </c>
      <c r="D1500">
        <v>0</v>
      </c>
      <c r="E1500">
        <v>0</v>
      </c>
      <c r="F1500">
        <v>75943</v>
      </c>
      <c r="G1500">
        <v>0</v>
      </c>
      <c r="H1500">
        <v>0</v>
      </c>
      <c r="I1500">
        <v>-75943</v>
      </c>
      <c r="J1500">
        <v>0</v>
      </c>
      <c r="K1500">
        <v>1.5252221342886468E-4</v>
      </c>
      <c r="L1500" t="s">
        <v>60</v>
      </c>
      <c r="M1500">
        <v>6</v>
      </c>
    </row>
    <row r="1501" spans="1:13" x14ac:dyDescent="0.3">
      <c r="A1501" t="s">
        <v>212</v>
      </c>
      <c r="B1501" t="s">
        <v>244</v>
      </c>
      <c r="C1501" s="1">
        <v>45444</v>
      </c>
      <c r="D1501">
        <v>60586</v>
      </c>
      <c r="E1501">
        <v>60586</v>
      </c>
      <c r="F1501">
        <v>121160</v>
      </c>
      <c r="G1501">
        <v>6.7681954068031633E-4</v>
      </c>
      <c r="H1501">
        <v>0</v>
      </c>
      <c r="I1501">
        <v>-60574</v>
      </c>
      <c r="J1501">
        <v>9.9012923416985055E-5</v>
      </c>
      <c r="K1501">
        <v>2.433350194098369E-4</v>
      </c>
      <c r="L1501" t="s">
        <v>60</v>
      </c>
      <c r="M1501">
        <v>6</v>
      </c>
    </row>
    <row r="1502" spans="1:13" x14ac:dyDescent="0.3">
      <c r="A1502" t="s">
        <v>75</v>
      </c>
      <c r="B1502" t="s">
        <v>348</v>
      </c>
      <c r="C1502" s="1">
        <v>45444</v>
      </c>
      <c r="D1502">
        <v>27461</v>
      </c>
      <c r="E1502">
        <v>32404</v>
      </c>
      <c r="F1502">
        <v>32403</v>
      </c>
      <c r="G1502">
        <v>3.6199221596086508E-4</v>
      </c>
      <c r="H1502">
        <v>0</v>
      </c>
      <c r="I1502">
        <v>1</v>
      </c>
      <c r="J1502">
        <v>5.2956372270887395E-5</v>
      </c>
      <c r="K1502">
        <v>6.5077456536290408E-5</v>
      </c>
      <c r="L1502" t="s">
        <v>60</v>
      </c>
      <c r="M1502">
        <v>6</v>
      </c>
    </row>
    <row r="1503" spans="1:13" x14ac:dyDescent="0.3">
      <c r="A1503" t="s">
        <v>75</v>
      </c>
      <c r="B1503" t="s">
        <v>107</v>
      </c>
      <c r="C1503" s="1">
        <v>45444</v>
      </c>
      <c r="D1503">
        <v>0</v>
      </c>
      <c r="E1503">
        <v>0</v>
      </c>
      <c r="F1503">
        <v>449981</v>
      </c>
      <c r="G1503">
        <v>0</v>
      </c>
      <c r="H1503">
        <v>0</v>
      </c>
      <c r="I1503">
        <v>-449981</v>
      </c>
      <c r="J1503">
        <v>0</v>
      </c>
      <c r="K1503">
        <v>9.0373172143494397E-4</v>
      </c>
      <c r="L1503" t="s">
        <v>60</v>
      </c>
      <c r="M1503">
        <v>6</v>
      </c>
    </row>
    <row r="1504" spans="1:13" x14ac:dyDescent="0.3">
      <c r="A1504" t="s">
        <v>75</v>
      </c>
      <c r="B1504" t="s">
        <v>271</v>
      </c>
      <c r="C1504" s="1">
        <v>45444</v>
      </c>
      <c r="D1504">
        <v>187535.26</v>
      </c>
      <c r="E1504">
        <v>221292</v>
      </c>
      <c r="F1504">
        <v>171237</v>
      </c>
      <c r="G1504">
        <v>2.4721016372797108E-3</v>
      </c>
      <c r="H1504">
        <v>0</v>
      </c>
      <c r="I1504">
        <v>50055</v>
      </c>
      <c r="J1504">
        <v>3.6164737478611321E-4</v>
      </c>
      <c r="K1504">
        <v>3.4390854010137207E-4</v>
      </c>
      <c r="L1504" t="s">
        <v>60</v>
      </c>
      <c r="M1504">
        <v>6</v>
      </c>
    </row>
    <row r="1505" spans="1:13" x14ac:dyDescent="0.3">
      <c r="A1505" t="s">
        <v>75</v>
      </c>
      <c r="B1505" t="s">
        <v>352</v>
      </c>
      <c r="C1505" s="1">
        <v>45444</v>
      </c>
      <c r="D1505">
        <v>15000</v>
      </c>
      <c r="E1505">
        <v>17700</v>
      </c>
      <c r="F1505">
        <v>18200</v>
      </c>
      <c r="G1505">
        <v>1.9773059568285742E-4</v>
      </c>
      <c r="H1505">
        <v>0</v>
      </c>
      <c r="I1505">
        <v>-500</v>
      </c>
      <c r="J1505">
        <v>2.8926298888862699E-5</v>
      </c>
      <c r="K1505">
        <v>3.6552470726799532E-5</v>
      </c>
      <c r="L1505" t="s">
        <v>60</v>
      </c>
      <c r="M1505">
        <v>6</v>
      </c>
    </row>
    <row r="1506" spans="1:13" x14ac:dyDescent="0.3">
      <c r="A1506" t="s">
        <v>75</v>
      </c>
      <c r="B1506" t="s">
        <v>342</v>
      </c>
      <c r="C1506" s="1">
        <v>45444</v>
      </c>
      <c r="D1506">
        <v>70000</v>
      </c>
      <c r="E1506">
        <v>82600</v>
      </c>
      <c r="F1506">
        <v>163986</v>
      </c>
      <c r="G1506">
        <v>9.2274277985333463E-4</v>
      </c>
      <c r="H1506">
        <v>0</v>
      </c>
      <c r="I1506">
        <v>-81386</v>
      </c>
      <c r="J1506">
        <v>1.3498939481469259E-4</v>
      </c>
      <c r="K1506">
        <v>3.2934579475851365E-4</v>
      </c>
      <c r="L1506" t="s">
        <v>60</v>
      </c>
      <c r="M1506">
        <v>6</v>
      </c>
    </row>
    <row r="1507" spans="1:13" x14ac:dyDescent="0.3">
      <c r="A1507" t="s">
        <v>75</v>
      </c>
      <c r="B1507" t="s">
        <v>90</v>
      </c>
      <c r="C1507" s="1">
        <v>45444</v>
      </c>
      <c r="D1507">
        <v>328461.38</v>
      </c>
      <c r="E1507">
        <v>387585</v>
      </c>
      <c r="F1507">
        <v>387582</v>
      </c>
      <c r="G1507">
        <v>4.3297973405502987E-3</v>
      </c>
      <c r="H1507">
        <v>0</v>
      </c>
      <c r="I1507">
        <v>3</v>
      </c>
      <c r="J1507">
        <v>6.3341240422824005E-4</v>
      </c>
      <c r="K1507">
        <v>7.7841097303485809E-4</v>
      </c>
      <c r="L1507" t="s">
        <v>60</v>
      </c>
      <c r="M1507">
        <v>6</v>
      </c>
    </row>
    <row r="1508" spans="1:13" x14ac:dyDescent="0.3">
      <c r="A1508" t="s">
        <v>75</v>
      </c>
      <c r="B1508" t="s">
        <v>267</v>
      </c>
      <c r="C1508" s="1">
        <v>45444</v>
      </c>
      <c r="D1508">
        <v>288152.15999999997</v>
      </c>
      <c r="E1508">
        <v>340020</v>
      </c>
      <c r="F1508">
        <v>336931</v>
      </c>
      <c r="G1508">
        <v>3.798438256727976E-3</v>
      </c>
      <c r="H1508">
        <v>0</v>
      </c>
      <c r="I1508">
        <v>3089</v>
      </c>
      <c r="J1508">
        <v>5.5567910441757593E-4</v>
      </c>
      <c r="K1508">
        <v>6.7668464365117E-4</v>
      </c>
      <c r="L1508" t="s">
        <v>60</v>
      </c>
      <c r="M1508">
        <v>6</v>
      </c>
    </row>
    <row r="1509" spans="1:13" x14ac:dyDescent="0.3">
      <c r="A1509" t="s">
        <v>75</v>
      </c>
      <c r="B1509" t="s">
        <v>344</v>
      </c>
      <c r="C1509" s="1">
        <v>45444</v>
      </c>
      <c r="D1509">
        <v>79038.61</v>
      </c>
      <c r="E1509">
        <v>93265</v>
      </c>
      <c r="F1509">
        <v>32902</v>
      </c>
      <c r="G1509">
        <v>1.0418838421673276E-3</v>
      </c>
      <c r="H1509">
        <v>0</v>
      </c>
      <c r="I1509">
        <v>60363</v>
      </c>
      <c r="J1509">
        <v>1.5241871558586325E-4</v>
      </c>
      <c r="K1509">
        <v>6.6079636915008692E-5</v>
      </c>
      <c r="L1509" t="s">
        <v>60</v>
      </c>
      <c r="M1509">
        <v>6</v>
      </c>
    </row>
    <row r="1510" spans="1:13" x14ac:dyDescent="0.3">
      <c r="A1510" t="s">
        <v>75</v>
      </c>
      <c r="B1510" t="s">
        <v>345</v>
      </c>
      <c r="C1510" s="1">
        <v>45444</v>
      </c>
      <c r="D1510">
        <v>400425</v>
      </c>
      <c r="E1510">
        <v>472502</v>
      </c>
      <c r="F1510">
        <v>455156</v>
      </c>
      <c r="G1510">
        <v>5.2784238373639264E-3</v>
      </c>
      <c r="H1510">
        <v>0</v>
      </c>
      <c r="I1510">
        <v>17346</v>
      </c>
      <c r="J1510">
        <v>7.72188365965277E-4</v>
      </c>
      <c r="K1510">
        <v>9.1412507506193237E-4</v>
      </c>
      <c r="L1510" t="s">
        <v>60</v>
      </c>
      <c r="M1510">
        <v>6</v>
      </c>
    </row>
    <row r="1511" spans="1:13" x14ac:dyDescent="0.3">
      <c r="A1511" t="s">
        <v>75</v>
      </c>
      <c r="B1511" t="s">
        <v>278</v>
      </c>
      <c r="C1511" s="1">
        <v>45444</v>
      </c>
      <c r="D1511">
        <v>85397</v>
      </c>
      <c r="E1511">
        <v>100769</v>
      </c>
      <c r="F1511">
        <v>100768</v>
      </c>
      <c r="G1511">
        <v>1.1257126777607829E-3</v>
      </c>
      <c r="H1511">
        <v>0</v>
      </c>
      <c r="I1511">
        <v>1</v>
      </c>
      <c r="J1511">
        <v>1.6468215891140143E-4</v>
      </c>
      <c r="K1511">
        <v>2.0238018517572173E-4</v>
      </c>
      <c r="L1511" t="s">
        <v>60</v>
      </c>
      <c r="M1511">
        <v>6</v>
      </c>
    </row>
    <row r="1512" spans="1:13" x14ac:dyDescent="0.3">
      <c r="A1512" t="s">
        <v>75</v>
      </c>
      <c r="B1512" t="s">
        <v>109</v>
      </c>
      <c r="C1512" s="1">
        <v>45444</v>
      </c>
      <c r="D1512">
        <v>200687</v>
      </c>
      <c r="E1512">
        <v>200687</v>
      </c>
      <c r="F1512">
        <v>187875</v>
      </c>
      <c r="G1512">
        <v>2.2419186472206558E-3</v>
      </c>
      <c r="H1512">
        <v>0</v>
      </c>
      <c r="I1512">
        <v>12812</v>
      </c>
      <c r="J1512">
        <v>3.2797356752029314E-4</v>
      </c>
      <c r="K1512">
        <v>3.7732392515370673E-4</v>
      </c>
      <c r="L1512" t="s">
        <v>60</v>
      </c>
      <c r="M1512">
        <v>6</v>
      </c>
    </row>
    <row r="1513" spans="1:13" x14ac:dyDescent="0.3">
      <c r="A1513" t="s">
        <v>75</v>
      </c>
      <c r="B1513" t="s">
        <v>346</v>
      </c>
      <c r="C1513" s="1">
        <v>45444</v>
      </c>
      <c r="D1513">
        <v>374776</v>
      </c>
      <c r="E1513">
        <v>442236</v>
      </c>
      <c r="F1513">
        <v>373385</v>
      </c>
      <c r="G1513">
        <v>4.9403156899663356E-3</v>
      </c>
      <c r="H1513">
        <v>0</v>
      </c>
      <c r="I1513">
        <v>68851</v>
      </c>
      <c r="J1513">
        <v>7.2272602911949634E-4</v>
      </c>
      <c r="K1513">
        <v>7.4989803749044199E-4</v>
      </c>
      <c r="L1513" t="s">
        <v>60</v>
      </c>
      <c r="M1513">
        <v>6</v>
      </c>
    </row>
    <row r="1514" spans="1:13" x14ac:dyDescent="0.3">
      <c r="A1514" t="s">
        <v>75</v>
      </c>
      <c r="B1514" t="s">
        <v>99</v>
      </c>
      <c r="C1514" s="1">
        <v>45444</v>
      </c>
      <c r="D1514">
        <v>28000</v>
      </c>
      <c r="E1514">
        <v>33040</v>
      </c>
      <c r="F1514">
        <v>33000</v>
      </c>
      <c r="G1514">
        <v>3.6909711194133384E-4</v>
      </c>
      <c r="H1514">
        <v>0</v>
      </c>
      <c r="I1514">
        <v>40</v>
      </c>
      <c r="J1514">
        <v>5.3995757925877035E-5</v>
      </c>
      <c r="K1514">
        <v>6.6276457911229931E-5</v>
      </c>
      <c r="L1514" t="s">
        <v>60</v>
      </c>
      <c r="M1514">
        <v>6</v>
      </c>
    </row>
    <row r="1515" spans="1:13" x14ac:dyDescent="0.3">
      <c r="A1515" t="s">
        <v>75</v>
      </c>
      <c r="B1515" t="s">
        <v>279</v>
      </c>
      <c r="C1515" s="1">
        <v>45444</v>
      </c>
      <c r="D1515">
        <v>120623.45</v>
      </c>
      <c r="E1515">
        <v>142336</v>
      </c>
      <c r="F1515">
        <v>142335</v>
      </c>
      <c r="G1515">
        <v>1.5900667834528358E-3</v>
      </c>
      <c r="H1515">
        <v>0</v>
      </c>
      <c r="I1515">
        <v>1</v>
      </c>
      <c r="J1515">
        <v>2.3261320218334245E-4</v>
      </c>
      <c r="K1515">
        <v>2.8586241323620942E-4</v>
      </c>
      <c r="L1515" t="s">
        <v>60</v>
      </c>
      <c r="M1515">
        <v>6</v>
      </c>
    </row>
    <row r="1516" spans="1:13" x14ac:dyDescent="0.3">
      <c r="A1516" t="s">
        <v>75</v>
      </c>
      <c r="B1516" t="s">
        <v>110</v>
      </c>
      <c r="C1516" s="1">
        <v>45444</v>
      </c>
      <c r="D1516">
        <v>51341.53</v>
      </c>
      <c r="E1516">
        <v>60583</v>
      </c>
      <c r="F1516">
        <v>60582</v>
      </c>
      <c r="G1516">
        <v>6.7678602702003115E-4</v>
      </c>
      <c r="H1516">
        <v>0</v>
      </c>
      <c r="I1516">
        <v>1</v>
      </c>
      <c r="J1516">
        <v>9.9008020654461524E-5</v>
      </c>
      <c r="K1516">
        <v>1.2167152645994337E-4</v>
      </c>
      <c r="L1516" t="s">
        <v>60</v>
      </c>
      <c r="M1516">
        <v>6</v>
      </c>
    </row>
    <row r="1517" spans="1:13" x14ac:dyDescent="0.3">
      <c r="A1517" t="s">
        <v>75</v>
      </c>
      <c r="B1517" t="s">
        <v>273</v>
      </c>
      <c r="C1517" s="1">
        <v>45444</v>
      </c>
      <c r="D1517">
        <v>22000</v>
      </c>
      <c r="E1517">
        <v>25960</v>
      </c>
      <c r="F1517">
        <v>51920</v>
      </c>
      <c r="G1517">
        <v>2.9000487366819086E-4</v>
      </c>
      <c r="H1517">
        <v>0</v>
      </c>
      <c r="I1517">
        <v>-25960</v>
      </c>
      <c r="J1517">
        <v>4.2425238370331958E-5</v>
      </c>
      <c r="K1517">
        <v>1.0427496044700175E-4</v>
      </c>
      <c r="L1517" t="s">
        <v>60</v>
      </c>
      <c r="M1517">
        <v>6</v>
      </c>
    </row>
    <row r="1518" spans="1:13" x14ac:dyDescent="0.3">
      <c r="A1518" t="s">
        <v>133</v>
      </c>
      <c r="B1518" t="s">
        <v>290</v>
      </c>
      <c r="C1518" s="1">
        <v>45444</v>
      </c>
      <c r="D1518">
        <v>15611.37</v>
      </c>
      <c r="E1518">
        <v>18421</v>
      </c>
      <c r="F1518">
        <v>107704</v>
      </c>
      <c r="G1518">
        <v>2.0578504537140772E-4</v>
      </c>
      <c r="H1518">
        <v>0</v>
      </c>
      <c r="I1518">
        <v>-89283</v>
      </c>
      <c r="J1518">
        <v>3.0104596148685862E-5</v>
      </c>
      <c r="K1518">
        <v>2.1631029160215477E-4</v>
      </c>
      <c r="L1518" t="s">
        <v>60</v>
      </c>
      <c r="M1518">
        <v>6</v>
      </c>
    </row>
    <row r="1519" spans="1:13" x14ac:dyDescent="0.3">
      <c r="A1519" t="s">
        <v>133</v>
      </c>
      <c r="B1519" t="s">
        <v>293</v>
      </c>
      <c r="C1519" s="1">
        <v>45444</v>
      </c>
      <c r="D1519">
        <v>31222.73</v>
      </c>
      <c r="E1519">
        <v>36843</v>
      </c>
      <c r="F1519">
        <v>110522</v>
      </c>
      <c r="G1519">
        <v>4.1158126196291051E-4</v>
      </c>
      <c r="H1519">
        <v>0</v>
      </c>
      <c r="I1519">
        <v>-73679</v>
      </c>
      <c r="J1519">
        <v>6.0210826551546236E-5</v>
      </c>
      <c r="K1519">
        <v>2.2196989943227131E-4</v>
      </c>
      <c r="L1519" t="s">
        <v>60</v>
      </c>
      <c r="M1519">
        <v>6</v>
      </c>
    </row>
    <row r="1520" spans="1:13" x14ac:dyDescent="0.3">
      <c r="A1520" t="s">
        <v>133</v>
      </c>
      <c r="B1520" t="s">
        <v>294</v>
      </c>
      <c r="C1520" s="1">
        <v>45444</v>
      </c>
      <c r="D1520">
        <v>47583.199999999997</v>
      </c>
      <c r="E1520">
        <v>56148</v>
      </c>
      <c r="F1520">
        <v>72040</v>
      </c>
      <c r="G1520">
        <v>6.2724166589836602E-4</v>
      </c>
      <c r="H1520">
        <v>0</v>
      </c>
      <c r="I1520">
        <v>-15892</v>
      </c>
      <c r="J1520">
        <v>9.1760103390500726E-5</v>
      </c>
      <c r="K1520">
        <v>1.446835159977274E-4</v>
      </c>
      <c r="L1520" t="s">
        <v>60</v>
      </c>
      <c r="M1520">
        <v>6</v>
      </c>
    </row>
    <row r="1521" spans="1:13" x14ac:dyDescent="0.3">
      <c r="A1521" t="s">
        <v>133</v>
      </c>
      <c r="B1521" t="s">
        <v>295</v>
      </c>
      <c r="C1521" s="1">
        <v>45444</v>
      </c>
      <c r="D1521">
        <v>11187</v>
      </c>
      <c r="E1521">
        <v>13201</v>
      </c>
      <c r="F1521">
        <v>39600</v>
      </c>
      <c r="G1521">
        <v>1.4747127647510739E-4</v>
      </c>
      <c r="H1521">
        <v>0</v>
      </c>
      <c r="I1521">
        <v>-26399</v>
      </c>
      <c r="J1521">
        <v>2.1573789357733134E-5</v>
      </c>
      <c r="K1521">
        <v>7.9531749493475903E-5</v>
      </c>
      <c r="L1521" t="s">
        <v>60</v>
      </c>
      <c r="M1521">
        <v>6</v>
      </c>
    </row>
    <row r="1522" spans="1:13" x14ac:dyDescent="0.3">
      <c r="A1522" t="s">
        <v>133</v>
      </c>
      <c r="B1522" t="s">
        <v>160</v>
      </c>
      <c r="C1522" s="1">
        <v>45444</v>
      </c>
      <c r="D1522">
        <v>31222.73</v>
      </c>
      <c r="E1522">
        <v>36843</v>
      </c>
      <c r="F1522">
        <v>147372</v>
      </c>
      <c r="G1522">
        <v>4.1158126196291051E-4</v>
      </c>
      <c r="H1522">
        <v>0</v>
      </c>
      <c r="I1522">
        <v>-110529</v>
      </c>
      <c r="J1522">
        <v>6.0210826551546236E-5</v>
      </c>
      <c r="K1522">
        <v>2.9597861076647805E-4</v>
      </c>
      <c r="L1522" t="s">
        <v>60</v>
      </c>
      <c r="M1522">
        <v>6</v>
      </c>
    </row>
    <row r="1523" spans="1:13" x14ac:dyDescent="0.3">
      <c r="A1523" t="s">
        <v>133</v>
      </c>
      <c r="B1523" t="s">
        <v>297</v>
      </c>
      <c r="C1523" s="1">
        <v>45444</v>
      </c>
      <c r="D1523">
        <v>52959.67</v>
      </c>
      <c r="E1523">
        <v>62492</v>
      </c>
      <c r="F1523">
        <v>249969</v>
      </c>
      <c r="G1523">
        <v>6.9811188618153252E-4</v>
      </c>
      <c r="H1523">
        <v>0</v>
      </c>
      <c r="I1523">
        <v>-187477</v>
      </c>
      <c r="J1523">
        <v>1.0212781187360496E-4</v>
      </c>
      <c r="K1523">
        <v>5.0203211841249186E-4</v>
      </c>
      <c r="L1523" t="s">
        <v>60</v>
      </c>
      <c r="M1523">
        <v>6</v>
      </c>
    </row>
    <row r="1524" spans="1:13" x14ac:dyDescent="0.3">
      <c r="A1524" t="s">
        <v>133</v>
      </c>
      <c r="B1524" t="s">
        <v>301</v>
      </c>
      <c r="C1524" s="1">
        <v>45444</v>
      </c>
      <c r="D1524">
        <v>331486.92</v>
      </c>
      <c r="E1524">
        <v>391155</v>
      </c>
      <c r="F1524">
        <v>416801</v>
      </c>
      <c r="G1524">
        <v>4.3696785962897226E-3</v>
      </c>
      <c r="H1524">
        <v>0</v>
      </c>
      <c r="I1524">
        <v>-25646</v>
      </c>
      <c r="J1524">
        <v>6.3924669163124793E-4</v>
      </c>
      <c r="K1524">
        <v>8.3709375557147097E-4</v>
      </c>
      <c r="L1524" t="s">
        <v>60</v>
      </c>
      <c r="M1524">
        <v>6</v>
      </c>
    </row>
    <row r="1525" spans="1:13" x14ac:dyDescent="0.3">
      <c r="A1525" t="s">
        <v>133</v>
      </c>
      <c r="B1525" t="s">
        <v>305</v>
      </c>
      <c r="C1525" s="1">
        <v>45444</v>
      </c>
      <c r="D1525">
        <v>64817.3</v>
      </c>
      <c r="E1525">
        <v>76484</v>
      </c>
      <c r="F1525">
        <v>76389</v>
      </c>
      <c r="G1525">
        <v>8.5441959775184556E-4</v>
      </c>
      <c r="H1525">
        <v>0</v>
      </c>
      <c r="I1525">
        <v>95</v>
      </c>
      <c r="J1525">
        <v>1.2499429628337711E-4</v>
      </c>
      <c r="K1525">
        <v>1.534179497994225E-4</v>
      </c>
      <c r="L1525" t="s">
        <v>60</v>
      </c>
      <c r="M1525">
        <v>6</v>
      </c>
    </row>
    <row r="1526" spans="1:13" x14ac:dyDescent="0.3">
      <c r="A1526" t="s">
        <v>133</v>
      </c>
      <c r="B1526" t="s">
        <v>302</v>
      </c>
      <c r="C1526" s="1">
        <v>45444</v>
      </c>
      <c r="D1526">
        <v>16669.23</v>
      </c>
      <c r="E1526">
        <v>19670</v>
      </c>
      <c r="F1526">
        <v>64374</v>
      </c>
      <c r="G1526">
        <v>2.1973789927015849E-4</v>
      </c>
      <c r="H1526">
        <v>0</v>
      </c>
      <c r="I1526">
        <v>-44704</v>
      </c>
      <c r="J1526">
        <v>3.2145779612651371E-5</v>
      </c>
      <c r="K1526">
        <v>1.2928729398719742E-4</v>
      </c>
      <c r="L1526" t="s">
        <v>60</v>
      </c>
      <c r="M1526">
        <v>6</v>
      </c>
    </row>
    <row r="1527" spans="1:13" x14ac:dyDescent="0.3">
      <c r="A1527" t="s">
        <v>133</v>
      </c>
      <c r="B1527" t="s">
        <v>303</v>
      </c>
      <c r="C1527" s="1">
        <v>45444</v>
      </c>
      <c r="D1527">
        <v>46834.1</v>
      </c>
      <c r="E1527">
        <v>55264</v>
      </c>
      <c r="F1527">
        <v>73685</v>
      </c>
      <c r="G1527">
        <v>6.173663073343182E-4</v>
      </c>
      <c r="H1527">
        <v>0</v>
      </c>
      <c r="I1527">
        <v>-18421</v>
      </c>
      <c r="J1527">
        <v>9.0315422700232095E-5</v>
      </c>
      <c r="K1527">
        <v>1.4798729700572658E-4</v>
      </c>
      <c r="L1527" t="s">
        <v>60</v>
      </c>
      <c r="M1527">
        <v>6</v>
      </c>
    </row>
    <row r="1528" spans="1:13" x14ac:dyDescent="0.3">
      <c r="A1528" t="s">
        <v>223</v>
      </c>
      <c r="B1528" t="s">
        <v>253</v>
      </c>
      <c r="C1528" s="1">
        <v>45444</v>
      </c>
      <c r="D1528">
        <v>29417</v>
      </c>
      <c r="E1528">
        <v>34712</v>
      </c>
      <c r="F1528">
        <v>80623</v>
      </c>
      <c r="G1528">
        <v>3.8777539194030208E-4</v>
      </c>
      <c r="H1528">
        <v>0</v>
      </c>
      <c r="I1528">
        <v>-45911</v>
      </c>
      <c r="J1528">
        <v>5.6728230905661131E-5</v>
      </c>
      <c r="K1528">
        <v>1.6192142018718456E-4</v>
      </c>
      <c r="L1528" t="s">
        <v>60</v>
      </c>
      <c r="M1528">
        <v>6</v>
      </c>
    </row>
    <row r="1529" spans="1:13" x14ac:dyDescent="0.3">
      <c r="A1529" t="s">
        <v>225</v>
      </c>
      <c r="B1529" t="s">
        <v>235</v>
      </c>
      <c r="C1529" s="1">
        <v>45444</v>
      </c>
      <c r="D1529">
        <v>55086</v>
      </c>
      <c r="E1529">
        <v>65001</v>
      </c>
      <c r="F1529">
        <v>125476</v>
      </c>
      <c r="G1529">
        <v>7.2614047740007998E-4</v>
      </c>
      <c r="H1529">
        <v>0</v>
      </c>
      <c r="I1529">
        <v>-60475</v>
      </c>
      <c r="J1529">
        <v>1.0622815559745562E-4</v>
      </c>
      <c r="K1529">
        <v>2.5200317675362079E-4</v>
      </c>
      <c r="L1529" t="s">
        <v>60</v>
      </c>
      <c r="M1529">
        <v>6</v>
      </c>
    </row>
    <row r="1530" spans="1:13" x14ac:dyDescent="0.3">
      <c r="A1530" t="s">
        <v>225</v>
      </c>
      <c r="B1530" t="s">
        <v>239</v>
      </c>
      <c r="C1530" s="1">
        <v>45444</v>
      </c>
      <c r="D1530">
        <v>183620</v>
      </c>
      <c r="E1530">
        <v>216670</v>
      </c>
      <c r="F1530">
        <v>83127</v>
      </c>
      <c r="G1530">
        <v>2.4204682580002664E-3</v>
      </c>
      <c r="H1530">
        <v>0</v>
      </c>
      <c r="I1530">
        <v>133543</v>
      </c>
      <c r="J1530">
        <v>3.5409385199151872E-4</v>
      </c>
      <c r="K1530">
        <v>1.6695039747838817E-4</v>
      </c>
      <c r="L1530" t="s">
        <v>60</v>
      </c>
      <c r="M1530">
        <v>6</v>
      </c>
    </row>
    <row r="1531" spans="1:13" x14ac:dyDescent="0.3">
      <c r="A1531" t="s">
        <v>225</v>
      </c>
      <c r="B1531" t="s">
        <v>236</v>
      </c>
      <c r="C1531" s="1">
        <v>45444</v>
      </c>
      <c r="D1531">
        <v>199862.97999999998</v>
      </c>
      <c r="E1531">
        <v>235838</v>
      </c>
      <c r="F1531">
        <v>98308</v>
      </c>
      <c r="G1531">
        <v>2.6345982047826966E-3</v>
      </c>
      <c r="H1531">
        <v>0</v>
      </c>
      <c r="I1531">
        <v>137530</v>
      </c>
      <c r="J1531">
        <v>3.8541923600856503E-4</v>
      </c>
      <c r="K1531">
        <v>1.9743957649506641E-4</v>
      </c>
      <c r="L1531" t="s">
        <v>60</v>
      </c>
      <c r="M1531">
        <v>6</v>
      </c>
    </row>
    <row r="1532" spans="1:13" x14ac:dyDescent="0.3">
      <c r="A1532" t="s">
        <v>225</v>
      </c>
      <c r="B1532" t="s">
        <v>237</v>
      </c>
      <c r="C1532" s="1">
        <v>45444</v>
      </c>
      <c r="D1532">
        <v>73447.989999999991</v>
      </c>
      <c r="E1532">
        <v>86668</v>
      </c>
      <c r="F1532">
        <v>430596</v>
      </c>
      <c r="G1532">
        <v>9.6818730320010664E-4</v>
      </c>
      <c r="H1532">
        <v>0</v>
      </c>
      <c r="I1532">
        <v>-343928</v>
      </c>
      <c r="J1532">
        <v>1.4163754079660749E-4</v>
      </c>
      <c r="K1532">
        <v>8.6479932335587764E-4</v>
      </c>
      <c r="L1532" t="s">
        <v>60</v>
      </c>
      <c r="M1532">
        <v>6</v>
      </c>
    </row>
    <row r="1533" spans="1:13" x14ac:dyDescent="0.3">
      <c r="A1533" t="s">
        <v>164</v>
      </c>
      <c r="B1533" t="s">
        <v>165</v>
      </c>
      <c r="C1533" s="1">
        <v>45474</v>
      </c>
      <c r="D1533">
        <v>15154</v>
      </c>
      <c r="E1533">
        <v>17882</v>
      </c>
      <c r="F1533">
        <v>69738</v>
      </c>
      <c r="G1533">
        <v>1.205916703997798E-4</v>
      </c>
      <c r="H1533">
        <v>0</v>
      </c>
      <c r="I1533">
        <v>-51856</v>
      </c>
      <c r="J1533">
        <v>2.9223733148623887E-5</v>
      </c>
      <c r="K1533">
        <v>1.4006023096404098E-4</v>
      </c>
      <c r="L1533" t="s">
        <v>72</v>
      </c>
      <c r="M1533">
        <v>7</v>
      </c>
    </row>
    <row r="1534" spans="1:13" x14ac:dyDescent="0.3">
      <c r="A1534" t="s">
        <v>164</v>
      </c>
      <c r="B1534" t="s">
        <v>321</v>
      </c>
      <c r="C1534" s="1">
        <v>45474</v>
      </c>
      <c r="D1534">
        <v>61500</v>
      </c>
      <c r="E1534">
        <v>72570</v>
      </c>
      <c r="F1534">
        <v>217710</v>
      </c>
      <c r="G1534">
        <v>4.8939366518912987E-4</v>
      </c>
      <c r="H1534">
        <v>0</v>
      </c>
      <c r="I1534">
        <v>-145140</v>
      </c>
      <c r="J1534">
        <v>1.1859782544433706E-4</v>
      </c>
      <c r="K1534">
        <v>4.3724386823799596E-4</v>
      </c>
      <c r="L1534" t="s">
        <v>72</v>
      </c>
      <c r="M1534">
        <v>7</v>
      </c>
    </row>
    <row r="1535" spans="1:13" x14ac:dyDescent="0.3">
      <c r="A1535" t="s">
        <v>164</v>
      </c>
      <c r="B1535" t="s">
        <v>322</v>
      </c>
      <c r="C1535" s="1">
        <v>45474</v>
      </c>
      <c r="D1535">
        <v>80371.649999999994</v>
      </c>
      <c r="E1535">
        <v>94839</v>
      </c>
      <c r="F1535">
        <v>284517</v>
      </c>
      <c r="G1535">
        <v>6.3957015037717903E-4</v>
      </c>
      <c r="H1535">
        <v>0</v>
      </c>
      <c r="I1535">
        <v>-189678</v>
      </c>
      <c r="J1535">
        <v>1.5499103165654516E-4</v>
      </c>
      <c r="K1535">
        <v>5.7141754471301228E-4</v>
      </c>
      <c r="L1535" t="s">
        <v>72</v>
      </c>
      <c r="M1535">
        <v>7</v>
      </c>
    </row>
    <row r="1536" spans="1:13" x14ac:dyDescent="0.3">
      <c r="A1536" t="s">
        <v>164</v>
      </c>
      <c r="B1536" t="s">
        <v>307</v>
      </c>
      <c r="C1536" s="1">
        <v>45474</v>
      </c>
      <c r="D1536">
        <v>61500</v>
      </c>
      <c r="E1536">
        <v>72570</v>
      </c>
      <c r="F1536">
        <v>290280</v>
      </c>
      <c r="G1536">
        <v>4.8939366518912987E-4</v>
      </c>
      <c r="H1536">
        <v>0</v>
      </c>
      <c r="I1536">
        <v>-217710</v>
      </c>
      <c r="J1536">
        <v>1.1859782544433706E-4</v>
      </c>
      <c r="K1536">
        <v>5.8299182431732798E-4</v>
      </c>
      <c r="L1536" t="s">
        <v>72</v>
      </c>
      <c r="M1536">
        <v>7</v>
      </c>
    </row>
    <row r="1537" spans="1:13" x14ac:dyDescent="0.3">
      <c r="A1537" t="s">
        <v>164</v>
      </c>
      <c r="B1537" t="s">
        <v>324</v>
      </c>
      <c r="C1537" s="1">
        <v>45474</v>
      </c>
      <c r="D1537">
        <v>61500</v>
      </c>
      <c r="E1537">
        <v>72570</v>
      </c>
      <c r="F1537">
        <v>217710</v>
      </c>
      <c r="G1537">
        <v>4.8939366518912987E-4</v>
      </c>
      <c r="H1537">
        <v>0</v>
      </c>
      <c r="I1537">
        <v>-145140</v>
      </c>
      <c r="J1537">
        <v>1.1859782544433706E-4</v>
      </c>
      <c r="K1537">
        <v>4.3724386823799596E-4</v>
      </c>
      <c r="L1537" t="s">
        <v>72</v>
      </c>
      <c r="M1537">
        <v>7</v>
      </c>
    </row>
    <row r="1538" spans="1:13" x14ac:dyDescent="0.3">
      <c r="A1538" t="s">
        <v>164</v>
      </c>
      <c r="B1538" t="s">
        <v>325</v>
      </c>
      <c r="C1538" s="1">
        <v>45474</v>
      </c>
      <c r="D1538">
        <v>61500</v>
      </c>
      <c r="E1538">
        <v>72570</v>
      </c>
      <c r="F1538">
        <v>217710</v>
      </c>
      <c r="G1538">
        <v>4.8939366518912987E-4</v>
      </c>
      <c r="H1538">
        <v>0</v>
      </c>
      <c r="I1538">
        <v>-145140</v>
      </c>
      <c r="J1538">
        <v>1.1859782544433706E-4</v>
      </c>
      <c r="K1538">
        <v>4.3724386823799596E-4</v>
      </c>
      <c r="L1538" t="s">
        <v>72</v>
      </c>
      <c r="M1538">
        <v>7</v>
      </c>
    </row>
    <row r="1539" spans="1:13" x14ac:dyDescent="0.3">
      <c r="A1539" t="s">
        <v>164</v>
      </c>
      <c r="B1539" t="s">
        <v>326</v>
      </c>
      <c r="C1539" s="1">
        <v>45474</v>
      </c>
      <c r="D1539">
        <v>61500</v>
      </c>
      <c r="E1539">
        <v>72570</v>
      </c>
      <c r="F1539">
        <v>217710</v>
      </c>
      <c r="G1539">
        <v>4.8939366518912987E-4</v>
      </c>
      <c r="H1539">
        <v>0</v>
      </c>
      <c r="I1539">
        <v>-145140</v>
      </c>
      <c r="J1539">
        <v>1.1859782544433706E-4</v>
      </c>
      <c r="K1539">
        <v>4.3724386823799596E-4</v>
      </c>
      <c r="L1539" t="s">
        <v>72</v>
      </c>
      <c r="M1539">
        <v>7</v>
      </c>
    </row>
    <row r="1540" spans="1:13" x14ac:dyDescent="0.3">
      <c r="A1540" t="s">
        <v>164</v>
      </c>
      <c r="B1540" t="s">
        <v>168</v>
      </c>
      <c r="C1540" s="1">
        <v>45474</v>
      </c>
      <c r="D1540">
        <v>61500</v>
      </c>
      <c r="E1540">
        <v>72570</v>
      </c>
      <c r="F1540">
        <v>290280</v>
      </c>
      <c r="G1540">
        <v>4.8939366518912987E-4</v>
      </c>
      <c r="H1540">
        <v>0</v>
      </c>
      <c r="I1540">
        <v>-217710</v>
      </c>
      <c r="J1540">
        <v>1.1859782544433706E-4</v>
      </c>
      <c r="K1540">
        <v>5.8299182431732798E-4</v>
      </c>
      <c r="L1540" t="s">
        <v>72</v>
      </c>
      <c r="M1540">
        <v>7</v>
      </c>
    </row>
    <row r="1541" spans="1:13" x14ac:dyDescent="0.3">
      <c r="A1541" t="s">
        <v>164</v>
      </c>
      <c r="B1541" t="s">
        <v>169</v>
      </c>
      <c r="C1541" s="1">
        <v>45474</v>
      </c>
      <c r="D1541">
        <v>80371.649999999994</v>
      </c>
      <c r="E1541">
        <v>94839</v>
      </c>
      <c r="F1541">
        <v>379356</v>
      </c>
      <c r="G1541">
        <v>6.3957015037717903E-4</v>
      </c>
      <c r="H1541">
        <v>0</v>
      </c>
      <c r="I1541">
        <v>-284517</v>
      </c>
      <c r="J1541">
        <v>1.5499103165654516E-4</v>
      </c>
      <c r="K1541">
        <v>7.6189005961734967E-4</v>
      </c>
      <c r="L1541" t="s">
        <v>72</v>
      </c>
      <c r="M1541">
        <v>7</v>
      </c>
    </row>
    <row r="1542" spans="1:13" x14ac:dyDescent="0.3">
      <c r="A1542" t="s">
        <v>164</v>
      </c>
      <c r="B1542" t="s">
        <v>327</v>
      </c>
      <c r="C1542" s="1">
        <v>45474</v>
      </c>
      <c r="D1542">
        <v>61500</v>
      </c>
      <c r="E1542">
        <v>72570</v>
      </c>
      <c r="F1542">
        <v>217710</v>
      </c>
      <c r="G1542">
        <v>4.8939366518912987E-4</v>
      </c>
      <c r="H1542">
        <v>0</v>
      </c>
      <c r="I1542">
        <v>-145140</v>
      </c>
      <c r="J1542">
        <v>1.1859782544433706E-4</v>
      </c>
      <c r="K1542">
        <v>4.3724386823799596E-4</v>
      </c>
      <c r="L1542" t="s">
        <v>72</v>
      </c>
      <c r="M1542">
        <v>7</v>
      </c>
    </row>
    <row r="1543" spans="1:13" x14ac:dyDescent="0.3">
      <c r="A1543" t="s">
        <v>164</v>
      </c>
      <c r="B1543" t="s">
        <v>328</v>
      </c>
      <c r="C1543" s="1">
        <v>45474</v>
      </c>
      <c r="D1543">
        <v>61500</v>
      </c>
      <c r="E1543">
        <v>72570</v>
      </c>
      <c r="F1543">
        <v>145140</v>
      </c>
      <c r="G1543">
        <v>4.8939366518912987E-4</v>
      </c>
      <c r="H1543">
        <v>0</v>
      </c>
      <c r="I1543">
        <v>-72570</v>
      </c>
      <c r="J1543">
        <v>1.1859782544433706E-4</v>
      </c>
      <c r="K1543">
        <v>2.9149591215866399E-4</v>
      </c>
      <c r="L1543" t="s">
        <v>72</v>
      </c>
      <c r="M1543">
        <v>7</v>
      </c>
    </row>
    <row r="1544" spans="1:13" x14ac:dyDescent="0.3">
      <c r="A1544" t="s">
        <v>164</v>
      </c>
      <c r="B1544" t="s">
        <v>329</v>
      </c>
      <c r="C1544" s="1">
        <v>45474</v>
      </c>
      <c r="D1544">
        <v>61500</v>
      </c>
      <c r="E1544">
        <v>72570</v>
      </c>
      <c r="F1544">
        <v>217710</v>
      </c>
      <c r="G1544">
        <v>4.8939366518912987E-4</v>
      </c>
      <c r="H1544">
        <v>0</v>
      </c>
      <c r="I1544">
        <v>-145140</v>
      </c>
      <c r="J1544">
        <v>1.1859782544433706E-4</v>
      </c>
      <c r="K1544">
        <v>4.3724386823799596E-4</v>
      </c>
      <c r="L1544" t="s">
        <v>72</v>
      </c>
      <c r="M1544">
        <v>7</v>
      </c>
    </row>
    <row r="1545" spans="1:13" x14ac:dyDescent="0.3">
      <c r="A1545" t="s">
        <v>164</v>
      </c>
      <c r="B1545" t="s">
        <v>330</v>
      </c>
      <c r="C1545" s="1">
        <v>45474</v>
      </c>
      <c r="D1545">
        <v>61500</v>
      </c>
      <c r="E1545">
        <v>72570</v>
      </c>
      <c r="F1545">
        <v>217710</v>
      </c>
      <c r="G1545">
        <v>4.8939366518912987E-4</v>
      </c>
      <c r="H1545">
        <v>0</v>
      </c>
      <c r="I1545">
        <v>-145140</v>
      </c>
      <c r="J1545">
        <v>1.1859782544433706E-4</v>
      </c>
      <c r="K1545">
        <v>4.3724386823799596E-4</v>
      </c>
      <c r="L1545" t="s">
        <v>72</v>
      </c>
      <c r="M1545">
        <v>7</v>
      </c>
    </row>
    <row r="1546" spans="1:13" x14ac:dyDescent="0.3">
      <c r="A1546" t="s">
        <v>164</v>
      </c>
      <c r="B1546" t="s">
        <v>170</v>
      </c>
      <c r="C1546" s="1">
        <v>45474</v>
      </c>
      <c r="D1546">
        <v>61500</v>
      </c>
      <c r="E1546">
        <v>72570</v>
      </c>
      <c r="F1546">
        <v>217710</v>
      </c>
      <c r="G1546">
        <v>4.8939366518912987E-4</v>
      </c>
      <c r="H1546">
        <v>0</v>
      </c>
      <c r="I1546">
        <v>-145140</v>
      </c>
      <c r="J1546">
        <v>1.1859782544433706E-4</v>
      </c>
      <c r="K1546">
        <v>4.3724386823799596E-4</v>
      </c>
      <c r="L1546" t="s">
        <v>72</v>
      </c>
      <c r="M1546">
        <v>7</v>
      </c>
    </row>
    <row r="1547" spans="1:13" x14ac:dyDescent="0.3">
      <c r="A1547" t="s">
        <v>164</v>
      </c>
      <c r="B1547" t="s">
        <v>332</v>
      </c>
      <c r="C1547" s="1">
        <v>45474</v>
      </c>
      <c r="D1547">
        <v>61500</v>
      </c>
      <c r="E1547">
        <v>72570</v>
      </c>
      <c r="F1547">
        <v>145140</v>
      </c>
      <c r="G1547">
        <v>4.8939366518912987E-4</v>
      </c>
      <c r="H1547">
        <v>0</v>
      </c>
      <c r="I1547">
        <v>-72570</v>
      </c>
      <c r="J1547">
        <v>1.1859782544433706E-4</v>
      </c>
      <c r="K1547">
        <v>2.9149591215866399E-4</v>
      </c>
      <c r="L1547" t="s">
        <v>72</v>
      </c>
      <c r="M1547">
        <v>7</v>
      </c>
    </row>
    <row r="1548" spans="1:13" x14ac:dyDescent="0.3">
      <c r="A1548" t="s">
        <v>164</v>
      </c>
      <c r="B1548" t="s">
        <v>309</v>
      </c>
      <c r="C1548" s="1">
        <v>45474</v>
      </c>
      <c r="D1548">
        <v>58271.65</v>
      </c>
      <c r="E1548">
        <v>68761</v>
      </c>
      <c r="F1548">
        <v>206283</v>
      </c>
      <c r="G1548">
        <v>4.6370673573197955E-4</v>
      </c>
      <c r="H1548">
        <v>0</v>
      </c>
      <c r="I1548">
        <v>-137522</v>
      </c>
      <c r="J1548">
        <v>1.123729512936208E-4</v>
      </c>
      <c r="K1548">
        <v>4.1429413840309828E-4</v>
      </c>
      <c r="L1548" t="s">
        <v>72</v>
      </c>
      <c r="M1548">
        <v>7</v>
      </c>
    </row>
    <row r="1549" spans="1:13" x14ac:dyDescent="0.3">
      <c r="A1549" t="s">
        <v>164</v>
      </c>
      <c r="B1549" t="s">
        <v>333</v>
      </c>
      <c r="C1549" s="1">
        <v>45474</v>
      </c>
      <c r="D1549">
        <v>20670</v>
      </c>
      <c r="E1549">
        <v>24391</v>
      </c>
      <c r="F1549">
        <v>48782</v>
      </c>
      <c r="G1549">
        <v>1.6448671472547977E-4</v>
      </c>
      <c r="H1549">
        <v>0</v>
      </c>
      <c r="I1549">
        <v>-24391</v>
      </c>
      <c r="J1549">
        <v>3.9861093570522604E-5</v>
      </c>
      <c r="K1549">
        <v>9.7972671812897525E-5</v>
      </c>
      <c r="L1549" t="s">
        <v>72</v>
      </c>
      <c r="M1549">
        <v>7</v>
      </c>
    </row>
    <row r="1550" spans="1:13" x14ac:dyDescent="0.3">
      <c r="A1550" t="s">
        <v>164</v>
      </c>
      <c r="B1550" t="s">
        <v>331</v>
      </c>
      <c r="C1550" s="1">
        <v>45474</v>
      </c>
      <c r="D1550">
        <v>21689</v>
      </c>
      <c r="E1550">
        <v>25593</v>
      </c>
      <c r="F1550">
        <v>76267</v>
      </c>
      <c r="G1550">
        <v>1.7259269771510819E-4</v>
      </c>
      <c r="H1550">
        <v>0</v>
      </c>
      <c r="I1550">
        <v>-50674</v>
      </c>
      <c r="J1550">
        <v>4.1825467088286045E-5</v>
      </c>
      <c r="K1550">
        <v>1.531729277429022E-4</v>
      </c>
      <c r="L1550" t="s">
        <v>72</v>
      </c>
      <c r="M1550">
        <v>7</v>
      </c>
    </row>
    <row r="1551" spans="1:13" x14ac:dyDescent="0.3">
      <c r="A1551" t="s">
        <v>164</v>
      </c>
      <c r="B1551" t="s">
        <v>359</v>
      </c>
      <c r="C1551" s="1">
        <v>45474</v>
      </c>
      <c r="D1551">
        <v>43378</v>
      </c>
      <c r="E1551">
        <v>51186</v>
      </c>
      <c r="F1551">
        <v>25593</v>
      </c>
      <c r="G1551">
        <v>3.4518539543021637E-4</v>
      </c>
      <c r="H1551">
        <v>0</v>
      </c>
      <c r="I1551">
        <v>25593</v>
      </c>
      <c r="J1551">
        <v>8.365093417657209E-5</v>
      </c>
      <c r="K1551">
        <v>5.1400405676427498E-5</v>
      </c>
      <c r="L1551" t="s">
        <v>72</v>
      </c>
      <c r="M1551">
        <v>7</v>
      </c>
    </row>
    <row r="1552" spans="1:13" x14ac:dyDescent="0.3">
      <c r="A1552" t="s">
        <v>164</v>
      </c>
      <c r="B1552" t="s">
        <v>310</v>
      </c>
      <c r="C1552" s="1">
        <v>45474</v>
      </c>
      <c r="D1552">
        <v>21689</v>
      </c>
      <c r="E1552">
        <v>25593</v>
      </c>
      <c r="F1552">
        <v>51186</v>
      </c>
      <c r="G1552">
        <v>1.7259269771510819E-4</v>
      </c>
      <c r="H1552">
        <v>0</v>
      </c>
      <c r="I1552">
        <v>-25593</v>
      </c>
      <c r="J1552">
        <v>4.1825467088286045E-5</v>
      </c>
      <c r="K1552">
        <v>1.02800811352855E-4</v>
      </c>
      <c r="L1552" t="s">
        <v>72</v>
      </c>
      <c r="M1552">
        <v>7</v>
      </c>
    </row>
    <row r="1553" spans="1:13" x14ac:dyDescent="0.3">
      <c r="A1553" t="s">
        <v>164</v>
      </c>
      <c r="B1553" t="s">
        <v>360</v>
      </c>
      <c r="C1553" s="1">
        <v>45474</v>
      </c>
      <c r="D1553">
        <v>20670</v>
      </c>
      <c r="E1553">
        <v>24391</v>
      </c>
      <c r="F1553">
        <v>23977</v>
      </c>
      <c r="G1553">
        <v>1.6448671472547977E-4</v>
      </c>
      <c r="H1553">
        <v>0</v>
      </c>
      <c r="I1553">
        <v>414</v>
      </c>
      <c r="J1553">
        <v>3.9861093570522604E-5</v>
      </c>
      <c r="K1553">
        <v>4.8154867616289692E-5</v>
      </c>
      <c r="L1553" t="s">
        <v>72</v>
      </c>
      <c r="M1553">
        <v>7</v>
      </c>
    </row>
    <row r="1554" spans="1:13" x14ac:dyDescent="0.3">
      <c r="A1554" t="s">
        <v>164</v>
      </c>
      <c r="B1554" t="s">
        <v>238</v>
      </c>
      <c r="C1554" s="1">
        <v>45474</v>
      </c>
      <c r="D1554">
        <v>0</v>
      </c>
      <c r="E1554">
        <v>0</v>
      </c>
      <c r="F1554">
        <v>24480</v>
      </c>
      <c r="G1554">
        <v>0</v>
      </c>
      <c r="H1554">
        <v>0</v>
      </c>
      <c r="I1554">
        <v>-24480</v>
      </c>
      <c r="J1554">
        <v>0</v>
      </c>
      <c r="K1554">
        <v>4.9165081505057838E-5</v>
      </c>
      <c r="L1554" t="s">
        <v>72</v>
      </c>
      <c r="M1554">
        <v>7</v>
      </c>
    </row>
    <row r="1555" spans="1:13" x14ac:dyDescent="0.3">
      <c r="A1555" t="s">
        <v>164</v>
      </c>
      <c r="B1555" t="s">
        <v>316</v>
      </c>
      <c r="C1555" s="1">
        <v>45474</v>
      </c>
      <c r="D1555">
        <v>55012</v>
      </c>
      <c r="E1555">
        <v>64914</v>
      </c>
      <c r="F1555">
        <v>129828</v>
      </c>
      <c r="G1555">
        <v>4.3776354391742009E-4</v>
      </c>
      <c r="H1555">
        <v>0</v>
      </c>
      <c r="I1555">
        <v>-64914</v>
      </c>
      <c r="J1555">
        <v>1.0608597548427307E-4</v>
      </c>
      <c r="K1555">
        <v>2.6074363568785329E-4</v>
      </c>
      <c r="L1555" t="s">
        <v>72</v>
      </c>
      <c r="M1555">
        <v>7</v>
      </c>
    </row>
    <row r="1556" spans="1:13" x14ac:dyDescent="0.3">
      <c r="A1556" t="s">
        <v>164</v>
      </c>
      <c r="B1556" t="s">
        <v>191</v>
      </c>
      <c r="C1556" s="1">
        <v>45474</v>
      </c>
      <c r="D1556">
        <v>75912</v>
      </c>
      <c r="E1556">
        <v>89576</v>
      </c>
      <c r="F1556">
        <v>179152</v>
      </c>
      <c r="G1556">
        <v>6.0407781387600246E-4</v>
      </c>
      <c r="H1556">
        <v>0</v>
      </c>
      <c r="I1556">
        <v>-89576</v>
      </c>
      <c r="J1556">
        <v>1.4638995193608841E-4</v>
      </c>
      <c r="K1556">
        <v>3.5980484811250495E-4</v>
      </c>
      <c r="L1556" t="s">
        <v>72</v>
      </c>
      <c r="M1556">
        <v>7</v>
      </c>
    </row>
    <row r="1557" spans="1:13" x14ac:dyDescent="0.3">
      <c r="A1557" t="s">
        <v>164</v>
      </c>
      <c r="B1557" t="s">
        <v>230</v>
      </c>
      <c r="C1557" s="1">
        <v>45474</v>
      </c>
      <c r="D1557">
        <v>39400</v>
      </c>
      <c r="E1557">
        <v>46492</v>
      </c>
      <c r="F1557">
        <v>69738</v>
      </c>
      <c r="G1557">
        <v>3.1353025054393034E-4</v>
      </c>
      <c r="H1557">
        <v>0</v>
      </c>
      <c r="I1557">
        <v>-23246</v>
      </c>
      <c r="J1557">
        <v>7.597974508141269E-5</v>
      </c>
      <c r="K1557">
        <v>1.4006023096404098E-4</v>
      </c>
      <c r="L1557" t="s">
        <v>72</v>
      </c>
      <c r="M1557">
        <v>7</v>
      </c>
    </row>
    <row r="1558" spans="1:13" x14ac:dyDescent="0.3">
      <c r="A1558" t="s">
        <v>164</v>
      </c>
      <c r="B1558" t="s">
        <v>196</v>
      </c>
      <c r="C1558" s="1">
        <v>45474</v>
      </c>
      <c r="D1558">
        <v>190220</v>
      </c>
      <c r="E1558">
        <v>224460</v>
      </c>
      <c r="F1558">
        <v>128042</v>
      </c>
      <c r="G1558">
        <v>1.5137012827387637E-3</v>
      </c>
      <c r="H1558">
        <v>0</v>
      </c>
      <c r="I1558">
        <v>96418</v>
      </c>
      <c r="J1558">
        <v>3.6682469201096732E-4</v>
      </c>
      <c r="K1558">
        <v>2.5715667345059702E-4</v>
      </c>
      <c r="L1558" t="s">
        <v>72</v>
      </c>
      <c r="M1558">
        <v>7</v>
      </c>
    </row>
    <row r="1559" spans="1:13" x14ac:dyDescent="0.3">
      <c r="A1559" t="s">
        <v>197</v>
      </c>
      <c r="B1559" t="s">
        <v>198</v>
      </c>
      <c r="C1559" s="1">
        <v>45474</v>
      </c>
      <c r="D1559">
        <v>93021</v>
      </c>
      <c r="E1559">
        <v>93021</v>
      </c>
      <c r="F1559">
        <v>93021.28</v>
      </c>
      <c r="G1559">
        <v>6.2731001969902232E-4</v>
      </c>
      <c r="H1559">
        <v>0</v>
      </c>
      <c r="I1559">
        <v>-0.27999999999883585</v>
      </c>
      <c r="J1559">
        <v>1.5201995756728231E-4</v>
      </c>
      <c r="K1559">
        <v>1.8682184693238587E-4</v>
      </c>
      <c r="L1559" t="s">
        <v>72</v>
      </c>
      <c r="M1559">
        <v>7</v>
      </c>
    </row>
    <row r="1560" spans="1:13" x14ac:dyDescent="0.3">
      <c r="A1560" t="s">
        <v>197</v>
      </c>
      <c r="B1560" t="s">
        <v>260</v>
      </c>
      <c r="C1560" s="1">
        <v>45474</v>
      </c>
      <c r="D1560">
        <v>104037</v>
      </c>
      <c r="E1560">
        <v>104037</v>
      </c>
      <c r="F1560">
        <v>59974</v>
      </c>
      <c r="G1560">
        <v>7.0159912836270503E-4</v>
      </c>
      <c r="H1560">
        <v>0</v>
      </c>
      <c r="I1560">
        <v>44063</v>
      </c>
      <c r="J1560">
        <v>1.700229015537067E-4</v>
      </c>
      <c r="K1560">
        <v>1.2045043293236677E-4</v>
      </c>
      <c r="L1560" t="s">
        <v>72</v>
      </c>
      <c r="M1560">
        <v>7</v>
      </c>
    </row>
    <row r="1561" spans="1:13" x14ac:dyDescent="0.3">
      <c r="A1561" t="s">
        <v>197</v>
      </c>
      <c r="B1561" t="s">
        <v>201</v>
      </c>
      <c r="C1561" s="1">
        <v>45474</v>
      </c>
      <c r="D1561">
        <v>99141</v>
      </c>
      <c r="E1561">
        <v>99141</v>
      </c>
      <c r="F1561">
        <v>244034</v>
      </c>
      <c r="G1561">
        <v>6.6858174673440154E-4</v>
      </c>
      <c r="H1561">
        <v>0</v>
      </c>
      <c r="I1561">
        <v>-144893</v>
      </c>
      <c r="J1561">
        <v>1.6202159311529588E-4</v>
      </c>
      <c r="K1561">
        <v>4.9011239787603281E-4</v>
      </c>
      <c r="L1561" t="s">
        <v>72</v>
      </c>
      <c r="M1561">
        <v>7</v>
      </c>
    </row>
    <row r="1562" spans="1:13" x14ac:dyDescent="0.3">
      <c r="A1562" t="s">
        <v>197</v>
      </c>
      <c r="B1562" t="s">
        <v>242</v>
      </c>
      <c r="C1562" s="1">
        <v>45474</v>
      </c>
      <c r="D1562">
        <v>247241</v>
      </c>
      <c r="E1562">
        <v>247241</v>
      </c>
      <c r="F1562">
        <v>237855</v>
      </c>
      <c r="G1562">
        <v>1.6673305660055899E-3</v>
      </c>
      <c r="H1562">
        <v>0</v>
      </c>
      <c r="I1562">
        <v>9386</v>
      </c>
      <c r="J1562">
        <v>4.0405463636052557E-4</v>
      </c>
      <c r="K1562">
        <v>4.7770263322653315E-4</v>
      </c>
      <c r="L1562" t="s">
        <v>72</v>
      </c>
      <c r="M1562">
        <v>7</v>
      </c>
    </row>
    <row r="1563" spans="1:13" x14ac:dyDescent="0.3">
      <c r="A1563" t="s">
        <v>197</v>
      </c>
      <c r="B1563" t="s">
        <v>208</v>
      </c>
      <c r="C1563" s="1">
        <v>45474</v>
      </c>
      <c r="D1563">
        <v>52630.54</v>
      </c>
      <c r="E1563">
        <v>52631</v>
      </c>
      <c r="F1563">
        <v>47735</v>
      </c>
      <c r="G1563">
        <v>3.5493010875801425E-4</v>
      </c>
      <c r="H1563">
        <v>0</v>
      </c>
      <c r="I1563">
        <v>4896</v>
      </c>
      <c r="J1563">
        <v>8.601243145874196E-5</v>
      </c>
      <c r="K1563">
        <v>9.5869900557350317E-5</v>
      </c>
      <c r="L1563" t="s">
        <v>72</v>
      </c>
      <c r="M1563">
        <v>7</v>
      </c>
    </row>
    <row r="1564" spans="1:13" x14ac:dyDescent="0.3">
      <c r="A1564" t="s">
        <v>212</v>
      </c>
      <c r="B1564" t="s">
        <v>261</v>
      </c>
      <c r="C1564" s="1">
        <v>45474</v>
      </c>
      <c r="D1564">
        <v>159027</v>
      </c>
      <c r="E1564">
        <v>159027</v>
      </c>
      <c r="F1564">
        <v>353180</v>
      </c>
      <c r="G1564">
        <v>1.0724377345188336E-3</v>
      </c>
      <c r="H1564">
        <v>0</v>
      </c>
      <c r="I1564">
        <v>-194153</v>
      </c>
      <c r="J1564">
        <v>2.5989053861012252E-4</v>
      </c>
      <c r="K1564">
        <v>7.0931876985115712E-4</v>
      </c>
      <c r="L1564" t="s">
        <v>72</v>
      </c>
      <c r="M1564">
        <v>7</v>
      </c>
    </row>
    <row r="1565" spans="1:13" x14ac:dyDescent="0.3">
      <c r="A1565" t="s">
        <v>212</v>
      </c>
      <c r="B1565" t="s">
        <v>217</v>
      </c>
      <c r="C1565" s="1">
        <v>45474</v>
      </c>
      <c r="D1565">
        <v>196702.72</v>
      </c>
      <c r="E1565">
        <v>196703</v>
      </c>
      <c r="F1565">
        <v>182798</v>
      </c>
      <c r="G1565">
        <v>1.3265151181438254E-3</v>
      </c>
      <c r="H1565">
        <v>0</v>
      </c>
      <c r="I1565">
        <v>13905</v>
      </c>
      <c r="J1565">
        <v>3.2146269888903725E-4</v>
      </c>
      <c r="K1565">
        <v>3.6712739252293963E-4</v>
      </c>
      <c r="L1565" t="s">
        <v>72</v>
      </c>
      <c r="M1565">
        <v>7</v>
      </c>
    </row>
    <row r="1566" spans="1:13" x14ac:dyDescent="0.3">
      <c r="A1566" t="s">
        <v>212</v>
      </c>
      <c r="B1566" t="s">
        <v>259</v>
      </c>
      <c r="C1566" s="1">
        <v>45474</v>
      </c>
      <c r="D1566">
        <v>93054</v>
      </c>
      <c r="E1566">
        <v>93054</v>
      </c>
      <c r="F1566">
        <v>81426</v>
      </c>
      <c r="G1566">
        <v>6.2753256332519344E-4</v>
      </c>
      <c r="H1566">
        <v>0</v>
      </c>
      <c r="I1566">
        <v>11628</v>
      </c>
      <c r="J1566">
        <v>1.5207388795504122E-4</v>
      </c>
      <c r="K1566">
        <v>1.6353414732969115E-4</v>
      </c>
      <c r="L1566" t="s">
        <v>72</v>
      </c>
      <c r="M1566">
        <v>7</v>
      </c>
    </row>
    <row r="1567" spans="1:13" x14ac:dyDescent="0.3">
      <c r="A1567" t="s">
        <v>75</v>
      </c>
      <c r="B1567" t="s">
        <v>274</v>
      </c>
      <c r="C1567" s="1">
        <v>45474</v>
      </c>
      <c r="D1567">
        <v>151107</v>
      </c>
      <c r="E1567">
        <v>178306</v>
      </c>
      <c r="F1567">
        <v>347228</v>
      </c>
      <c r="G1567">
        <v>1.2024504184265259E-3</v>
      </c>
      <c r="H1567">
        <v>0</v>
      </c>
      <c r="I1567">
        <v>-168922</v>
      </c>
      <c r="J1567">
        <v>2.9139732484053966E-4</v>
      </c>
      <c r="K1567">
        <v>6.9736490689698623E-4</v>
      </c>
      <c r="L1567" t="s">
        <v>72</v>
      </c>
      <c r="M1567">
        <v>7</v>
      </c>
    </row>
    <row r="1568" spans="1:13" x14ac:dyDescent="0.3">
      <c r="A1568" t="s">
        <v>75</v>
      </c>
      <c r="B1568" t="s">
        <v>353</v>
      </c>
      <c r="C1568" s="1">
        <v>45474</v>
      </c>
      <c r="D1568">
        <v>195900</v>
      </c>
      <c r="E1568">
        <v>231162</v>
      </c>
      <c r="F1568">
        <v>230892</v>
      </c>
      <c r="G1568">
        <v>1.5588978700902527E-3</v>
      </c>
      <c r="H1568">
        <v>0</v>
      </c>
      <c r="I1568">
        <v>270</v>
      </c>
      <c r="J1568">
        <v>3.7777746348854684E-4</v>
      </c>
      <c r="K1568">
        <v>4.6371830060726364E-4</v>
      </c>
      <c r="L1568" t="s">
        <v>72</v>
      </c>
      <c r="M1568">
        <v>7</v>
      </c>
    </row>
    <row r="1569" spans="1:13" x14ac:dyDescent="0.3">
      <c r="A1569" t="s">
        <v>75</v>
      </c>
      <c r="B1569" t="s">
        <v>275</v>
      </c>
      <c r="C1569" s="1">
        <v>45474</v>
      </c>
      <c r="D1569">
        <v>44622</v>
      </c>
      <c r="E1569">
        <v>52654</v>
      </c>
      <c r="F1569">
        <v>52653</v>
      </c>
      <c r="G1569">
        <v>3.5508521492170927E-4</v>
      </c>
      <c r="H1569">
        <v>0</v>
      </c>
      <c r="I1569">
        <v>1</v>
      </c>
      <c r="J1569">
        <v>8.6050019304755742E-5</v>
      </c>
      <c r="K1569">
        <v>1.0574710116363604E-4</v>
      </c>
      <c r="L1569" t="s">
        <v>72</v>
      </c>
      <c r="M1569">
        <v>7</v>
      </c>
    </row>
    <row r="1570" spans="1:13" x14ac:dyDescent="0.3">
      <c r="A1570" t="s">
        <v>75</v>
      </c>
      <c r="B1570" t="s">
        <v>80</v>
      </c>
      <c r="C1570" s="1">
        <v>45474</v>
      </c>
      <c r="D1570">
        <v>54000</v>
      </c>
      <c r="E1570">
        <v>63720</v>
      </c>
      <c r="F1570">
        <v>127440</v>
      </c>
      <c r="G1570">
        <v>4.2971151089777254E-4</v>
      </c>
      <c r="H1570">
        <v>0</v>
      </c>
      <c r="I1570">
        <v>-63720</v>
      </c>
      <c r="J1570">
        <v>1.0413467599990571E-4</v>
      </c>
      <c r="K1570">
        <v>2.559476301880952E-4</v>
      </c>
      <c r="L1570" t="s">
        <v>72</v>
      </c>
      <c r="M1570">
        <v>7</v>
      </c>
    </row>
    <row r="1571" spans="1:13" x14ac:dyDescent="0.3">
      <c r="A1571" t="s">
        <v>75</v>
      </c>
      <c r="B1571" t="s">
        <v>81</v>
      </c>
      <c r="C1571" s="1">
        <v>45474</v>
      </c>
      <c r="D1571">
        <v>27000</v>
      </c>
      <c r="E1571">
        <v>31860</v>
      </c>
      <c r="F1571">
        <v>63720</v>
      </c>
      <c r="G1571">
        <v>2.1485575544888627E-4</v>
      </c>
      <c r="H1571">
        <v>0</v>
      </c>
      <c r="I1571">
        <v>-31860</v>
      </c>
      <c r="J1571">
        <v>5.2067337999952857E-5</v>
      </c>
      <c r="K1571">
        <v>1.279738150940476E-4</v>
      </c>
      <c r="L1571" t="s">
        <v>72</v>
      </c>
      <c r="M1571">
        <v>7</v>
      </c>
    </row>
    <row r="1572" spans="1:13" x14ac:dyDescent="0.3">
      <c r="A1572" t="s">
        <v>75</v>
      </c>
      <c r="B1572" t="s">
        <v>262</v>
      </c>
      <c r="C1572" s="1">
        <v>45474</v>
      </c>
      <c r="D1572">
        <v>72166</v>
      </c>
      <c r="E1572">
        <v>85156</v>
      </c>
      <c r="F1572">
        <v>284186</v>
      </c>
      <c r="G1572">
        <v>5.7427045546156179E-4</v>
      </c>
      <c r="H1572">
        <v>0</v>
      </c>
      <c r="I1572">
        <v>-199030</v>
      </c>
      <c r="J1572">
        <v>1.3916654848474531E-4</v>
      </c>
      <c r="K1572">
        <v>5.7075277175638753E-4</v>
      </c>
      <c r="L1572" t="s">
        <v>72</v>
      </c>
      <c r="M1572">
        <v>7</v>
      </c>
    </row>
    <row r="1573" spans="1:13" x14ac:dyDescent="0.3">
      <c r="A1573" t="s">
        <v>75</v>
      </c>
      <c r="B1573" t="s">
        <v>113</v>
      </c>
      <c r="C1573" s="1">
        <v>45474</v>
      </c>
      <c r="D1573">
        <v>13000</v>
      </c>
      <c r="E1573">
        <v>15340</v>
      </c>
      <c r="F1573">
        <v>30420</v>
      </c>
      <c r="G1573">
        <v>1.0344906743835265E-4</v>
      </c>
      <c r="H1573">
        <v>0</v>
      </c>
      <c r="I1573">
        <v>-15080</v>
      </c>
      <c r="J1573">
        <v>2.5069459037014339E-5</v>
      </c>
      <c r="K1573">
        <v>6.1094843929079216E-5</v>
      </c>
      <c r="L1573" t="s">
        <v>72</v>
      </c>
      <c r="M1573">
        <v>7</v>
      </c>
    </row>
    <row r="1574" spans="1:13" x14ac:dyDescent="0.3">
      <c r="A1574" t="s">
        <v>75</v>
      </c>
      <c r="B1574" t="s">
        <v>271</v>
      </c>
      <c r="C1574" s="1">
        <v>45474</v>
      </c>
      <c r="D1574">
        <v>171218.09</v>
      </c>
      <c r="E1574">
        <v>202037</v>
      </c>
      <c r="F1574">
        <v>221292</v>
      </c>
      <c r="G1574">
        <v>1.3624862606285825E-3</v>
      </c>
      <c r="H1574">
        <v>0</v>
      </c>
      <c r="I1574">
        <v>-19255</v>
      </c>
      <c r="J1574">
        <v>3.3017981065588438E-4</v>
      </c>
      <c r="K1574">
        <v>4.4443787648763312E-4</v>
      </c>
      <c r="L1574" t="s">
        <v>72</v>
      </c>
      <c r="M1574">
        <v>7</v>
      </c>
    </row>
    <row r="1575" spans="1:13" x14ac:dyDescent="0.3">
      <c r="A1575" t="s">
        <v>75</v>
      </c>
      <c r="B1575" t="s">
        <v>352</v>
      </c>
      <c r="C1575" s="1">
        <v>45474</v>
      </c>
      <c r="D1575">
        <v>14500</v>
      </c>
      <c r="E1575">
        <v>17110</v>
      </c>
      <c r="F1575">
        <v>17100</v>
      </c>
      <c r="G1575">
        <v>1.153854982966241E-4</v>
      </c>
      <c r="H1575">
        <v>0</v>
      </c>
      <c r="I1575">
        <v>10</v>
      </c>
      <c r="J1575">
        <v>2.796208892590061E-5</v>
      </c>
      <c r="K1575">
        <v>3.4343255463091869E-5</v>
      </c>
      <c r="L1575" t="s">
        <v>72</v>
      </c>
      <c r="M1575">
        <v>7</v>
      </c>
    </row>
    <row r="1576" spans="1:13" x14ac:dyDescent="0.3">
      <c r="A1576" t="s">
        <v>75</v>
      </c>
      <c r="B1576" t="s">
        <v>276</v>
      </c>
      <c r="C1576" s="1">
        <v>45474</v>
      </c>
      <c r="D1576">
        <v>51528</v>
      </c>
      <c r="E1576">
        <v>60803</v>
      </c>
      <c r="F1576">
        <v>121606</v>
      </c>
      <c r="G1576">
        <v>4.1004000309349125E-4</v>
      </c>
      <c r="H1576">
        <v>0</v>
      </c>
      <c r="I1576">
        <v>-60803</v>
      </c>
      <c r="J1576">
        <v>9.9367556572854156E-5</v>
      </c>
      <c r="K1576">
        <v>2.4423075578039471E-4</v>
      </c>
      <c r="L1576" t="s">
        <v>72</v>
      </c>
      <c r="M1576">
        <v>7</v>
      </c>
    </row>
    <row r="1577" spans="1:13" x14ac:dyDescent="0.3">
      <c r="A1577" t="s">
        <v>75</v>
      </c>
      <c r="B1577" t="s">
        <v>342</v>
      </c>
      <c r="C1577" s="1">
        <v>45474</v>
      </c>
      <c r="D1577">
        <v>70000</v>
      </c>
      <c r="E1577">
        <v>82600</v>
      </c>
      <c r="F1577">
        <v>99995.28</v>
      </c>
      <c r="G1577">
        <v>5.570334400526681E-4</v>
      </c>
      <c r="H1577">
        <v>0</v>
      </c>
      <c r="I1577">
        <v>-17395.28</v>
      </c>
      <c r="J1577">
        <v>1.3498939481469259E-4</v>
      </c>
      <c r="K1577">
        <v>2.0082827170429246E-4</v>
      </c>
      <c r="L1577" t="s">
        <v>72</v>
      </c>
      <c r="M1577">
        <v>7</v>
      </c>
    </row>
    <row r="1578" spans="1:13" x14ac:dyDescent="0.3">
      <c r="A1578" t="s">
        <v>75</v>
      </c>
      <c r="B1578" t="s">
        <v>343</v>
      </c>
      <c r="C1578" s="1">
        <v>45474</v>
      </c>
      <c r="D1578">
        <v>416459</v>
      </c>
      <c r="E1578">
        <v>491422</v>
      </c>
      <c r="F1578">
        <v>471036</v>
      </c>
      <c r="G1578">
        <v>3.31402526849349E-3</v>
      </c>
      <c r="H1578">
        <v>0</v>
      </c>
      <c r="I1578">
        <v>20386</v>
      </c>
      <c r="J1578">
        <v>8.0310845494704431E-4</v>
      </c>
      <c r="K1578">
        <v>9.4601810995982116E-4</v>
      </c>
      <c r="L1578" t="s">
        <v>72</v>
      </c>
      <c r="M1578">
        <v>7</v>
      </c>
    </row>
    <row r="1579" spans="1:13" x14ac:dyDescent="0.3">
      <c r="A1579" t="s">
        <v>75</v>
      </c>
      <c r="B1579" t="s">
        <v>344</v>
      </c>
      <c r="C1579" s="1">
        <v>45474</v>
      </c>
      <c r="D1579">
        <v>98914.53</v>
      </c>
      <c r="E1579">
        <v>116718</v>
      </c>
      <c r="F1579">
        <v>60363</v>
      </c>
      <c r="G1579">
        <v>7.8711657452866003E-4</v>
      </c>
      <c r="H1579">
        <v>0</v>
      </c>
      <c r="I1579">
        <v>56355</v>
      </c>
      <c r="J1579">
        <v>1.9074687874069359E-4</v>
      </c>
      <c r="K1579">
        <v>1.212316917847143E-4</v>
      </c>
      <c r="L1579" t="s">
        <v>72</v>
      </c>
      <c r="M1579">
        <v>7</v>
      </c>
    </row>
    <row r="1580" spans="1:13" x14ac:dyDescent="0.3">
      <c r="A1580" t="s">
        <v>75</v>
      </c>
      <c r="B1580" t="s">
        <v>345</v>
      </c>
      <c r="C1580" s="1">
        <v>45474</v>
      </c>
      <c r="D1580">
        <v>400442</v>
      </c>
      <c r="E1580">
        <v>472522</v>
      </c>
      <c r="F1580">
        <v>472502</v>
      </c>
      <c r="G1580">
        <v>3.1865684644136424E-3</v>
      </c>
      <c r="H1580">
        <v>0</v>
      </c>
      <c r="I1580">
        <v>20</v>
      </c>
      <c r="J1580">
        <v>7.7222105104876723E-4</v>
      </c>
      <c r="K1580">
        <v>9.4896239139308973E-4</v>
      </c>
      <c r="L1580" t="s">
        <v>72</v>
      </c>
      <c r="M1580">
        <v>7</v>
      </c>
    </row>
    <row r="1581" spans="1:13" x14ac:dyDescent="0.3">
      <c r="A1581" t="s">
        <v>75</v>
      </c>
      <c r="B1581" t="s">
        <v>346</v>
      </c>
      <c r="C1581" s="1">
        <v>45474</v>
      </c>
      <c r="D1581">
        <v>358086</v>
      </c>
      <c r="E1581">
        <v>422542</v>
      </c>
      <c r="F1581">
        <v>468119</v>
      </c>
      <c r="G1581">
        <v>2.8495160269580446E-3</v>
      </c>
      <c r="H1581">
        <v>0</v>
      </c>
      <c r="I1581">
        <v>-45577</v>
      </c>
      <c r="J1581">
        <v>6.9054102740665662E-4</v>
      </c>
      <c r="K1581">
        <v>9.4015967275597092E-4</v>
      </c>
      <c r="L1581" t="s">
        <v>72</v>
      </c>
      <c r="M1581">
        <v>7</v>
      </c>
    </row>
    <row r="1582" spans="1:13" x14ac:dyDescent="0.3">
      <c r="A1582" t="s">
        <v>75</v>
      </c>
      <c r="B1582" t="s">
        <v>99</v>
      </c>
      <c r="C1582" s="1">
        <v>45474</v>
      </c>
      <c r="D1582">
        <v>28000</v>
      </c>
      <c r="E1582">
        <v>33040</v>
      </c>
      <c r="F1582">
        <v>66000</v>
      </c>
      <c r="G1582">
        <v>2.2281337602106724E-4</v>
      </c>
      <c r="H1582">
        <v>0</v>
      </c>
      <c r="I1582">
        <v>-32960</v>
      </c>
      <c r="J1582">
        <v>5.3995757925877035E-5</v>
      </c>
      <c r="K1582">
        <v>1.3255291582245986E-4</v>
      </c>
      <c r="L1582" t="s">
        <v>72</v>
      </c>
      <c r="M1582">
        <v>7</v>
      </c>
    </row>
    <row r="1583" spans="1:13" x14ac:dyDescent="0.3">
      <c r="A1583" t="s">
        <v>75</v>
      </c>
      <c r="B1583" t="s">
        <v>272</v>
      </c>
      <c r="C1583" s="1">
        <v>45474</v>
      </c>
      <c r="D1583">
        <v>13000</v>
      </c>
      <c r="E1583">
        <v>15340</v>
      </c>
      <c r="F1583">
        <v>30680</v>
      </c>
      <c r="G1583">
        <v>1.0344906743835265E-4</v>
      </c>
      <c r="H1583">
        <v>0</v>
      </c>
      <c r="I1583">
        <v>-15340</v>
      </c>
      <c r="J1583">
        <v>2.5069459037014339E-5</v>
      </c>
      <c r="K1583">
        <v>6.1617022082319212E-5</v>
      </c>
      <c r="L1583" t="s">
        <v>72</v>
      </c>
      <c r="M1583">
        <v>7</v>
      </c>
    </row>
    <row r="1584" spans="1:13" x14ac:dyDescent="0.3">
      <c r="A1584" t="s">
        <v>75</v>
      </c>
      <c r="B1584" t="s">
        <v>106</v>
      </c>
      <c r="C1584" s="1">
        <v>45474</v>
      </c>
      <c r="D1584">
        <v>211652</v>
      </c>
      <c r="E1584">
        <v>249750</v>
      </c>
      <c r="F1584">
        <v>499500</v>
      </c>
      <c r="G1584">
        <v>1.6842506253408457E-3</v>
      </c>
      <c r="H1584">
        <v>0</v>
      </c>
      <c r="I1584">
        <v>-249750</v>
      </c>
      <c r="J1584">
        <v>4.0815498008437621E-4</v>
      </c>
      <c r="K1584">
        <v>1.0031845674745258E-3</v>
      </c>
      <c r="L1584" t="s">
        <v>72</v>
      </c>
      <c r="M1584">
        <v>7</v>
      </c>
    </row>
    <row r="1585" spans="1:13" x14ac:dyDescent="0.3">
      <c r="A1585" t="s">
        <v>133</v>
      </c>
      <c r="B1585" t="s">
        <v>284</v>
      </c>
      <c r="C1585" s="1">
        <v>45474</v>
      </c>
      <c r="D1585">
        <v>376248.4</v>
      </c>
      <c r="E1585">
        <v>443973</v>
      </c>
      <c r="F1585">
        <v>367024</v>
      </c>
      <c r="G1585">
        <v>2.994041252790596E-3</v>
      </c>
      <c r="H1585">
        <v>0</v>
      </c>
      <c r="I1585">
        <v>76949</v>
      </c>
      <c r="J1585">
        <v>7.2556472862062363E-4</v>
      </c>
      <c r="K1585">
        <v>7.3712274813367425E-4</v>
      </c>
      <c r="L1585" t="s">
        <v>72</v>
      </c>
      <c r="M1585">
        <v>7</v>
      </c>
    </row>
    <row r="1586" spans="1:13" x14ac:dyDescent="0.3">
      <c r="A1586" t="s">
        <v>133</v>
      </c>
      <c r="B1586" t="s">
        <v>295</v>
      </c>
      <c r="C1586" s="1">
        <v>45474</v>
      </c>
      <c r="D1586">
        <v>192288.3</v>
      </c>
      <c r="E1586">
        <v>226900</v>
      </c>
      <c r="F1586">
        <v>225874</v>
      </c>
      <c r="G1586">
        <v>1.5301560235829346E-3</v>
      </c>
      <c r="H1586">
        <v>0</v>
      </c>
      <c r="I1586">
        <v>1026</v>
      </c>
      <c r="J1586">
        <v>3.7081227219677661E-4</v>
      </c>
      <c r="K1586">
        <v>4.5364026224973175E-4</v>
      </c>
      <c r="L1586" t="s">
        <v>72</v>
      </c>
      <c r="M1586">
        <v>7</v>
      </c>
    </row>
    <row r="1587" spans="1:13" x14ac:dyDescent="0.3">
      <c r="A1587" t="s">
        <v>133</v>
      </c>
      <c r="B1587" t="s">
        <v>296</v>
      </c>
      <c r="C1587" s="1">
        <v>45474</v>
      </c>
      <c r="D1587">
        <v>53698.85</v>
      </c>
      <c r="E1587">
        <v>63365</v>
      </c>
      <c r="F1587">
        <v>377870</v>
      </c>
      <c r="G1587">
        <v>4.2731748097987065E-4</v>
      </c>
      <c r="H1587">
        <v>0</v>
      </c>
      <c r="I1587">
        <v>-314505</v>
      </c>
      <c r="J1587">
        <v>1.0355451576795394E-4</v>
      </c>
      <c r="K1587">
        <v>7.5890561063383184E-4</v>
      </c>
      <c r="L1587" t="s">
        <v>72</v>
      </c>
      <c r="M1587">
        <v>7</v>
      </c>
    </row>
    <row r="1588" spans="1:13" x14ac:dyDescent="0.3">
      <c r="A1588" t="s">
        <v>133</v>
      </c>
      <c r="B1588" t="s">
        <v>161</v>
      </c>
      <c r="C1588" s="1">
        <v>45474</v>
      </c>
      <c r="D1588">
        <v>52959.67</v>
      </c>
      <c r="E1588">
        <v>62492</v>
      </c>
      <c r="F1588">
        <v>220562</v>
      </c>
      <c r="G1588">
        <v>4.2143019050570624E-4</v>
      </c>
      <c r="H1588">
        <v>0</v>
      </c>
      <c r="I1588">
        <v>-158070</v>
      </c>
      <c r="J1588">
        <v>1.0212781187360496E-4</v>
      </c>
      <c r="K1588">
        <v>4.4297176090353621E-4</v>
      </c>
      <c r="L1588" t="s">
        <v>72</v>
      </c>
      <c r="M1588">
        <v>7</v>
      </c>
    </row>
    <row r="1589" spans="1:13" x14ac:dyDescent="0.3">
      <c r="A1589" t="s">
        <v>13</v>
      </c>
      <c r="B1589" t="s">
        <v>61</v>
      </c>
      <c r="C1589" s="1">
        <v>45474</v>
      </c>
      <c r="D1589">
        <v>0</v>
      </c>
      <c r="E1589">
        <v>0</v>
      </c>
      <c r="F1589">
        <v>120120</v>
      </c>
      <c r="G1589">
        <v>0</v>
      </c>
      <c r="H1589">
        <v>0</v>
      </c>
      <c r="I1589">
        <v>-120120</v>
      </c>
      <c r="J1589">
        <v>0</v>
      </c>
      <c r="K1589">
        <v>2.4124630679687691E-4</v>
      </c>
      <c r="L1589" t="s">
        <v>72</v>
      </c>
      <c r="M1589">
        <v>7</v>
      </c>
    </row>
    <row r="1590" spans="1:13" x14ac:dyDescent="0.3">
      <c r="A1590" t="s">
        <v>13</v>
      </c>
      <c r="B1590" t="s">
        <v>32</v>
      </c>
      <c r="C1590" s="1">
        <v>45474</v>
      </c>
      <c r="D1590">
        <v>0</v>
      </c>
      <c r="E1590">
        <v>0</v>
      </c>
      <c r="F1590">
        <v>45014</v>
      </c>
      <c r="G1590">
        <v>0</v>
      </c>
      <c r="H1590">
        <v>0</v>
      </c>
      <c r="I1590">
        <v>-45014</v>
      </c>
      <c r="J1590">
        <v>0</v>
      </c>
      <c r="K1590">
        <v>9.040510534594254E-5</v>
      </c>
      <c r="L1590" t="s">
        <v>72</v>
      </c>
      <c r="M1590">
        <v>7</v>
      </c>
    </row>
    <row r="1591" spans="1:13" x14ac:dyDescent="0.3">
      <c r="A1591" t="s">
        <v>223</v>
      </c>
      <c r="B1591" t="s">
        <v>253</v>
      </c>
      <c r="C1591" s="1">
        <v>45474</v>
      </c>
      <c r="D1591">
        <v>0</v>
      </c>
      <c r="E1591">
        <v>0</v>
      </c>
      <c r="F1591">
        <v>66063</v>
      </c>
      <c r="G1591">
        <v>0</v>
      </c>
      <c r="H1591">
        <v>0</v>
      </c>
      <c r="I1591">
        <v>-66063</v>
      </c>
      <c r="J1591">
        <v>0</v>
      </c>
      <c r="K1591">
        <v>1.3267944360574493E-4</v>
      </c>
      <c r="L1591" t="s">
        <v>72</v>
      </c>
      <c r="M1591">
        <v>7</v>
      </c>
    </row>
    <row r="1592" spans="1:13" x14ac:dyDescent="0.3">
      <c r="A1592" t="s">
        <v>223</v>
      </c>
      <c r="B1592" t="s">
        <v>246</v>
      </c>
      <c r="C1592" s="1">
        <v>45474</v>
      </c>
      <c r="D1592">
        <v>19927</v>
      </c>
      <c r="E1592">
        <v>23514</v>
      </c>
      <c r="F1592">
        <v>22395</v>
      </c>
      <c r="G1592">
        <v>1.5857244926632491E-4</v>
      </c>
      <c r="H1592">
        <v>0</v>
      </c>
      <c r="I1592">
        <v>1119</v>
      </c>
      <c r="J1592">
        <v>3.8427852659475567E-5</v>
      </c>
      <c r="K1592">
        <v>4.4977614391575579E-5</v>
      </c>
      <c r="L1592" t="s">
        <v>72</v>
      </c>
      <c r="M1592">
        <v>7</v>
      </c>
    </row>
    <row r="1593" spans="1:13" x14ac:dyDescent="0.3">
      <c r="A1593" t="s">
        <v>223</v>
      </c>
      <c r="B1593" t="s">
        <v>248</v>
      </c>
      <c r="C1593" s="1">
        <v>45474</v>
      </c>
      <c r="D1593">
        <v>31314</v>
      </c>
      <c r="E1593">
        <v>36951</v>
      </c>
      <c r="F1593">
        <v>119814</v>
      </c>
      <c r="G1593">
        <v>2.4918816759547386E-4</v>
      </c>
      <c r="H1593">
        <v>0</v>
      </c>
      <c r="I1593">
        <v>-82863</v>
      </c>
      <c r="J1593">
        <v>6.0387326002393534E-5</v>
      </c>
      <c r="K1593">
        <v>2.4063174327806371E-4</v>
      </c>
      <c r="L1593" t="s">
        <v>72</v>
      </c>
      <c r="M1593">
        <v>7</v>
      </c>
    </row>
    <row r="1594" spans="1:13" x14ac:dyDescent="0.3">
      <c r="A1594" t="s">
        <v>223</v>
      </c>
      <c r="B1594" t="s">
        <v>254</v>
      </c>
      <c r="C1594" s="1">
        <v>45474</v>
      </c>
      <c r="D1594">
        <v>21825</v>
      </c>
      <c r="E1594">
        <v>25754</v>
      </c>
      <c r="F1594">
        <v>76702</v>
      </c>
      <c r="G1594">
        <v>1.7367844086097354E-4</v>
      </c>
      <c r="H1594">
        <v>0</v>
      </c>
      <c r="I1594">
        <v>-50948</v>
      </c>
      <c r="J1594">
        <v>4.2088582010382482E-5</v>
      </c>
      <c r="K1594">
        <v>1.5404657196082296E-4</v>
      </c>
      <c r="L1594" t="s">
        <v>72</v>
      </c>
      <c r="M1594">
        <v>7</v>
      </c>
    </row>
    <row r="1595" spans="1:13" x14ac:dyDescent="0.3">
      <c r="A1595" t="s">
        <v>223</v>
      </c>
      <c r="B1595" t="s">
        <v>251</v>
      </c>
      <c r="C1595" s="1">
        <v>45474</v>
      </c>
      <c r="D1595">
        <v>24672</v>
      </c>
      <c r="E1595">
        <v>29113</v>
      </c>
      <c r="F1595">
        <v>56547</v>
      </c>
      <c r="G1595">
        <v>1.9633068450669887E-4</v>
      </c>
      <c r="H1595">
        <v>0</v>
      </c>
      <c r="I1595">
        <v>-27434</v>
      </c>
      <c r="J1595">
        <v>4.7578041782568349E-5</v>
      </c>
      <c r="K1595">
        <v>1.1356772319716117E-4</v>
      </c>
      <c r="L1595" t="s">
        <v>72</v>
      </c>
      <c r="M1595">
        <v>7</v>
      </c>
    </row>
    <row r="1596" spans="1:13" x14ac:dyDescent="0.3">
      <c r="A1596" t="s">
        <v>223</v>
      </c>
      <c r="B1596" t="s">
        <v>257</v>
      </c>
      <c r="C1596" s="1">
        <v>45474</v>
      </c>
      <c r="D1596">
        <v>8540.31</v>
      </c>
      <c r="E1596">
        <v>10078</v>
      </c>
      <c r="F1596">
        <v>48709</v>
      </c>
      <c r="G1596">
        <v>6.7963474683423603E-5</v>
      </c>
      <c r="H1596">
        <v>0</v>
      </c>
      <c r="I1596">
        <v>-38631</v>
      </c>
      <c r="J1596">
        <v>1.6470013570732106E-5</v>
      </c>
      <c r="K1596">
        <v>9.7826060254487836E-5</v>
      </c>
      <c r="L1596" t="s">
        <v>72</v>
      </c>
      <c r="M1596">
        <v>7</v>
      </c>
    </row>
    <row r="1597" spans="1:13" x14ac:dyDescent="0.3">
      <c r="A1597" t="s">
        <v>225</v>
      </c>
      <c r="B1597" t="s">
        <v>235</v>
      </c>
      <c r="C1597" s="1">
        <v>45474</v>
      </c>
      <c r="D1597">
        <v>49167.69</v>
      </c>
      <c r="E1597">
        <v>58018</v>
      </c>
      <c r="F1597">
        <v>122036</v>
      </c>
      <c r="G1597">
        <v>3.9125866979389468E-4</v>
      </c>
      <c r="H1597">
        <v>0</v>
      </c>
      <c r="I1597">
        <v>-64018</v>
      </c>
      <c r="J1597">
        <v>9.481615869683819E-5</v>
      </c>
      <c r="K1597">
        <v>2.4509435811075319E-4</v>
      </c>
      <c r="L1597" t="s">
        <v>72</v>
      </c>
      <c r="M1597">
        <v>7</v>
      </c>
    </row>
    <row r="1598" spans="1:13" x14ac:dyDescent="0.3">
      <c r="A1598" t="s">
        <v>225</v>
      </c>
      <c r="B1598" t="s">
        <v>239</v>
      </c>
      <c r="C1598" s="1">
        <v>45474</v>
      </c>
      <c r="D1598">
        <v>163892.29</v>
      </c>
      <c r="E1598">
        <v>193392</v>
      </c>
      <c r="F1598">
        <v>119622</v>
      </c>
      <c r="G1598">
        <v>1.3041865743179855E-3</v>
      </c>
      <c r="H1598">
        <v>0</v>
      </c>
      <c r="I1598">
        <v>73770</v>
      </c>
      <c r="J1598">
        <v>3.1605168331722797E-4</v>
      </c>
      <c r="K1598">
        <v>2.402461347956711E-4</v>
      </c>
      <c r="L1598" t="s">
        <v>72</v>
      </c>
      <c r="M1598">
        <v>7</v>
      </c>
    </row>
    <row r="1599" spans="1:13" x14ac:dyDescent="0.3">
      <c r="A1599" t="s">
        <v>225</v>
      </c>
      <c r="B1599" t="s">
        <v>236</v>
      </c>
      <c r="C1599" s="1">
        <v>45474</v>
      </c>
      <c r="D1599">
        <v>172086.87</v>
      </c>
      <c r="E1599">
        <v>203063</v>
      </c>
      <c r="F1599">
        <v>102753</v>
      </c>
      <c r="G1599">
        <v>1.3694053442786314E-3</v>
      </c>
      <c r="H1599">
        <v>0</v>
      </c>
      <c r="I1599">
        <v>100310</v>
      </c>
      <c r="J1599">
        <v>3.3185655543893367E-4</v>
      </c>
      <c r="K1599">
        <v>2.0636681453795782E-4</v>
      </c>
      <c r="L1599" t="s">
        <v>72</v>
      </c>
      <c r="M1599">
        <v>7</v>
      </c>
    </row>
    <row r="1600" spans="1:13" x14ac:dyDescent="0.3">
      <c r="A1600" t="s">
        <v>227</v>
      </c>
      <c r="B1600" t="s">
        <v>228</v>
      </c>
      <c r="C1600" s="1">
        <v>45474</v>
      </c>
      <c r="D1600">
        <v>105810.12</v>
      </c>
      <c r="E1600">
        <v>124856</v>
      </c>
      <c r="F1600">
        <v>128473</v>
      </c>
      <c r="G1600">
        <v>8.4199718149171828E-4</v>
      </c>
      <c r="H1600">
        <v>0</v>
      </c>
      <c r="I1600">
        <v>-3617</v>
      </c>
      <c r="J1600">
        <v>2.0404643921287239E-4</v>
      </c>
      <c r="K1600">
        <v>2.5802228415846792E-4</v>
      </c>
      <c r="L1600" t="s">
        <v>72</v>
      </c>
      <c r="M1600">
        <v>7</v>
      </c>
    </row>
    <row r="1601" spans="1:13" x14ac:dyDescent="0.3">
      <c r="A1601" t="s">
        <v>114</v>
      </c>
      <c r="B1601" t="s">
        <v>118</v>
      </c>
      <c r="C1601" s="1">
        <v>45505</v>
      </c>
      <c r="D1601">
        <v>81743</v>
      </c>
      <c r="E1601">
        <v>96457</v>
      </c>
      <c r="F1601">
        <v>385828</v>
      </c>
      <c r="G1601">
        <v>9.9023146184641013E-4</v>
      </c>
      <c r="H1601">
        <v>0</v>
      </c>
      <c r="I1601">
        <v>-289371</v>
      </c>
      <c r="J1601">
        <v>1.5763525491090561E-4</v>
      </c>
      <c r="K1601">
        <v>7.7488827887800061E-4</v>
      </c>
      <c r="L1601" t="s">
        <v>73</v>
      </c>
      <c r="M1601">
        <v>8</v>
      </c>
    </row>
    <row r="1602" spans="1:13" x14ac:dyDescent="0.3">
      <c r="A1602" t="s">
        <v>164</v>
      </c>
      <c r="B1602" t="s">
        <v>165</v>
      </c>
      <c r="C1602" s="1">
        <v>45505</v>
      </c>
      <c r="D1602">
        <v>19700</v>
      </c>
      <c r="E1602">
        <v>23246</v>
      </c>
      <c r="F1602">
        <v>17882</v>
      </c>
      <c r="G1602">
        <v>2.3864437585744582E-4</v>
      </c>
      <c r="H1602">
        <v>0</v>
      </c>
      <c r="I1602">
        <v>5364</v>
      </c>
      <c r="J1602">
        <v>3.7989872540706345E-5</v>
      </c>
      <c r="K1602">
        <v>3.5913806677836772E-5</v>
      </c>
      <c r="L1602" t="s">
        <v>73</v>
      </c>
      <c r="M1602">
        <v>8</v>
      </c>
    </row>
    <row r="1603" spans="1:13" x14ac:dyDescent="0.3">
      <c r="A1603" t="s">
        <v>164</v>
      </c>
      <c r="B1603" t="s">
        <v>166</v>
      </c>
      <c r="C1603" s="1">
        <v>45505</v>
      </c>
      <c r="D1603">
        <v>81200</v>
      </c>
      <c r="E1603">
        <v>95816</v>
      </c>
      <c r="F1603">
        <v>383264</v>
      </c>
      <c r="G1603">
        <v>9.8365092993018275E-4</v>
      </c>
      <c r="H1603">
        <v>0</v>
      </c>
      <c r="I1603">
        <v>-287448</v>
      </c>
      <c r="J1603">
        <v>1.565876979850434E-4</v>
      </c>
      <c r="K1603">
        <v>7.6973879893604922E-4</v>
      </c>
      <c r="L1603" t="s">
        <v>73</v>
      </c>
      <c r="M1603">
        <v>8</v>
      </c>
    </row>
    <row r="1604" spans="1:13" x14ac:dyDescent="0.3">
      <c r="A1604" t="s">
        <v>164</v>
      </c>
      <c r="B1604" t="s">
        <v>323</v>
      </c>
      <c r="C1604" s="1">
        <v>45505</v>
      </c>
      <c r="D1604">
        <v>61500</v>
      </c>
      <c r="E1604">
        <v>72570</v>
      </c>
      <c r="F1604">
        <v>248154</v>
      </c>
      <c r="G1604">
        <v>7.450065540727369E-4</v>
      </c>
      <c r="H1604">
        <v>0</v>
      </c>
      <c r="I1604">
        <v>-175584</v>
      </c>
      <c r="J1604">
        <v>1.1859782544433706E-4</v>
      </c>
      <c r="K1604">
        <v>4.9838691322737422E-4</v>
      </c>
      <c r="L1604" t="s">
        <v>73</v>
      </c>
      <c r="M1604">
        <v>8</v>
      </c>
    </row>
    <row r="1605" spans="1:13" x14ac:dyDescent="0.3">
      <c r="A1605" t="s">
        <v>164</v>
      </c>
      <c r="B1605" t="s">
        <v>328</v>
      </c>
      <c r="C1605" s="1">
        <v>45505</v>
      </c>
      <c r="D1605">
        <v>61500</v>
      </c>
      <c r="E1605">
        <v>72570</v>
      </c>
      <c r="F1605">
        <v>145140</v>
      </c>
      <c r="G1605">
        <v>7.450065540727369E-4</v>
      </c>
      <c r="H1605">
        <v>0</v>
      </c>
      <c r="I1605">
        <v>-72570</v>
      </c>
      <c r="J1605">
        <v>1.1859782544433706E-4</v>
      </c>
      <c r="K1605">
        <v>2.9149591215866399E-4</v>
      </c>
      <c r="L1605" t="s">
        <v>73</v>
      </c>
      <c r="M1605">
        <v>8</v>
      </c>
    </row>
    <row r="1606" spans="1:13" x14ac:dyDescent="0.3">
      <c r="A1606" t="s">
        <v>164</v>
      </c>
      <c r="B1606" t="s">
        <v>334</v>
      </c>
      <c r="C1606" s="1">
        <v>45505</v>
      </c>
      <c r="D1606">
        <v>41800</v>
      </c>
      <c r="E1606">
        <v>49324</v>
      </c>
      <c r="F1606">
        <v>98648</v>
      </c>
      <c r="G1606">
        <v>5.0636217821529116E-4</v>
      </c>
      <c r="H1606">
        <v>0</v>
      </c>
      <c r="I1606">
        <v>-49324</v>
      </c>
      <c r="J1606">
        <v>8.0607952903630727E-5</v>
      </c>
      <c r="K1606">
        <v>1.9812242484930332E-4</v>
      </c>
      <c r="L1606" t="s">
        <v>73</v>
      </c>
      <c r="M1606">
        <v>8</v>
      </c>
    </row>
    <row r="1607" spans="1:13" x14ac:dyDescent="0.3">
      <c r="A1607" t="s">
        <v>164</v>
      </c>
      <c r="B1607" t="s">
        <v>355</v>
      </c>
      <c r="C1607" s="1">
        <v>45505</v>
      </c>
      <c r="D1607">
        <v>415856.02999999997</v>
      </c>
      <c r="E1607">
        <v>490711</v>
      </c>
      <c r="F1607">
        <v>414856</v>
      </c>
      <c r="G1607">
        <v>5.0376589659030836E-3</v>
      </c>
      <c r="H1607">
        <v>0</v>
      </c>
      <c r="I1607">
        <v>75855</v>
      </c>
      <c r="J1607">
        <v>8.0194650022896632E-4</v>
      </c>
      <c r="K1607">
        <v>8.3318746130973335E-4</v>
      </c>
      <c r="L1607" t="s">
        <v>73</v>
      </c>
      <c r="M1607">
        <v>8</v>
      </c>
    </row>
    <row r="1608" spans="1:13" x14ac:dyDescent="0.3">
      <c r="A1608" t="s">
        <v>164</v>
      </c>
      <c r="B1608" t="s">
        <v>177</v>
      </c>
      <c r="C1608" s="1">
        <v>45505</v>
      </c>
      <c r="D1608">
        <v>20670</v>
      </c>
      <c r="E1608">
        <v>24391</v>
      </c>
      <c r="F1608">
        <v>195128</v>
      </c>
      <c r="G1608">
        <v>2.5039899215086297E-4</v>
      </c>
      <c r="H1608">
        <v>0</v>
      </c>
      <c r="I1608">
        <v>-170737</v>
      </c>
      <c r="J1608">
        <v>3.9861093570522604E-5</v>
      </c>
      <c r="K1608">
        <v>3.918906872515901E-4</v>
      </c>
      <c r="L1608" t="s">
        <v>73</v>
      </c>
      <c r="M1608">
        <v>8</v>
      </c>
    </row>
    <row r="1609" spans="1:13" x14ac:dyDescent="0.3">
      <c r="A1609" t="s">
        <v>164</v>
      </c>
      <c r="B1609" t="s">
        <v>335</v>
      </c>
      <c r="C1609" s="1">
        <v>45505</v>
      </c>
      <c r="D1609">
        <v>134643.85</v>
      </c>
      <c r="E1609">
        <v>158880</v>
      </c>
      <c r="F1609">
        <v>299095</v>
      </c>
      <c r="G1609">
        <v>1.6310685036664799E-3</v>
      </c>
      <c r="H1609">
        <v>0</v>
      </c>
      <c r="I1609">
        <v>-140215</v>
      </c>
      <c r="J1609">
        <v>2.5965030324646922E-4</v>
      </c>
      <c r="K1609">
        <v>6.0069567208967617E-4</v>
      </c>
      <c r="L1609" t="s">
        <v>73</v>
      </c>
      <c r="M1609">
        <v>8</v>
      </c>
    </row>
    <row r="1610" spans="1:13" x14ac:dyDescent="0.3">
      <c r="A1610" t="s">
        <v>164</v>
      </c>
      <c r="B1610" t="s">
        <v>315</v>
      </c>
      <c r="C1610" s="1">
        <v>45505</v>
      </c>
      <c r="D1610">
        <v>173512</v>
      </c>
      <c r="E1610">
        <v>204744</v>
      </c>
      <c r="F1610">
        <v>409488</v>
      </c>
      <c r="G1610">
        <v>2.1019101819907461E-3</v>
      </c>
      <c r="H1610">
        <v>0</v>
      </c>
      <c r="I1610">
        <v>-204744</v>
      </c>
      <c r="J1610">
        <v>3.3460373670628836E-4</v>
      </c>
      <c r="K1610">
        <v>8.2240649082283997E-4</v>
      </c>
      <c r="L1610" t="s">
        <v>73</v>
      </c>
      <c r="M1610">
        <v>8</v>
      </c>
    </row>
    <row r="1611" spans="1:13" x14ac:dyDescent="0.3">
      <c r="A1611" t="s">
        <v>164</v>
      </c>
      <c r="B1611" t="s">
        <v>196</v>
      </c>
      <c r="C1611" s="1">
        <v>45505</v>
      </c>
      <c r="D1611">
        <v>190220</v>
      </c>
      <c r="E1611">
        <v>224460</v>
      </c>
      <c r="F1611">
        <v>192836</v>
      </c>
      <c r="G1611">
        <v>2.3043154351270021E-3</v>
      </c>
      <c r="H1611">
        <v>0</v>
      </c>
      <c r="I1611">
        <v>31624</v>
      </c>
      <c r="J1611">
        <v>3.6682469201096732E-4</v>
      </c>
      <c r="K1611">
        <v>3.8728748599302831E-4</v>
      </c>
      <c r="L1611" t="s">
        <v>73</v>
      </c>
      <c r="M1611">
        <v>8</v>
      </c>
    </row>
    <row r="1612" spans="1:13" x14ac:dyDescent="0.3">
      <c r="A1612" t="s">
        <v>197</v>
      </c>
      <c r="B1612" t="s">
        <v>198</v>
      </c>
      <c r="C1612" s="1">
        <v>45505</v>
      </c>
      <c r="D1612">
        <v>258868.81</v>
      </c>
      <c r="E1612">
        <v>258869</v>
      </c>
      <c r="F1612">
        <v>258868.28</v>
      </c>
      <c r="G1612">
        <v>2.6575596203149421E-3</v>
      </c>
      <c r="H1612">
        <v>0</v>
      </c>
      <c r="I1612">
        <v>0.72000000000116415</v>
      </c>
      <c r="J1612">
        <v>4.230577439017513E-4</v>
      </c>
      <c r="K1612">
        <v>5.1990523224159041E-4</v>
      </c>
      <c r="L1612" t="s">
        <v>73</v>
      </c>
      <c r="M1612">
        <v>8</v>
      </c>
    </row>
    <row r="1613" spans="1:13" x14ac:dyDescent="0.3">
      <c r="A1613" t="s">
        <v>197</v>
      </c>
      <c r="B1613" t="s">
        <v>361</v>
      </c>
      <c r="C1613" s="1">
        <v>45505</v>
      </c>
      <c r="D1613">
        <v>231941.52</v>
      </c>
      <c r="E1613">
        <v>231942</v>
      </c>
      <c r="F1613">
        <v>215418</v>
      </c>
      <c r="G1613">
        <v>2.3811259496312352E-3</v>
      </c>
      <c r="H1613">
        <v>0</v>
      </c>
      <c r="I1613">
        <v>16524</v>
      </c>
      <c r="J1613">
        <v>3.7905218174466619E-4</v>
      </c>
      <c r="K1613">
        <v>4.3264066697943417E-4</v>
      </c>
      <c r="L1613" t="s">
        <v>73</v>
      </c>
      <c r="M1613">
        <v>8</v>
      </c>
    </row>
    <row r="1614" spans="1:13" x14ac:dyDescent="0.3">
      <c r="A1614" t="s">
        <v>197</v>
      </c>
      <c r="B1614" t="s">
        <v>201</v>
      </c>
      <c r="C1614" s="1">
        <v>45505</v>
      </c>
      <c r="D1614">
        <v>295587.40000000002</v>
      </c>
      <c r="E1614">
        <v>295588</v>
      </c>
      <c r="F1614">
        <v>193998</v>
      </c>
      <c r="G1614">
        <v>3.034518358898335E-3</v>
      </c>
      <c r="H1614">
        <v>0</v>
      </c>
      <c r="I1614">
        <v>101590</v>
      </c>
      <c r="J1614">
        <v>4.8306592293565804E-4</v>
      </c>
      <c r="K1614">
        <v>3.8962122066250854E-4</v>
      </c>
      <c r="L1614" t="s">
        <v>73</v>
      </c>
      <c r="M1614">
        <v>8</v>
      </c>
    </row>
    <row r="1615" spans="1:13" x14ac:dyDescent="0.3">
      <c r="A1615" t="s">
        <v>197</v>
      </c>
      <c r="B1615" t="s">
        <v>205</v>
      </c>
      <c r="C1615" s="1">
        <v>45505</v>
      </c>
      <c r="D1615">
        <v>264988.64</v>
      </c>
      <c r="E1615">
        <v>264989</v>
      </c>
      <c r="F1615">
        <v>432672</v>
      </c>
      <c r="G1615">
        <v>2.7203877877522457E-3</v>
      </c>
      <c r="H1615">
        <v>0</v>
      </c>
      <c r="I1615">
        <v>-167683</v>
      </c>
      <c r="J1615">
        <v>4.3305937944976486E-4</v>
      </c>
      <c r="K1615">
        <v>8.6896871507174771E-4</v>
      </c>
      <c r="L1615" t="s">
        <v>73</v>
      </c>
      <c r="M1615">
        <v>8</v>
      </c>
    </row>
    <row r="1616" spans="1:13" x14ac:dyDescent="0.3">
      <c r="A1616" t="s">
        <v>197</v>
      </c>
      <c r="B1616" t="s">
        <v>207</v>
      </c>
      <c r="C1616" s="1">
        <v>45505</v>
      </c>
      <c r="D1616">
        <v>107709.01</v>
      </c>
      <c r="E1616">
        <v>107709</v>
      </c>
      <c r="F1616">
        <v>198282</v>
      </c>
      <c r="G1616">
        <v>1.1057449487752572E-3</v>
      </c>
      <c r="H1616">
        <v>0</v>
      </c>
      <c r="I1616">
        <v>-90573</v>
      </c>
      <c r="J1616">
        <v>1.7602388288251482E-4</v>
      </c>
      <c r="K1616">
        <v>3.9822510992589368E-4</v>
      </c>
      <c r="L1616" t="s">
        <v>73</v>
      </c>
      <c r="M1616">
        <v>8</v>
      </c>
    </row>
    <row r="1617" spans="1:13" x14ac:dyDescent="0.3">
      <c r="A1617" t="s">
        <v>197</v>
      </c>
      <c r="B1617" t="s">
        <v>208</v>
      </c>
      <c r="C1617" s="1">
        <v>45505</v>
      </c>
      <c r="D1617">
        <v>132800</v>
      </c>
      <c r="E1617">
        <v>132800</v>
      </c>
      <c r="F1617">
        <v>185431</v>
      </c>
      <c r="G1617">
        <v>1.3633301692277727E-3</v>
      </c>
      <c r="H1617">
        <v>0</v>
      </c>
      <c r="I1617">
        <v>-52631</v>
      </c>
      <c r="J1617">
        <v>2.1702895437519584E-4</v>
      </c>
      <c r="K1617">
        <v>3.724154505132508E-4</v>
      </c>
      <c r="L1617" t="s">
        <v>73</v>
      </c>
      <c r="M1617">
        <v>8</v>
      </c>
    </row>
    <row r="1618" spans="1:13" x14ac:dyDescent="0.3">
      <c r="A1618" t="s">
        <v>197</v>
      </c>
      <c r="B1618" t="s">
        <v>210</v>
      </c>
      <c r="C1618" s="1">
        <v>45505</v>
      </c>
      <c r="D1618">
        <v>269272.02</v>
      </c>
      <c r="E1618">
        <v>269272</v>
      </c>
      <c r="F1618">
        <v>350337</v>
      </c>
      <c r="G1618">
        <v>2.7643572389179278E-3</v>
      </c>
      <c r="H1618">
        <v>0</v>
      </c>
      <c r="I1618">
        <v>-81065</v>
      </c>
      <c r="J1618">
        <v>4.400588900791998E-4</v>
      </c>
      <c r="K1618">
        <v>7.0360895258322897E-4</v>
      </c>
      <c r="L1618" t="s">
        <v>73</v>
      </c>
      <c r="M1618">
        <v>8</v>
      </c>
    </row>
    <row r="1619" spans="1:13" x14ac:dyDescent="0.3">
      <c r="A1619" t="s">
        <v>197</v>
      </c>
      <c r="B1619" t="s">
        <v>243</v>
      </c>
      <c r="C1619" s="1">
        <v>45505</v>
      </c>
      <c r="D1619">
        <v>195729.05</v>
      </c>
      <c r="E1619">
        <v>195729</v>
      </c>
      <c r="F1619">
        <v>93635</v>
      </c>
      <c r="G1619">
        <v>2.009361827505894E-3</v>
      </c>
      <c r="H1619">
        <v>0</v>
      </c>
      <c r="I1619">
        <v>102094</v>
      </c>
      <c r="J1619">
        <v>3.1987093532306253E-4</v>
      </c>
      <c r="K1619">
        <v>1.8805442837933377E-4</v>
      </c>
      <c r="L1619" t="s">
        <v>73</v>
      </c>
      <c r="M1619">
        <v>8</v>
      </c>
    </row>
    <row r="1620" spans="1:13" x14ac:dyDescent="0.3">
      <c r="A1620" t="s">
        <v>197</v>
      </c>
      <c r="B1620" t="s">
        <v>211</v>
      </c>
      <c r="C1620" s="1">
        <v>45505</v>
      </c>
      <c r="D1620">
        <v>252748.98</v>
      </c>
      <c r="E1620">
        <v>252749</v>
      </c>
      <c r="F1620">
        <v>317617</v>
      </c>
      <c r="G1620">
        <v>2.594731452877638E-3</v>
      </c>
      <c r="H1620">
        <v>0</v>
      </c>
      <c r="I1620">
        <v>-64868</v>
      </c>
      <c r="J1620">
        <v>4.1305610835373774E-4</v>
      </c>
      <c r="K1620">
        <v>6.3789484037548834E-4</v>
      </c>
      <c r="L1620" t="s">
        <v>73</v>
      </c>
      <c r="M1620">
        <v>8</v>
      </c>
    </row>
    <row r="1621" spans="1:13" x14ac:dyDescent="0.3">
      <c r="A1621" t="s">
        <v>212</v>
      </c>
      <c r="B1621" t="s">
        <v>261</v>
      </c>
      <c r="C1621" s="1">
        <v>45505</v>
      </c>
      <c r="D1621">
        <v>385458.58999999997</v>
      </c>
      <c r="E1621">
        <v>385459</v>
      </c>
      <c r="F1621">
        <v>160310</v>
      </c>
      <c r="G1621">
        <v>3.957137678466627E-3</v>
      </c>
      <c r="H1621">
        <v>0</v>
      </c>
      <c r="I1621">
        <v>225149</v>
      </c>
      <c r="J1621">
        <v>6.2993797985322754E-4</v>
      </c>
      <c r="K1621">
        <v>3.2196299902270513E-4</v>
      </c>
      <c r="L1621" t="s">
        <v>73</v>
      </c>
      <c r="M1621">
        <v>8</v>
      </c>
    </row>
    <row r="1622" spans="1:13" x14ac:dyDescent="0.3">
      <c r="A1622" t="s">
        <v>212</v>
      </c>
      <c r="B1622" t="s">
        <v>214</v>
      </c>
      <c r="C1622" s="1">
        <v>45505</v>
      </c>
      <c r="D1622">
        <v>162169</v>
      </c>
      <c r="E1622">
        <v>162169</v>
      </c>
      <c r="F1622">
        <v>291931</v>
      </c>
      <c r="G1622">
        <v>1.6648335106438153E-3</v>
      </c>
      <c r="H1622">
        <v>0</v>
      </c>
      <c r="I1622">
        <v>-129762</v>
      </c>
      <c r="J1622">
        <v>2.6502536522643927E-4</v>
      </c>
      <c r="K1622">
        <v>5.8630765559040195E-4</v>
      </c>
      <c r="L1622" t="s">
        <v>73</v>
      </c>
      <c r="M1622">
        <v>8</v>
      </c>
    </row>
    <row r="1623" spans="1:13" x14ac:dyDescent="0.3">
      <c r="A1623" t="s">
        <v>212</v>
      </c>
      <c r="B1623" t="s">
        <v>258</v>
      </c>
      <c r="C1623" s="1">
        <v>45505</v>
      </c>
      <c r="D1623">
        <v>207462.28</v>
      </c>
      <c r="E1623">
        <v>207462</v>
      </c>
      <c r="F1623">
        <v>260705</v>
      </c>
      <c r="G1623">
        <v>2.1298132798820194E-3</v>
      </c>
      <c r="H1623">
        <v>0</v>
      </c>
      <c r="I1623">
        <v>-53243</v>
      </c>
      <c r="J1623">
        <v>3.3904563955261205E-4</v>
      </c>
      <c r="K1623">
        <v>5.2359405938627872E-4</v>
      </c>
      <c r="L1623" t="s">
        <v>73</v>
      </c>
      <c r="M1623">
        <v>8</v>
      </c>
    </row>
    <row r="1624" spans="1:13" x14ac:dyDescent="0.3">
      <c r="A1624" t="s">
        <v>212</v>
      </c>
      <c r="B1624" t="s">
        <v>221</v>
      </c>
      <c r="C1624" s="1">
        <v>45505</v>
      </c>
      <c r="D1624">
        <v>0</v>
      </c>
      <c r="E1624">
        <v>0</v>
      </c>
      <c r="F1624">
        <v>35984</v>
      </c>
      <c r="G1624">
        <v>0</v>
      </c>
      <c r="H1624">
        <v>0</v>
      </c>
      <c r="I1624">
        <v>-35984</v>
      </c>
      <c r="J1624">
        <v>0</v>
      </c>
      <c r="K1624">
        <v>7.2269456408415085E-5</v>
      </c>
      <c r="L1624" t="s">
        <v>73</v>
      </c>
      <c r="M1624">
        <v>8</v>
      </c>
    </row>
    <row r="1625" spans="1:13" x14ac:dyDescent="0.3">
      <c r="A1625" t="s">
        <v>212</v>
      </c>
      <c r="B1625" t="s">
        <v>363</v>
      </c>
      <c r="C1625" s="1">
        <v>45505</v>
      </c>
      <c r="D1625">
        <v>370436.63</v>
      </c>
      <c r="E1625">
        <v>370437</v>
      </c>
      <c r="F1625">
        <v>348383</v>
      </c>
      <c r="G1625">
        <v>3.8029212191131659E-3</v>
      </c>
      <c r="H1625">
        <v>0</v>
      </c>
      <c r="I1625">
        <v>22054</v>
      </c>
      <c r="J1625">
        <v>6.0538821364370797E-4</v>
      </c>
      <c r="K1625">
        <v>6.996845829238792E-4</v>
      </c>
      <c r="L1625" t="s">
        <v>73</v>
      </c>
      <c r="M1625">
        <v>8</v>
      </c>
    </row>
    <row r="1626" spans="1:13" x14ac:dyDescent="0.3">
      <c r="A1626" t="s">
        <v>75</v>
      </c>
      <c r="B1626" t="s">
        <v>274</v>
      </c>
      <c r="C1626" s="1">
        <v>45505</v>
      </c>
      <c r="D1626">
        <v>158546.9</v>
      </c>
      <c r="E1626">
        <v>187085</v>
      </c>
      <c r="F1626">
        <v>177085</v>
      </c>
      <c r="G1626">
        <v>1.9206221740209176E-3</v>
      </c>
      <c r="H1626">
        <v>0</v>
      </c>
      <c r="I1626">
        <v>10000</v>
      </c>
      <c r="J1626">
        <v>3.0574444223858065E-4</v>
      </c>
      <c r="K1626">
        <v>3.5565353179424703E-4</v>
      </c>
      <c r="L1626" t="s">
        <v>73</v>
      </c>
      <c r="M1626">
        <v>8</v>
      </c>
    </row>
    <row r="1627" spans="1:13" x14ac:dyDescent="0.3">
      <c r="A1627" t="s">
        <v>75</v>
      </c>
      <c r="B1627" t="s">
        <v>282</v>
      </c>
      <c r="C1627" s="1">
        <v>45505</v>
      </c>
      <c r="D1627">
        <v>25000</v>
      </c>
      <c r="E1627">
        <v>29500</v>
      </c>
      <c r="F1627">
        <v>114550</v>
      </c>
      <c r="G1627">
        <v>3.0284819271249466E-4</v>
      </c>
      <c r="H1627">
        <v>0</v>
      </c>
      <c r="I1627">
        <v>-85050</v>
      </c>
      <c r="J1627">
        <v>4.82104981481045E-5</v>
      </c>
      <c r="K1627">
        <v>2.3005964405246629E-4</v>
      </c>
      <c r="L1627" t="s">
        <v>73</v>
      </c>
      <c r="M1627">
        <v>8</v>
      </c>
    </row>
    <row r="1628" spans="1:13" x14ac:dyDescent="0.3">
      <c r="A1628" t="s">
        <v>75</v>
      </c>
      <c r="B1628" t="s">
        <v>342</v>
      </c>
      <c r="C1628" s="1">
        <v>45505</v>
      </c>
      <c r="D1628">
        <v>70000</v>
      </c>
      <c r="E1628">
        <v>82600</v>
      </c>
      <c r="F1628">
        <v>83595.28</v>
      </c>
      <c r="G1628">
        <v>8.4797493959498508E-4</v>
      </c>
      <c r="H1628">
        <v>0</v>
      </c>
      <c r="I1628">
        <v>-995.27999999999884</v>
      </c>
      <c r="J1628">
        <v>1.3498939481469259E-4</v>
      </c>
      <c r="K1628">
        <v>1.6789088049992364E-4</v>
      </c>
      <c r="L1628" t="s">
        <v>73</v>
      </c>
      <c r="M1628">
        <v>8</v>
      </c>
    </row>
    <row r="1629" spans="1:13" x14ac:dyDescent="0.3">
      <c r="A1629" t="s">
        <v>75</v>
      </c>
      <c r="B1629" t="s">
        <v>277</v>
      </c>
      <c r="C1629" s="1">
        <v>45505</v>
      </c>
      <c r="D1629">
        <v>397735</v>
      </c>
      <c r="E1629">
        <v>469327</v>
      </c>
      <c r="F1629">
        <v>382129</v>
      </c>
      <c r="G1629">
        <v>4.8181299573280337E-3</v>
      </c>
      <c r="H1629">
        <v>0</v>
      </c>
      <c r="I1629">
        <v>87198</v>
      </c>
      <c r="J1629">
        <v>7.6699960896120132E-4</v>
      </c>
      <c r="K1629">
        <v>7.674592904594054E-4</v>
      </c>
      <c r="L1629" t="s">
        <v>73</v>
      </c>
      <c r="M1629">
        <v>8</v>
      </c>
    </row>
    <row r="1630" spans="1:13" x14ac:dyDescent="0.3">
      <c r="A1630" t="s">
        <v>75</v>
      </c>
      <c r="B1630" t="s">
        <v>343</v>
      </c>
      <c r="C1630" s="1">
        <v>45505</v>
      </c>
      <c r="D1630">
        <v>426747</v>
      </c>
      <c r="E1630">
        <v>503561</v>
      </c>
      <c r="F1630">
        <v>458997.4</v>
      </c>
      <c r="G1630">
        <v>5.1695775854405605E-3</v>
      </c>
      <c r="H1630">
        <v>0</v>
      </c>
      <c r="I1630">
        <v>44563.599999999977</v>
      </c>
      <c r="J1630">
        <v>8.2294666637144573E-4</v>
      </c>
      <c r="K1630">
        <v>9.21840056438302E-4</v>
      </c>
      <c r="L1630" t="s">
        <v>73</v>
      </c>
      <c r="M1630">
        <v>8</v>
      </c>
    </row>
    <row r="1631" spans="1:13" x14ac:dyDescent="0.3">
      <c r="A1631" t="s">
        <v>75</v>
      </c>
      <c r="B1631" t="s">
        <v>90</v>
      </c>
      <c r="C1631" s="1">
        <v>45505</v>
      </c>
      <c r="D1631">
        <v>333498</v>
      </c>
      <c r="E1631">
        <v>393528</v>
      </c>
      <c r="F1631">
        <v>393527</v>
      </c>
      <c r="G1631">
        <v>4.0399743587038175E-3</v>
      </c>
      <c r="H1631">
        <v>0</v>
      </c>
      <c r="I1631">
        <v>1</v>
      </c>
      <c r="J1631">
        <v>6.4312477678736503E-4</v>
      </c>
      <c r="K1631">
        <v>7.9035077734644177E-4</v>
      </c>
      <c r="L1631" t="s">
        <v>73</v>
      </c>
      <c r="M1631">
        <v>8</v>
      </c>
    </row>
    <row r="1632" spans="1:13" x14ac:dyDescent="0.3">
      <c r="A1632" t="s">
        <v>75</v>
      </c>
      <c r="B1632" t="s">
        <v>267</v>
      </c>
      <c r="C1632" s="1">
        <v>45505</v>
      </c>
      <c r="D1632">
        <v>513643.23999999993</v>
      </c>
      <c r="E1632">
        <v>606099</v>
      </c>
      <c r="F1632">
        <v>340020</v>
      </c>
      <c r="G1632">
        <v>6.2222368391474684E-3</v>
      </c>
      <c r="H1632">
        <v>0</v>
      </c>
      <c r="I1632">
        <v>266079</v>
      </c>
      <c r="J1632">
        <v>9.9051982091755901E-4</v>
      </c>
      <c r="K1632">
        <v>6.8288852178716359E-4</v>
      </c>
      <c r="L1632" t="s">
        <v>73</v>
      </c>
      <c r="M1632">
        <v>8</v>
      </c>
    </row>
    <row r="1633" spans="1:13" x14ac:dyDescent="0.3">
      <c r="A1633" t="s">
        <v>75</v>
      </c>
      <c r="B1633" t="s">
        <v>344</v>
      </c>
      <c r="C1633" s="1">
        <v>45505</v>
      </c>
      <c r="D1633">
        <v>78430.880000000005</v>
      </c>
      <c r="E1633">
        <v>92548</v>
      </c>
      <c r="F1633">
        <v>116718</v>
      </c>
      <c r="G1633">
        <v>9.5010150980189684E-4</v>
      </c>
      <c r="H1633">
        <v>0</v>
      </c>
      <c r="I1633">
        <v>-24170</v>
      </c>
      <c r="J1633">
        <v>1.5124695534273814E-4</v>
      </c>
      <c r="K1633">
        <v>2.3441380649948286E-4</v>
      </c>
      <c r="L1633" t="s">
        <v>73</v>
      </c>
      <c r="M1633">
        <v>8</v>
      </c>
    </row>
    <row r="1634" spans="1:13" x14ac:dyDescent="0.3">
      <c r="A1634" t="s">
        <v>75</v>
      </c>
      <c r="B1634" t="s">
        <v>345</v>
      </c>
      <c r="C1634" s="1">
        <v>45505</v>
      </c>
      <c r="D1634">
        <v>450659</v>
      </c>
      <c r="E1634">
        <v>531778</v>
      </c>
      <c r="F1634">
        <v>472522</v>
      </c>
      <c r="G1634">
        <v>5.4592544482801693E-3</v>
      </c>
      <c r="H1634">
        <v>0</v>
      </c>
      <c r="I1634">
        <v>59256</v>
      </c>
      <c r="J1634">
        <v>8.6906041641365134E-4</v>
      </c>
      <c r="K1634">
        <v>9.4900255894333899E-4</v>
      </c>
      <c r="L1634" t="s">
        <v>73</v>
      </c>
      <c r="M1634">
        <v>8</v>
      </c>
    </row>
    <row r="1635" spans="1:13" x14ac:dyDescent="0.3">
      <c r="A1635" t="s">
        <v>75</v>
      </c>
      <c r="B1635" t="s">
        <v>109</v>
      </c>
      <c r="C1635" s="1">
        <v>45505</v>
      </c>
      <c r="D1635">
        <v>0</v>
      </c>
      <c r="E1635">
        <v>0</v>
      </c>
      <c r="F1635">
        <v>200687</v>
      </c>
      <c r="G1635">
        <v>0</v>
      </c>
      <c r="H1635">
        <v>0</v>
      </c>
      <c r="I1635">
        <v>-200687</v>
      </c>
      <c r="J1635">
        <v>0</v>
      </c>
      <c r="K1635">
        <v>4.0305525784336361E-4</v>
      </c>
      <c r="L1635" t="s">
        <v>73</v>
      </c>
      <c r="M1635">
        <v>8</v>
      </c>
    </row>
    <row r="1636" spans="1:13" x14ac:dyDescent="0.3">
      <c r="A1636" t="s">
        <v>75</v>
      </c>
      <c r="B1636" t="s">
        <v>346</v>
      </c>
      <c r="C1636" s="1">
        <v>45505</v>
      </c>
      <c r="D1636">
        <v>317138</v>
      </c>
      <c r="E1636">
        <v>374223</v>
      </c>
      <c r="F1636">
        <v>178218</v>
      </c>
      <c r="G1636">
        <v>3.8417884481846743E-3</v>
      </c>
      <c r="H1636">
        <v>0</v>
      </c>
      <c r="I1636">
        <v>196005</v>
      </c>
      <c r="J1636">
        <v>6.1157549994841052E-4</v>
      </c>
      <c r="K1636">
        <v>3.579290235158659E-4</v>
      </c>
      <c r="L1636" t="s">
        <v>73</v>
      </c>
      <c r="M1636">
        <v>8</v>
      </c>
    </row>
    <row r="1637" spans="1:13" x14ac:dyDescent="0.3">
      <c r="A1637" t="s">
        <v>75</v>
      </c>
      <c r="B1637" t="s">
        <v>100</v>
      </c>
      <c r="C1637" s="1">
        <v>45505</v>
      </c>
      <c r="D1637">
        <v>16500</v>
      </c>
      <c r="E1637">
        <v>19470</v>
      </c>
      <c r="F1637">
        <v>23364</v>
      </c>
      <c r="G1637">
        <v>1.9987980719024648E-4</v>
      </c>
      <c r="H1637">
        <v>0</v>
      </c>
      <c r="I1637">
        <v>-3894</v>
      </c>
      <c r="J1637">
        <v>3.181892877774897E-5</v>
      </c>
      <c r="K1637">
        <v>4.6923732201150789E-5</v>
      </c>
      <c r="L1637" t="s">
        <v>73</v>
      </c>
      <c r="M1637">
        <v>8</v>
      </c>
    </row>
    <row r="1638" spans="1:13" x14ac:dyDescent="0.3">
      <c r="A1638" t="s">
        <v>75</v>
      </c>
      <c r="B1638" t="s">
        <v>279</v>
      </c>
      <c r="C1638" s="1">
        <v>45505</v>
      </c>
      <c r="D1638">
        <v>117955.68</v>
      </c>
      <c r="E1638">
        <v>139188</v>
      </c>
      <c r="F1638">
        <v>136861</v>
      </c>
      <c r="G1638">
        <v>1.4289096355005664E-3</v>
      </c>
      <c r="H1638">
        <v>0</v>
      </c>
      <c r="I1638">
        <v>2327</v>
      </c>
      <c r="J1638">
        <v>2.2746857004197861E-4</v>
      </c>
      <c r="K1638">
        <v>2.7486855473299511E-4</v>
      </c>
      <c r="L1638" t="s">
        <v>73</v>
      </c>
      <c r="M1638">
        <v>8</v>
      </c>
    </row>
    <row r="1639" spans="1:13" x14ac:dyDescent="0.3">
      <c r="A1639" t="s">
        <v>75</v>
      </c>
      <c r="B1639" t="s">
        <v>104</v>
      </c>
      <c r="C1639" s="1">
        <v>45505</v>
      </c>
      <c r="D1639">
        <v>114322</v>
      </c>
      <c r="E1639">
        <v>134900</v>
      </c>
      <c r="F1639">
        <v>109725</v>
      </c>
      <c r="G1639">
        <v>1.38488885413273E-3</v>
      </c>
      <c r="H1639">
        <v>0</v>
      </c>
      <c r="I1639">
        <v>25175</v>
      </c>
      <c r="J1639">
        <v>2.2046088814167109E-4</v>
      </c>
      <c r="K1639">
        <v>2.2036922255483951E-4</v>
      </c>
      <c r="L1639" t="s">
        <v>73</v>
      </c>
      <c r="M1639">
        <v>8</v>
      </c>
    </row>
    <row r="1640" spans="1:13" x14ac:dyDescent="0.3">
      <c r="A1640" t="s">
        <v>75</v>
      </c>
      <c r="B1640" t="s">
        <v>272</v>
      </c>
      <c r="C1640" s="1">
        <v>45505</v>
      </c>
      <c r="D1640">
        <v>13000</v>
      </c>
      <c r="E1640">
        <v>15340</v>
      </c>
      <c r="F1640">
        <v>30680</v>
      </c>
      <c r="G1640">
        <v>1.5748106021049724E-4</v>
      </c>
      <c r="H1640">
        <v>0</v>
      </c>
      <c r="I1640">
        <v>-15340</v>
      </c>
      <c r="J1640">
        <v>2.5069459037014339E-5</v>
      </c>
      <c r="K1640">
        <v>6.1617022082319212E-5</v>
      </c>
      <c r="L1640" t="s">
        <v>73</v>
      </c>
      <c r="M1640">
        <v>8</v>
      </c>
    </row>
    <row r="1641" spans="1:13" x14ac:dyDescent="0.3">
      <c r="A1641" t="s">
        <v>133</v>
      </c>
      <c r="B1641" t="s">
        <v>143</v>
      </c>
      <c r="C1641" s="1">
        <v>45505</v>
      </c>
      <c r="D1641">
        <v>0</v>
      </c>
      <c r="E1641">
        <v>0</v>
      </c>
      <c r="F1641">
        <v>73686</v>
      </c>
      <c r="G1641">
        <v>0</v>
      </c>
      <c r="H1641">
        <v>0</v>
      </c>
      <c r="I1641">
        <v>-73686</v>
      </c>
      <c r="J1641">
        <v>0</v>
      </c>
      <c r="K1641">
        <v>1.4798930538323902E-4</v>
      </c>
      <c r="L1641" t="s">
        <v>73</v>
      </c>
      <c r="M1641">
        <v>8</v>
      </c>
    </row>
    <row r="1642" spans="1:13" x14ac:dyDescent="0.3">
      <c r="A1642" t="s">
        <v>133</v>
      </c>
      <c r="B1642" t="s">
        <v>289</v>
      </c>
      <c r="C1642" s="1">
        <v>45505</v>
      </c>
      <c r="D1642">
        <v>0</v>
      </c>
      <c r="E1642">
        <v>0</v>
      </c>
      <c r="F1642">
        <v>171093</v>
      </c>
      <c r="G1642">
        <v>0</v>
      </c>
      <c r="H1642">
        <v>0</v>
      </c>
      <c r="I1642">
        <v>-171093</v>
      </c>
      <c r="J1642">
        <v>0</v>
      </c>
      <c r="K1642">
        <v>3.4361933373957762E-4</v>
      </c>
      <c r="L1642" t="s">
        <v>73</v>
      </c>
      <c r="M1642">
        <v>8</v>
      </c>
    </row>
    <row r="1643" spans="1:13" x14ac:dyDescent="0.3">
      <c r="A1643" t="s">
        <v>133</v>
      </c>
      <c r="B1643" t="s">
        <v>294</v>
      </c>
      <c r="C1643" s="1">
        <v>45505</v>
      </c>
      <c r="D1643">
        <v>36168.44</v>
      </c>
      <c r="E1643">
        <v>42679</v>
      </c>
      <c r="F1643">
        <v>16451</v>
      </c>
      <c r="G1643">
        <v>4.3814433955174779E-4</v>
      </c>
      <c r="H1643">
        <v>0</v>
      </c>
      <c r="I1643">
        <v>26228</v>
      </c>
      <c r="J1643">
        <v>6.9748333913998364E-5</v>
      </c>
      <c r="K1643">
        <v>3.3039818457504346E-5</v>
      </c>
      <c r="L1643" t="s">
        <v>73</v>
      </c>
      <c r="M1643">
        <v>8</v>
      </c>
    </row>
    <row r="1644" spans="1:13" x14ac:dyDescent="0.3">
      <c r="A1644" t="s">
        <v>133</v>
      </c>
      <c r="B1644" t="s">
        <v>299</v>
      </c>
      <c r="C1644" s="1">
        <v>45505</v>
      </c>
      <c r="D1644">
        <v>651393.28000000003</v>
      </c>
      <c r="E1644">
        <v>768644</v>
      </c>
      <c r="F1644">
        <v>64555</v>
      </c>
      <c r="G1644">
        <v>7.8909303809933141E-3</v>
      </c>
      <c r="H1644">
        <v>0</v>
      </c>
      <c r="I1644">
        <v>704089</v>
      </c>
      <c r="J1644">
        <v>1.2561596657136146E-3</v>
      </c>
      <c r="K1644">
        <v>1.2965081031695298E-4</v>
      </c>
      <c r="L1644" t="s">
        <v>73</v>
      </c>
      <c r="M1644">
        <v>8</v>
      </c>
    </row>
    <row r="1645" spans="1:13" x14ac:dyDescent="0.3">
      <c r="A1645" t="s">
        <v>133</v>
      </c>
      <c r="B1645" t="s">
        <v>149</v>
      </c>
      <c r="C1645" s="1">
        <v>45505</v>
      </c>
      <c r="D1645">
        <v>0</v>
      </c>
      <c r="E1645">
        <v>0</v>
      </c>
      <c r="F1645">
        <v>253935</v>
      </c>
      <c r="G1645">
        <v>0</v>
      </c>
      <c r="H1645">
        <v>0</v>
      </c>
      <c r="I1645">
        <v>-253935</v>
      </c>
      <c r="J1645">
        <v>0</v>
      </c>
      <c r="K1645">
        <v>5.0999734362691424E-4</v>
      </c>
      <c r="L1645" t="s">
        <v>73</v>
      </c>
      <c r="M1645">
        <v>8</v>
      </c>
    </row>
    <row r="1646" spans="1:13" x14ac:dyDescent="0.3">
      <c r="A1646" t="s">
        <v>133</v>
      </c>
      <c r="B1646" t="s">
        <v>303</v>
      </c>
      <c r="C1646" s="1">
        <v>45505</v>
      </c>
      <c r="D1646">
        <v>17281.259999999998</v>
      </c>
      <c r="E1646">
        <v>20392</v>
      </c>
      <c r="F1646">
        <v>18421</v>
      </c>
      <c r="G1646">
        <v>2.0934509646756581E-4</v>
      </c>
      <c r="H1646">
        <v>0</v>
      </c>
      <c r="I1646">
        <v>1971</v>
      </c>
      <c r="J1646">
        <v>3.3325711126649046E-5</v>
      </c>
      <c r="K1646">
        <v>3.6996322157053526E-5</v>
      </c>
      <c r="L1646" t="s">
        <v>73</v>
      </c>
      <c r="M1646">
        <v>8</v>
      </c>
    </row>
    <row r="1647" spans="1:13" x14ac:dyDescent="0.3">
      <c r="A1647" t="s">
        <v>133</v>
      </c>
      <c r="B1647" t="s">
        <v>304</v>
      </c>
      <c r="C1647" s="1">
        <v>45505</v>
      </c>
      <c r="D1647">
        <v>63020.800000000003</v>
      </c>
      <c r="E1647">
        <v>74365</v>
      </c>
      <c r="F1647">
        <v>69158</v>
      </c>
      <c r="G1647">
        <v>7.6343409664625991E-4</v>
      </c>
      <c r="H1647">
        <v>0</v>
      </c>
      <c r="I1647">
        <v>5207</v>
      </c>
      <c r="J1647">
        <v>1.2153131168758614E-4</v>
      </c>
      <c r="K1647">
        <v>1.3889537200681331E-4</v>
      </c>
      <c r="L1647" t="s">
        <v>73</v>
      </c>
      <c r="M1647">
        <v>8</v>
      </c>
    </row>
    <row r="1648" spans="1:13" x14ac:dyDescent="0.3">
      <c r="A1648" t="s">
        <v>223</v>
      </c>
      <c r="B1648" t="s">
        <v>253</v>
      </c>
      <c r="C1648" s="1">
        <v>45505</v>
      </c>
      <c r="D1648">
        <v>55038</v>
      </c>
      <c r="E1648">
        <v>64944</v>
      </c>
      <c r="F1648">
        <v>29673</v>
      </c>
      <c r="G1648">
        <v>6.667177297464493E-4</v>
      </c>
      <c r="H1648">
        <v>0</v>
      </c>
      <c r="I1648">
        <v>35271</v>
      </c>
      <c r="J1648">
        <v>1.0613500310950842E-4</v>
      </c>
      <c r="K1648">
        <v>5.9594585927270473E-5</v>
      </c>
      <c r="L1648" t="s">
        <v>73</v>
      </c>
      <c r="M1648">
        <v>8</v>
      </c>
    </row>
    <row r="1649" spans="1:13" x14ac:dyDescent="0.3">
      <c r="A1649" t="s">
        <v>223</v>
      </c>
      <c r="B1649" t="s">
        <v>251</v>
      </c>
      <c r="C1649" s="1">
        <v>45505</v>
      </c>
      <c r="D1649">
        <v>22774</v>
      </c>
      <c r="E1649">
        <v>26873</v>
      </c>
      <c r="F1649">
        <v>58226</v>
      </c>
      <c r="G1649">
        <v>2.7587930450043624E-4</v>
      </c>
      <c r="H1649">
        <v>0</v>
      </c>
      <c r="I1649">
        <v>-31353</v>
      </c>
      <c r="J1649">
        <v>4.3917312431661427E-5</v>
      </c>
      <c r="K1649">
        <v>1.1693978904058405E-4</v>
      </c>
      <c r="L1649" t="s">
        <v>73</v>
      </c>
      <c r="M1649">
        <v>8</v>
      </c>
    </row>
    <row r="1650" spans="1:13" x14ac:dyDescent="0.3">
      <c r="A1650" t="s">
        <v>225</v>
      </c>
      <c r="B1650" t="s">
        <v>239</v>
      </c>
      <c r="C1650" s="1">
        <v>45505</v>
      </c>
      <c r="D1650">
        <v>0</v>
      </c>
      <c r="E1650">
        <v>0</v>
      </c>
      <c r="F1650">
        <v>499648</v>
      </c>
      <c r="G1650">
        <v>0</v>
      </c>
      <c r="H1650">
        <v>0</v>
      </c>
      <c r="I1650">
        <v>-499648</v>
      </c>
      <c r="J1650">
        <v>0</v>
      </c>
      <c r="K1650">
        <v>1.00348180734637E-3</v>
      </c>
      <c r="L1650" t="s">
        <v>73</v>
      </c>
      <c r="M1650">
        <v>8</v>
      </c>
    </row>
    <row r="1651" spans="1:13" x14ac:dyDescent="0.3">
      <c r="A1651" t="s">
        <v>164</v>
      </c>
      <c r="B1651" t="s">
        <v>307</v>
      </c>
      <c r="C1651" s="1">
        <v>45536</v>
      </c>
      <c r="D1651">
        <v>61500</v>
      </c>
      <c r="E1651">
        <v>72570</v>
      </c>
      <c r="F1651">
        <v>98648</v>
      </c>
      <c r="G1651">
        <v>5.7553678570239266E-4</v>
      </c>
      <c r="H1651">
        <v>0</v>
      </c>
      <c r="I1651">
        <v>-26078</v>
      </c>
      <c r="J1651">
        <v>1.1859782544433706E-4</v>
      </c>
      <c r="K1651">
        <v>1.9812242484930332E-4</v>
      </c>
      <c r="L1651" t="s">
        <v>74</v>
      </c>
      <c r="M1651">
        <v>9</v>
      </c>
    </row>
    <row r="1652" spans="1:13" x14ac:dyDescent="0.3">
      <c r="A1652" t="s">
        <v>164</v>
      </c>
      <c r="B1652" t="s">
        <v>169</v>
      </c>
      <c r="C1652" s="1">
        <v>45536</v>
      </c>
      <c r="D1652">
        <v>104408.48999999999</v>
      </c>
      <c r="E1652">
        <v>123202</v>
      </c>
      <c r="F1652">
        <v>222161</v>
      </c>
      <c r="G1652">
        <v>9.7708809524743264E-4</v>
      </c>
      <c r="H1652">
        <v>0</v>
      </c>
      <c r="I1652">
        <v>-98959</v>
      </c>
      <c r="J1652">
        <v>2.0134338280822949E-4</v>
      </c>
      <c r="K1652">
        <v>4.4618315654596218E-4</v>
      </c>
      <c r="L1652" t="s">
        <v>74</v>
      </c>
      <c r="M1652">
        <v>9</v>
      </c>
    </row>
    <row r="1653" spans="1:13" x14ac:dyDescent="0.3">
      <c r="A1653" t="s">
        <v>164</v>
      </c>
      <c r="B1653" t="s">
        <v>308</v>
      </c>
      <c r="C1653" s="1">
        <v>45536</v>
      </c>
      <c r="D1653">
        <v>19700</v>
      </c>
      <c r="E1653">
        <v>23246</v>
      </c>
      <c r="F1653">
        <v>92984</v>
      </c>
      <c r="G1653">
        <v>1.8435893785914042E-4</v>
      </c>
      <c r="H1653">
        <v>0</v>
      </c>
      <c r="I1653">
        <v>-69738</v>
      </c>
      <c r="J1653">
        <v>3.7989872540706345E-5</v>
      </c>
      <c r="K1653">
        <v>1.8674697461872132E-4</v>
      </c>
      <c r="L1653" t="s">
        <v>74</v>
      </c>
      <c r="M1653">
        <v>9</v>
      </c>
    </row>
    <row r="1654" spans="1:13" x14ac:dyDescent="0.3">
      <c r="A1654" t="s">
        <v>164</v>
      </c>
      <c r="B1654" t="s">
        <v>336</v>
      </c>
      <c r="C1654" s="1">
        <v>45536</v>
      </c>
      <c r="D1654">
        <v>39400</v>
      </c>
      <c r="E1654">
        <v>46492</v>
      </c>
      <c r="F1654">
        <v>89408</v>
      </c>
      <c r="G1654">
        <v>3.6871787571828084E-4</v>
      </c>
      <c r="H1654">
        <v>0</v>
      </c>
      <c r="I1654">
        <v>-42916</v>
      </c>
      <c r="J1654">
        <v>7.597974508141269E-5</v>
      </c>
      <c r="K1654">
        <v>1.7956501663415894E-4</v>
      </c>
      <c r="L1654" t="s">
        <v>74</v>
      </c>
      <c r="M1654">
        <v>9</v>
      </c>
    </row>
    <row r="1655" spans="1:13" x14ac:dyDescent="0.3">
      <c r="A1655" t="s">
        <v>164</v>
      </c>
      <c r="B1655" t="s">
        <v>355</v>
      </c>
      <c r="C1655" s="1">
        <v>45536</v>
      </c>
      <c r="D1655">
        <v>379325.12</v>
      </c>
      <c r="E1655">
        <v>447605</v>
      </c>
      <c r="F1655">
        <v>492791</v>
      </c>
      <c r="G1655">
        <v>3.5498572821320035E-3</v>
      </c>
      <c r="H1655">
        <v>0</v>
      </c>
      <c r="I1655">
        <v>-45186</v>
      </c>
      <c r="J1655">
        <v>7.3150033978245136E-4</v>
      </c>
      <c r="K1655">
        <v>9.8971036274342144E-4</v>
      </c>
      <c r="L1655" t="s">
        <v>74</v>
      </c>
      <c r="M1655">
        <v>9</v>
      </c>
    </row>
    <row r="1656" spans="1:13" x14ac:dyDescent="0.3">
      <c r="A1656" t="s">
        <v>164</v>
      </c>
      <c r="B1656" t="s">
        <v>331</v>
      </c>
      <c r="C1656" s="1">
        <v>45536</v>
      </c>
      <c r="D1656">
        <v>21689</v>
      </c>
      <c r="E1656">
        <v>25593</v>
      </c>
      <c r="F1656">
        <v>51186</v>
      </c>
      <c r="G1656">
        <v>2.0297248114208813E-4</v>
      </c>
      <c r="H1656">
        <v>0</v>
      </c>
      <c r="I1656">
        <v>-25593</v>
      </c>
      <c r="J1656">
        <v>4.1825467088286045E-5</v>
      </c>
      <c r="K1656">
        <v>1.02800811352855E-4</v>
      </c>
      <c r="L1656" t="s">
        <v>74</v>
      </c>
      <c r="M1656">
        <v>9</v>
      </c>
    </row>
    <row r="1657" spans="1:13" x14ac:dyDescent="0.3">
      <c r="A1657" t="s">
        <v>164</v>
      </c>
      <c r="B1657" t="s">
        <v>310</v>
      </c>
      <c r="C1657" s="1">
        <v>45536</v>
      </c>
      <c r="D1657">
        <v>21689</v>
      </c>
      <c r="E1657">
        <v>25593</v>
      </c>
      <c r="F1657">
        <v>51186</v>
      </c>
      <c r="G1657">
        <v>2.0297248114208813E-4</v>
      </c>
      <c r="H1657">
        <v>0</v>
      </c>
      <c r="I1657">
        <v>-25593</v>
      </c>
      <c r="J1657">
        <v>4.1825467088286045E-5</v>
      </c>
      <c r="K1657">
        <v>1.02800811352855E-4</v>
      </c>
      <c r="L1657" t="s">
        <v>74</v>
      </c>
      <c r="M1657">
        <v>9</v>
      </c>
    </row>
    <row r="1658" spans="1:13" x14ac:dyDescent="0.3">
      <c r="A1658" t="s">
        <v>164</v>
      </c>
      <c r="B1658" t="s">
        <v>172</v>
      </c>
      <c r="C1658" s="1">
        <v>45536</v>
      </c>
      <c r="D1658">
        <v>21689</v>
      </c>
      <c r="E1658">
        <v>25593</v>
      </c>
      <c r="F1658">
        <v>51186</v>
      </c>
      <c r="G1658">
        <v>2.0297248114208813E-4</v>
      </c>
      <c r="H1658">
        <v>0</v>
      </c>
      <c r="I1658">
        <v>-25593</v>
      </c>
      <c r="J1658">
        <v>4.1825467088286045E-5</v>
      </c>
      <c r="K1658">
        <v>1.02800811352855E-4</v>
      </c>
      <c r="L1658" t="s">
        <v>74</v>
      </c>
      <c r="M1658">
        <v>9</v>
      </c>
    </row>
    <row r="1659" spans="1:13" x14ac:dyDescent="0.3">
      <c r="A1659" t="s">
        <v>164</v>
      </c>
      <c r="B1659" t="s">
        <v>335</v>
      </c>
      <c r="C1659" s="1">
        <v>45536</v>
      </c>
      <c r="D1659">
        <v>157994</v>
      </c>
      <c r="E1659">
        <v>186433</v>
      </c>
      <c r="F1659">
        <v>163324</v>
      </c>
      <c r="G1659">
        <v>1.4785593160927956E-3</v>
      </c>
      <c r="H1659">
        <v>0</v>
      </c>
      <c r="I1659">
        <v>23109</v>
      </c>
      <c r="J1659">
        <v>3.0467890851679886E-4</v>
      </c>
      <c r="K1659">
        <v>3.2801624884526415E-4</v>
      </c>
      <c r="L1659" t="s">
        <v>74</v>
      </c>
      <c r="M1659">
        <v>9</v>
      </c>
    </row>
    <row r="1660" spans="1:13" x14ac:dyDescent="0.3">
      <c r="A1660" t="s">
        <v>164</v>
      </c>
      <c r="B1660" t="s">
        <v>191</v>
      </c>
      <c r="C1660" s="1">
        <v>45536</v>
      </c>
      <c r="D1660">
        <v>75912</v>
      </c>
      <c r="E1660">
        <v>89576</v>
      </c>
      <c r="F1660">
        <v>268728</v>
      </c>
      <c r="G1660">
        <v>7.104076493878673E-4</v>
      </c>
      <c r="H1660">
        <v>0</v>
      </c>
      <c r="I1660">
        <v>-179152</v>
      </c>
      <c r="J1660">
        <v>1.4638995193608841E-4</v>
      </c>
      <c r="K1660">
        <v>5.3970727216875742E-4</v>
      </c>
      <c r="L1660" t="s">
        <v>74</v>
      </c>
      <c r="M1660">
        <v>9</v>
      </c>
    </row>
    <row r="1661" spans="1:13" x14ac:dyDescent="0.3">
      <c r="A1661" t="s">
        <v>164</v>
      </c>
      <c r="B1661" t="s">
        <v>230</v>
      </c>
      <c r="C1661" s="1">
        <v>45536</v>
      </c>
      <c r="D1661">
        <v>19700</v>
      </c>
      <c r="E1661">
        <v>23246</v>
      </c>
      <c r="F1661">
        <v>46492</v>
      </c>
      <c r="G1661">
        <v>1.8435893785914042E-4</v>
      </c>
      <c r="H1661">
        <v>0</v>
      </c>
      <c r="I1661">
        <v>-23246</v>
      </c>
      <c r="J1661">
        <v>3.7989872540706345E-5</v>
      </c>
      <c r="K1661">
        <v>9.3373487309360658E-5</v>
      </c>
      <c r="L1661" t="s">
        <v>74</v>
      </c>
      <c r="M1661">
        <v>9</v>
      </c>
    </row>
    <row r="1662" spans="1:13" x14ac:dyDescent="0.3">
      <c r="A1662" t="s">
        <v>164</v>
      </c>
      <c r="B1662" t="s">
        <v>319</v>
      </c>
      <c r="C1662" s="1">
        <v>45536</v>
      </c>
      <c r="D1662">
        <v>20670</v>
      </c>
      <c r="E1662">
        <v>24391</v>
      </c>
      <c r="F1662">
        <v>38126</v>
      </c>
      <c r="G1662">
        <v>1.934396822387634E-4</v>
      </c>
      <c r="H1662">
        <v>0</v>
      </c>
      <c r="I1662">
        <v>-13735</v>
      </c>
      <c r="J1662">
        <v>3.9861093570522604E-5</v>
      </c>
      <c r="K1662">
        <v>7.657140104010764E-5</v>
      </c>
      <c r="L1662" t="s">
        <v>74</v>
      </c>
      <c r="M1662">
        <v>9</v>
      </c>
    </row>
    <row r="1663" spans="1:13" x14ac:dyDescent="0.3">
      <c r="A1663" t="s">
        <v>164</v>
      </c>
      <c r="B1663" t="s">
        <v>196</v>
      </c>
      <c r="C1663" s="1">
        <v>45536</v>
      </c>
      <c r="D1663">
        <v>183860</v>
      </c>
      <c r="E1663">
        <v>216955</v>
      </c>
      <c r="F1663">
        <v>128042</v>
      </c>
      <c r="G1663">
        <v>1.7206226173634093E-3</v>
      </c>
      <c r="H1663">
        <v>0</v>
      </c>
      <c r="I1663">
        <v>88913</v>
      </c>
      <c r="J1663">
        <v>3.5455961443125463E-4</v>
      </c>
      <c r="K1663">
        <v>2.5715667345059702E-4</v>
      </c>
      <c r="L1663" t="s">
        <v>74</v>
      </c>
      <c r="M1663">
        <v>9</v>
      </c>
    </row>
    <row r="1664" spans="1:13" x14ac:dyDescent="0.3">
      <c r="A1664" t="s">
        <v>197</v>
      </c>
      <c r="B1664" t="s">
        <v>255</v>
      </c>
      <c r="C1664" s="1">
        <v>45536</v>
      </c>
      <c r="D1664">
        <v>351278.25</v>
      </c>
      <c r="E1664">
        <v>351278</v>
      </c>
      <c r="F1664">
        <v>333713</v>
      </c>
      <c r="G1664">
        <v>2.7859089294193897E-3</v>
      </c>
      <c r="H1664">
        <v>0</v>
      </c>
      <c r="I1664">
        <v>17565</v>
      </c>
      <c r="J1664">
        <v>5.7407753791423224E-4</v>
      </c>
      <c r="K1664">
        <v>6.7022168481606879E-4</v>
      </c>
      <c r="L1664" t="s">
        <v>74</v>
      </c>
      <c r="M1664">
        <v>9</v>
      </c>
    </row>
    <row r="1665" spans="1:13" x14ac:dyDescent="0.3">
      <c r="A1665" t="s">
        <v>197</v>
      </c>
      <c r="B1665" t="s">
        <v>361</v>
      </c>
      <c r="C1665" s="1">
        <v>45536</v>
      </c>
      <c r="D1665">
        <v>236837.43</v>
      </c>
      <c r="E1665">
        <v>236838</v>
      </c>
      <c r="F1665">
        <v>253362</v>
      </c>
      <c r="G1665">
        <v>1.878310338324146E-3</v>
      </c>
      <c r="H1665">
        <v>0</v>
      </c>
      <c r="I1665">
        <v>-16524</v>
      </c>
      <c r="J1665">
        <v>3.8705349018307707E-4</v>
      </c>
      <c r="K1665">
        <v>5.0884654331227383E-4</v>
      </c>
      <c r="L1665" t="s">
        <v>74</v>
      </c>
      <c r="M1665">
        <v>9</v>
      </c>
    </row>
    <row r="1666" spans="1:13" x14ac:dyDescent="0.3">
      <c r="A1666" t="s">
        <v>197</v>
      </c>
      <c r="B1666" t="s">
        <v>252</v>
      </c>
      <c r="C1666" s="1">
        <v>45536</v>
      </c>
      <c r="D1666">
        <v>220313.88</v>
      </c>
      <c r="E1666">
        <v>220314</v>
      </c>
      <c r="F1666">
        <v>267437</v>
      </c>
      <c r="G1666">
        <v>1.7472621111373425E-3</v>
      </c>
      <c r="H1666">
        <v>0</v>
      </c>
      <c r="I1666">
        <v>-47123</v>
      </c>
      <c r="J1666">
        <v>3.6004907420344047E-4</v>
      </c>
      <c r="K1666">
        <v>5.3711445680016962E-4</v>
      </c>
      <c r="L1666" t="s">
        <v>74</v>
      </c>
      <c r="M1666">
        <v>9</v>
      </c>
    </row>
    <row r="1667" spans="1:13" x14ac:dyDescent="0.3">
      <c r="A1667" t="s">
        <v>212</v>
      </c>
      <c r="B1667" t="s">
        <v>259</v>
      </c>
      <c r="C1667" s="1">
        <v>45536</v>
      </c>
      <c r="D1667">
        <v>402028.97</v>
      </c>
      <c r="E1667">
        <v>402029</v>
      </c>
      <c r="F1667">
        <v>498994</v>
      </c>
      <c r="G1667">
        <v>3.1884040019174208E-3</v>
      </c>
      <c r="H1667">
        <v>0</v>
      </c>
      <c r="I1667">
        <v>-96965</v>
      </c>
      <c r="J1667">
        <v>6.5701757152489162E-4</v>
      </c>
      <c r="K1667">
        <v>1.0021683284532202E-3</v>
      </c>
      <c r="L1667" t="s">
        <v>74</v>
      </c>
      <c r="M1667">
        <v>9</v>
      </c>
    </row>
    <row r="1668" spans="1:13" x14ac:dyDescent="0.3">
      <c r="A1668" t="s">
        <v>212</v>
      </c>
      <c r="B1668" t="s">
        <v>244</v>
      </c>
      <c r="C1668" s="1">
        <v>45536</v>
      </c>
      <c r="D1668">
        <v>143204.03</v>
      </c>
      <c r="E1668">
        <v>143204</v>
      </c>
      <c r="F1668">
        <v>148712</v>
      </c>
      <c r="G1668">
        <v>1.135719579161161E-3</v>
      </c>
      <c r="H1668">
        <v>0</v>
      </c>
      <c r="I1668">
        <v>-5508</v>
      </c>
      <c r="J1668">
        <v>2.3403173480681888E-4</v>
      </c>
      <c r="K1668">
        <v>2.9866983663317652E-4</v>
      </c>
      <c r="L1668" t="s">
        <v>74</v>
      </c>
      <c r="M1668">
        <v>9</v>
      </c>
    </row>
    <row r="1669" spans="1:13" x14ac:dyDescent="0.3">
      <c r="A1669" t="s">
        <v>212</v>
      </c>
      <c r="B1669" t="s">
        <v>362</v>
      </c>
      <c r="C1669" s="1">
        <v>45536</v>
      </c>
      <c r="D1669">
        <v>183594.9</v>
      </c>
      <c r="E1669">
        <v>183595</v>
      </c>
      <c r="F1669">
        <v>153548</v>
      </c>
      <c r="G1669">
        <v>1.4560517592811188E-3</v>
      </c>
      <c r="H1669">
        <v>0</v>
      </c>
      <c r="I1669">
        <v>30047</v>
      </c>
      <c r="J1669">
        <v>3.0004089516953372E-4</v>
      </c>
      <c r="K1669">
        <v>3.0838235028344039E-4</v>
      </c>
      <c r="L1669" t="s">
        <v>74</v>
      </c>
      <c r="M1669">
        <v>9</v>
      </c>
    </row>
    <row r="1670" spans="1:13" x14ac:dyDescent="0.3">
      <c r="A1670" t="s">
        <v>75</v>
      </c>
      <c r="B1670" t="s">
        <v>275</v>
      </c>
      <c r="C1670" s="1">
        <v>45536</v>
      </c>
      <c r="D1670">
        <v>44622</v>
      </c>
      <c r="E1670">
        <v>52654</v>
      </c>
      <c r="F1670">
        <v>105308</v>
      </c>
      <c r="G1670">
        <v>4.1758734896477588E-4</v>
      </c>
      <c r="H1670">
        <v>0</v>
      </c>
      <c r="I1670">
        <v>-52654</v>
      </c>
      <c r="J1670">
        <v>8.6050019304755742E-5</v>
      </c>
      <c r="K1670">
        <v>2.11498219082297E-4</v>
      </c>
      <c r="L1670" t="s">
        <v>74</v>
      </c>
      <c r="M1670">
        <v>9</v>
      </c>
    </row>
    <row r="1671" spans="1:13" x14ac:dyDescent="0.3">
      <c r="A1671" t="s">
        <v>75</v>
      </c>
      <c r="B1671" t="s">
        <v>340</v>
      </c>
      <c r="C1671" s="1">
        <v>45536</v>
      </c>
      <c r="D1671">
        <v>7663834.6399999997</v>
      </c>
      <c r="E1671">
        <v>9043325</v>
      </c>
      <c r="F1671">
        <v>174512</v>
      </c>
      <c r="G1671">
        <v>7.1720631150090822E-2</v>
      </c>
      <c r="H1671">
        <v>0</v>
      </c>
      <c r="I1671">
        <v>8868813</v>
      </c>
      <c r="J1671">
        <v>1.4779091632718885E-2</v>
      </c>
      <c r="K1671">
        <v>3.5048597645468354E-4</v>
      </c>
      <c r="L1671" t="s">
        <v>74</v>
      </c>
      <c r="M1671">
        <v>9</v>
      </c>
    </row>
    <row r="1672" spans="1:13" x14ac:dyDescent="0.3">
      <c r="A1672" t="s">
        <v>75</v>
      </c>
      <c r="B1672" t="s">
        <v>262</v>
      </c>
      <c r="C1672" s="1">
        <v>45536</v>
      </c>
      <c r="D1672">
        <v>72166</v>
      </c>
      <c r="E1672">
        <v>85156</v>
      </c>
      <c r="F1672">
        <v>339716</v>
      </c>
      <c r="G1672">
        <v>6.7535359684818737E-4</v>
      </c>
      <c r="H1672">
        <v>0</v>
      </c>
      <c r="I1672">
        <v>-254560</v>
      </c>
      <c r="J1672">
        <v>1.3916654848474531E-4</v>
      </c>
      <c r="K1672">
        <v>6.8227797502337531E-4</v>
      </c>
      <c r="L1672" t="s">
        <v>74</v>
      </c>
      <c r="M1672">
        <v>9</v>
      </c>
    </row>
    <row r="1673" spans="1:13" x14ac:dyDescent="0.3">
      <c r="A1673" t="s">
        <v>75</v>
      </c>
      <c r="B1673" t="s">
        <v>271</v>
      </c>
      <c r="C1673" s="1">
        <v>45536</v>
      </c>
      <c r="D1673">
        <v>288729.22000000003</v>
      </c>
      <c r="E1673">
        <v>340700</v>
      </c>
      <c r="F1673">
        <v>467466</v>
      </c>
      <c r="G1673">
        <v>2.7020171267576848E-3</v>
      </c>
      <c r="H1673">
        <v>0</v>
      </c>
      <c r="I1673">
        <v>-126766</v>
      </c>
      <c r="J1673">
        <v>5.5679039725624411E-4</v>
      </c>
      <c r="K1673">
        <v>9.3884820224033358E-4</v>
      </c>
      <c r="L1673" t="s">
        <v>74</v>
      </c>
      <c r="M1673">
        <v>9</v>
      </c>
    </row>
    <row r="1674" spans="1:13" x14ac:dyDescent="0.3">
      <c r="A1674" t="s">
        <v>75</v>
      </c>
      <c r="B1674" t="s">
        <v>87</v>
      </c>
      <c r="C1674" s="1">
        <v>45536</v>
      </c>
      <c r="D1674">
        <v>47205</v>
      </c>
      <c r="E1674">
        <v>47205</v>
      </c>
      <c r="F1674">
        <v>47188</v>
      </c>
      <c r="G1674">
        <v>3.7437252265511161E-4</v>
      </c>
      <c r="H1674">
        <v>0</v>
      </c>
      <c r="I1674">
        <v>17</v>
      </c>
      <c r="J1674">
        <v>7.7144968307839759E-5</v>
      </c>
      <c r="K1674">
        <v>9.4771318058033867E-5</v>
      </c>
      <c r="L1674" t="s">
        <v>74</v>
      </c>
      <c r="M1674">
        <v>9</v>
      </c>
    </row>
    <row r="1675" spans="1:13" x14ac:dyDescent="0.3">
      <c r="A1675" t="s">
        <v>75</v>
      </c>
      <c r="B1675" t="s">
        <v>342</v>
      </c>
      <c r="C1675" s="1">
        <v>45536</v>
      </c>
      <c r="D1675">
        <v>440936</v>
      </c>
      <c r="E1675">
        <v>520304</v>
      </c>
      <c r="F1675">
        <v>82600</v>
      </c>
      <c r="G1675">
        <v>4.1264171385985635E-3</v>
      </c>
      <c r="H1675">
        <v>0</v>
      </c>
      <c r="I1675">
        <v>437704</v>
      </c>
      <c r="J1675">
        <v>8.5030898401530037E-4</v>
      </c>
      <c r="K1675">
        <v>1.6589198252932097E-4</v>
      </c>
      <c r="L1675" t="s">
        <v>74</v>
      </c>
      <c r="M1675">
        <v>9</v>
      </c>
    </row>
    <row r="1676" spans="1:13" x14ac:dyDescent="0.3">
      <c r="A1676" t="s">
        <v>75</v>
      </c>
      <c r="B1676" t="s">
        <v>277</v>
      </c>
      <c r="C1676" s="1">
        <v>45536</v>
      </c>
      <c r="D1676">
        <v>70000</v>
      </c>
      <c r="E1676">
        <v>82600</v>
      </c>
      <c r="F1676">
        <v>438859</v>
      </c>
      <c r="G1676">
        <v>6.5508252031166645E-4</v>
      </c>
      <c r="H1676">
        <v>0</v>
      </c>
      <c r="I1676">
        <v>-356259</v>
      </c>
      <c r="J1676">
        <v>1.3498939481469259E-4</v>
      </c>
      <c r="K1676">
        <v>8.8139454674134705E-4</v>
      </c>
      <c r="L1676" t="s">
        <v>74</v>
      </c>
      <c r="M1676">
        <v>9</v>
      </c>
    </row>
    <row r="1677" spans="1:13" x14ac:dyDescent="0.3">
      <c r="A1677" t="s">
        <v>75</v>
      </c>
      <c r="B1677" t="s">
        <v>343</v>
      </c>
      <c r="C1677" s="1">
        <v>45536</v>
      </c>
      <c r="D1677">
        <v>406597</v>
      </c>
      <c r="E1677">
        <v>479785</v>
      </c>
      <c r="F1677">
        <v>472787</v>
      </c>
      <c r="G1677">
        <v>3.805069818495556E-3</v>
      </c>
      <c r="H1677">
        <v>0</v>
      </c>
      <c r="I1677">
        <v>6998</v>
      </c>
      <c r="J1677">
        <v>7.84090639118248E-4</v>
      </c>
      <c r="K1677">
        <v>9.4953477898414133E-4</v>
      </c>
      <c r="L1677" t="s">
        <v>74</v>
      </c>
      <c r="M1677">
        <v>9</v>
      </c>
    </row>
    <row r="1678" spans="1:13" x14ac:dyDescent="0.3">
      <c r="A1678" t="s">
        <v>75</v>
      </c>
      <c r="B1678" t="s">
        <v>354</v>
      </c>
      <c r="C1678" s="1">
        <v>45536</v>
      </c>
      <c r="D1678">
        <v>29000</v>
      </c>
      <c r="E1678">
        <v>34220</v>
      </c>
      <c r="F1678">
        <v>31320</v>
      </c>
      <c r="G1678">
        <v>2.7139132984340471E-4</v>
      </c>
      <c r="H1678">
        <v>0</v>
      </c>
      <c r="I1678">
        <v>2900</v>
      </c>
      <c r="J1678">
        <v>5.592417785180122E-5</v>
      </c>
      <c r="K1678">
        <v>6.2902383690294585E-5</v>
      </c>
      <c r="L1678" t="s">
        <v>74</v>
      </c>
      <c r="M1678">
        <v>9</v>
      </c>
    </row>
    <row r="1679" spans="1:13" x14ac:dyDescent="0.3">
      <c r="A1679" t="s">
        <v>75</v>
      </c>
      <c r="B1679" t="s">
        <v>344</v>
      </c>
      <c r="C1679" s="1">
        <v>45536</v>
      </c>
      <c r="D1679">
        <v>96910.650000000009</v>
      </c>
      <c r="E1679">
        <v>114354</v>
      </c>
      <c r="F1679">
        <v>187233</v>
      </c>
      <c r="G1679">
        <v>9.0691654391913208E-4</v>
      </c>
      <c r="H1679">
        <v>0</v>
      </c>
      <c r="I1679">
        <v>-72879</v>
      </c>
      <c r="J1679">
        <v>1.8688350187214719E-4</v>
      </c>
      <c r="K1679">
        <v>3.7603454679070643E-4</v>
      </c>
      <c r="L1679" t="s">
        <v>74</v>
      </c>
      <c r="M1679">
        <v>9</v>
      </c>
    </row>
    <row r="1680" spans="1:13" x14ac:dyDescent="0.3">
      <c r="A1680" t="s">
        <v>75</v>
      </c>
      <c r="B1680" t="s">
        <v>108</v>
      </c>
      <c r="C1680" s="1">
        <v>45536</v>
      </c>
      <c r="D1680">
        <v>0</v>
      </c>
      <c r="E1680">
        <v>0</v>
      </c>
      <c r="F1680">
        <v>254759</v>
      </c>
      <c r="G1680">
        <v>0</v>
      </c>
      <c r="H1680">
        <v>0</v>
      </c>
      <c r="I1680">
        <v>-254759</v>
      </c>
      <c r="J1680">
        <v>0</v>
      </c>
      <c r="K1680">
        <v>5.1165224669718257E-4</v>
      </c>
      <c r="L1680" t="s">
        <v>74</v>
      </c>
      <c r="M1680">
        <v>9</v>
      </c>
    </row>
    <row r="1681" spans="1:13" x14ac:dyDescent="0.3">
      <c r="A1681" t="s">
        <v>75</v>
      </c>
      <c r="B1681" t="s">
        <v>279</v>
      </c>
      <c r="C1681" s="1">
        <v>45536</v>
      </c>
      <c r="D1681">
        <v>118545.67</v>
      </c>
      <c r="E1681">
        <v>139884</v>
      </c>
      <c r="F1681">
        <v>279072</v>
      </c>
      <c r="G1681">
        <v>1.109389385850813E-3</v>
      </c>
      <c r="H1681">
        <v>0</v>
      </c>
      <c r="I1681">
        <v>-139188</v>
      </c>
      <c r="J1681">
        <v>2.2860601094743896E-4</v>
      </c>
      <c r="K1681">
        <v>5.6048192915765928E-4</v>
      </c>
      <c r="L1681" t="s">
        <v>74</v>
      </c>
      <c r="M1681">
        <v>9</v>
      </c>
    </row>
    <row r="1682" spans="1:13" x14ac:dyDescent="0.3">
      <c r="A1682" t="s">
        <v>75</v>
      </c>
      <c r="B1682" t="s">
        <v>104</v>
      </c>
      <c r="C1682" s="1">
        <v>45536</v>
      </c>
      <c r="D1682">
        <v>111500</v>
      </c>
      <c r="E1682">
        <v>131570</v>
      </c>
      <c r="F1682">
        <v>258142</v>
      </c>
      <c r="G1682">
        <v>1.0434528716392972E-3</v>
      </c>
      <c r="H1682">
        <v>0</v>
      </c>
      <c r="I1682">
        <v>-126572</v>
      </c>
      <c r="J1682">
        <v>2.1501882174054606E-4</v>
      </c>
      <c r="K1682">
        <v>5.184465878218398E-4</v>
      </c>
      <c r="L1682" t="s">
        <v>74</v>
      </c>
      <c r="M1682">
        <v>9</v>
      </c>
    </row>
    <row r="1683" spans="1:13" x14ac:dyDescent="0.3">
      <c r="A1683" t="s">
        <v>75</v>
      </c>
      <c r="B1683" t="s">
        <v>347</v>
      </c>
      <c r="C1683" s="1">
        <v>45536</v>
      </c>
      <c r="D1683">
        <v>76467</v>
      </c>
      <c r="E1683">
        <v>90231</v>
      </c>
      <c r="F1683">
        <v>85550</v>
      </c>
      <c r="G1683">
        <v>7.1560231101987866E-4</v>
      </c>
      <c r="H1683">
        <v>0</v>
      </c>
      <c r="I1683">
        <v>4681</v>
      </c>
      <c r="J1683">
        <v>1.474603884203938E-4</v>
      </c>
      <c r="K1683">
        <v>1.7181669619108241E-4</v>
      </c>
      <c r="L1683" t="s">
        <v>74</v>
      </c>
      <c r="M1683">
        <v>9</v>
      </c>
    </row>
    <row r="1684" spans="1:13" x14ac:dyDescent="0.3">
      <c r="A1684" t="s">
        <v>75</v>
      </c>
      <c r="B1684" t="s">
        <v>106</v>
      </c>
      <c r="C1684" s="1">
        <v>45536</v>
      </c>
      <c r="D1684">
        <v>211652</v>
      </c>
      <c r="E1684">
        <v>249750</v>
      </c>
      <c r="F1684">
        <v>242269</v>
      </c>
      <c r="G1684">
        <v>1.9807125841142699E-3</v>
      </c>
      <c r="H1684">
        <v>0</v>
      </c>
      <c r="I1684">
        <v>7481</v>
      </c>
      <c r="J1684">
        <v>4.0815498008437621E-4</v>
      </c>
      <c r="K1684">
        <v>4.8656761156653827E-4</v>
      </c>
      <c r="L1684" t="s">
        <v>74</v>
      </c>
      <c r="M1684">
        <v>9</v>
      </c>
    </row>
    <row r="1685" spans="1:13" x14ac:dyDescent="0.3">
      <c r="A1685" t="s">
        <v>75</v>
      </c>
      <c r="B1685" t="s">
        <v>270</v>
      </c>
      <c r="C1685" s="1">
        <v>45536</v>
      </c>
      <c r="D1685">
        <v>585887.44000000006</v>
      </c>
      <c r="E1685">
        <v>691347</v>
      </c>
      <c r="F1685">
        <v>462567</v>
      </c>
      <c r="G1685">
        <v>5.4829217332918847E-3</v>
      </c>
      <c r="H1685">
        <v>0</v>
      </c>
      <c r="I1685">
        <v>228780</v>
      </c>
      <c r="J1685">
        <v>1.1298367207863594E-3</v>
      </c>
      <c r="K1685">
        <v>9.2900916080678462E-4</v>
      </c>
      <c r="L1685" t="s">
        <v>74</v>
      </c>
      <c r="M1685">
        <v>9</v>
      </c>
    </row>
    <row r="1686" spans="1:13" x14ac:dyDescent="0.3">
      <c r="A1686" t="s">
        <v>75</v>
      </c>
      <c r="B1686" t="s">
        <v>273</v>
      </c>
      <c r="C1686" s="1">
        <v>45536</v>
      </c>
      <c r="D1686">
        <v>22000</v>
      </c>
      <c r="E1686">
        <v>25960</v>
      </c>
      <c r="F1686">
        <v>51920</v>
      </c>
      <c r="G1686">
        <v>2.0588307781223804E-4</v>
      </c>
      <c r="H1686">
        <v>0</v>
      </c>
      <c r="I1686">
        <v>-25960</v>
      </c>
      <c r="J1686">
        <v>4.2425238370331958E-5</v>
      </c>
      <c r="K1686">
        <v>1.0427496044700175E-4</v>
      </c>
      <c r="L1686" t="s">
        <v>74</v>
      </c>
      <c r="M1686">
        <v>9</v>
      </c>
    </row>
    <row r="1687" spans="1:13" x14ac:dyDescent="0.3">
      <c r="A1687" t="s">
        <v>133</v>
      </c>
      <c r="B1687" t="s">
        <v>293</v>
      </c>
      <c r="C1687" s="1">
        <v>45536</v>
      </c>
      <c r="D1687">
        <v>32161.68</v>
      </c>
      <c r="E1687">
        <v>37951</v>
      </c>
      <c r="F1687">
        <v>75902</v>
      </c>
      <c r="G1687">
        <v>3.0098107419307575E-4</v>
      </c>
      <c r="H1687">
        <v>0</v>
      </c>
      <c r="I1687">
        <v>-37951</v>
      </c>
      <c r="J1687">
        <v>6.202158017690555E-5</v>
      </c>
      <c r="K1687">
        <v>1.5243986995085374E-4</v>
      </c>
      <c r="L1687" t="s">
        <v>74</v>
      </c>
      <c r="M1687">
        <v>9</v>
      </c>
    </row>
    <row r="1688" spans="1:13" x14ac:dyDescent="0.3">
      <c r="A1688" t="s">
        <v>133</v>
      </c>
      <c r="B1688" t="s">
        <v>295</v>
      </c>
      <c r="C1688" s="1">
        <v>45536</v>
      </c>
      <c r="D1688">
        <v>0</v>
      </c>
      <c r="E1688">
        <v>0</v>
      </c>
      <c r="F1688">
        <v>253300</v>
      </c>
      <c r="G1688">
        <v>0</v>
      </c>
      <c r="H1688">
        <v>0</v>
      </c>
      <c r="I1688">
        <v>-253300</v>
      </c>
      <c r="J1688">
        <v>0</v>
      </c>
      <c r="K1688">
        <v>5.0872202390650121E-4</v>
      </c>
      <c r="L1688" t="s">
        <v>74</v>
      </c>
      <c r="M1688">
        <v>9</v>
      </c>
    </row>
    <row r="1689" spans="1:13" x14ac:dyDescent="0.3">
      <c r="A1689" t="s">
        <v>133</v>
      </c>
      <c r="B1689" t="s">
        <v>160</v>
      </c>
      <c r="C1689" s="1">
        <v>45536</v>
      </c>
      <c r="D1689">
        <v>62772.959999999999</v>
      </c>
      <c r="E1689">
        <v>74072</v>
      </c>
      <c r="F1689">
        <v>110915</v>
      </c>
      <c r="G1689">
        <v>5.8744881894098985E-4</v>
      </c>
      <c r="H1689">
        <v>0</v>
      </c>
      <c r="I1689">
        <v>-36843</v>
      </c>
      <c r="J1689">
        <v>1.2105247521445411E-4</v>
      </c>
      <c r="K1689">
        <v>2.2275919179466869E-4</v>
      </c>
      <c r="L1689" t="s">
        <v>74</v>
      </c>
      <c r="M1689">
        <v>9</v>
      </c>
    </row>
    <row r="1690" spans="1:13" x14ac:dyDescent="0.3">
      <c r="A1690" t="s">
        <v>133</v>
      </c>
      <c r="B1690" t="s">
        <v>297</v>
      </c>
      <c r="C1690" s="1">
        <v>45536</v>
      </c>
      <c r="D1690">
        <v>55564.74</v>
      </c>
      <c r="E1690">
        <v>65566</v>
      </c>
      <c r="F1690">
        <v>443592</v>
      </c>
      <c r="G1690">
        <v>5.1998959475489984E-4</v>
      </c>
      <c r="H1690">
        <v>0</v>
      </c>
      <c r="I1690">
        <v>-378026</v>
      </c>
      <c r="J1690">
        <v>1.071515092060549E-4</v>
      </c>
      <c r="K1690">
        <v>8.9090019750782739E-4</v>
      </c>
      <c r="L1690" t="s">
        <v>74</v>
      </c>
      <c r="M1690">
        <v>9</v>
      </c>
    </row>
    <row r="1691" spans="1:13" x14ac:dyDescent="0.3">
      <c r="A1691" t="s">
        <v>133</v>
      </c>
      <c r="B1691" t="s">
        <v>301</v>
      </c>
      <c r="C1691" s="1">
        <v>45536</v>
      </c>
      <c r="D1691">
        <v>510598.83999999997</v>
      </c>
      <c r="E1691">
        <v>602506</v>
      </c>
      <c r="F1691">
        <v>475254</v>
      </c>
      <c r="G1691">
        <v>4.7783432080254354E-3</v>
      </c>
      <c r="H1691">
        <v>0</v>
      </c>
      <c r="I1691">
        <v>127252</v>
      </c>
      <c r="J1691">
        <v>9.8464794566853714E-4</v>
      </c>
      <c r="K1691">
        <v>9.5448944630738383E-4</v>
      </c>
      <c r="L1691" t="s">
        <v>74</v>
      </c>
      <c r="M1691">
        <v>9</v>
      </c>
    </row>
    <row r="1692" spans="1:13" x14ac:dyDescent="0.3">
      <c r="A1692" t="s">
        <v>133</v>
      </c>
      <c r="B1692" t="s">
        <v>150</v>
      </c>
      <c r="C1692" s="1">
        <v>45536</v>
      </c>
      <c r="D1692">
        <v>3060861.48</v>
      </c>
      <c r="E1692">
        <v>3611816</v>
      </c>
      <c r="F1692">
        <v>69738</v>
      </c>
      <c r="G1692">
        <v>2.8644522132954021E-2</v>
      </c>
      <c r="H1692">
        <v>0</v>
      </c>
      <c r="I1692">
        <v>3542078</v>
      </c>
      <c r="J1692">
        <v>5.9026253755692943E-3</v>
      </c>
      <c r="K1692">
        <v>1.4006023096404098E-4</v>
      </c>
      <c r="L1692" t="s">
        <v>74</v>
      </c>
      <c r="M1692">
        <v>9</v>
      </c>
    </row>
    <row r="1693" spans="1:13" x14ac:dyDescent="0.3">
      <c r="A1693" t="s">
        <v>133</v>
      </c>
      <c r="B1693" t="s">
        <v>151</v>
      </c>
      <c r="C1693" s="1">
        <v>45536</v>
      </c>
      <c r="D1693">
        <v>0</v>
      </c>
      <c r="E1693">
        <v>0</v>
      </c>
      <c r="F1693">
        <v>172392</v>
      </c>
      <c r="G1693">
        <v>0</v>
      </c>
      <c r="H1693">
        <v>0</v>
      </c>
      <c r="I1693">
        <v>-172392</v>
      </c>
      <c r="J1693">
        <v>0</v>
      </c>
      <c r="K1693">
        <v>3.462282161282651E-4</v>
      </c>
      <c r="L1693" t="s">
        <v>74</v>
      </c>
      <c r="M1693">
        <v>9</v>
      </c>
    </row>
    <row r="1694" spans="1:13" x14ac:dyDescent="0.3">
      <c r="A1694" t="s">
        <v>133</v>
      </c>
      <c r="B1694" t="s">
        <v>305</v>
      </c>
      <c r="C1694" s="1">
        <v>45536</v>
      </c>
      <c r="D1694">
        <v>63578.03</v>
      </c>
      <c r="E1694">
        <v>75022</v>
      </c>
      <c r="F1694">
        <v>151506</v>
      </c>
      <c r="G1694">
        <v>5.9498306100268575E-4</v>
      </c>
      <c r="H1694">
        <v>0</v>
      </c>
      <c r="I1694">
        <v>-76484</v>
      </c>
      <c r="J1694">
        <v>1.2260501668024052E-4</v>
      </c>
      <c r="K1694">
        <v>3.0428124340299399E-4</v>
      </c>
      <c r="L1694" t="s">
        <v>74</v>
      </c>
      <c r="M1694">
        <v>9</v>
      </c>
    </row>
    <row r="1695" spans="1:13" x14ac:dyDescent="0.3">
      <c r="A1695" t="s">
        <v>133</v>
      </c>
      <c r="B1695" t="s">
        <v>303</v>
      </c>
      <c r="C1695" s="1">
        <v>45536</v>
      </c>
      <c r="D1695">
        <v>168210.41999999998</v>
      </c>
      <c r="E1695">
        <v>198488</v>
      </c>
      <c r="F1695">
        <v>40784</v>
      </c>
      <c r="G1695">
        <v>1.5741648824651581E-3</v>
      </c>
      <c r="H1695">
        <v>0</v>
      </c>
      <c r="I1695">
        <v>157704</v>
      </c>
      <c r="J1695">
        <v>3.243798425905412E-4</v>
      </c>
      <c r="K1695">
        <v>8.1909668468230345E-5</v>
      </c>
      <c r="L1695" t="s">
        <v>74</v>
      </c>
      <c r="M1695">
        <v>9</v>
      </c>
    </row>
    <row r="1696" spans="1:13" x14ac:dyDescent="0.3">
      <c r="A1696" t="s">
        <v>223</v>
      </c>
      <c r="B1696" t="s">
        <v>247</v>
      </c>
      <c r="C1696" s="1">
        <v>45536</v>
      </c>
      <c r="D1696">
        <v>12336</v>
      </c>
      <c r="E1696">
        <v>14556</v>
      </c>
      <c r="F1696">
        <v>197627</v>
      </c>
      <c r="G1696">
        <v>1.1544044994741668E-4</v>
      </c>
      <c r="H1696">
        <v>0</v>
      </c>
      <c r="I1696">
        <v>-183071</v>
      </c>
      <c r="J1696">
        <v>2.3788203764196918E-5</v>
      </c>
      <c r="K1696">
        <v>3.9690962265523139E-4</v>
      </c>
      <c r="L1696" t="s">
        <v>74</v>
      </c>
      <c r="M1696">
        <v>9</v>
      </c>
    </row>
    <row r="1697" spans="1:13" x14ac:dyDescent="0.3">
      <c r="A1697" t="s">
        <v>223</v>
      </c>
      <c r="B1697" t="s">
        <v>248</v>
      </c>
      <c r="C1697" s="1">
        <v>45536</v>
      </c>
      <c r="D1697">
        <v>21825</v>
      </c>
      <c r="E1697">
        <v>25754</v>
      </c>
      <c r="F1697">
        <v>108053</v>
      </c>
      <c r="G1697">
        <v>2.0424933690201767E-4</v>
      </c>
      <c r="H1697">
        <v>0</v>
      </c>
      <c r="I1697">
        <v>-82299</v>
      </c>
      <c r="J1697">
        <v>4.2088582010382482E-5</v>
      </c>
      <c r="K1697">
        <v>2.1701121535400384E-4</v>
      </c>
      <c r="L1697" t="s">
        <v>74</v>
      </c>
      <c r="M1697">
        <v>9</v>
      </c>
    </row>
    <row r="1698" spans="1:13" x14ac:dyDescent="0.3">
      <c r="A1698" t="s">
        <v>223</v>
      </c>
      <c r="B1698" t="s">
        <v>249</v>
      </c>
      <c r="C1698" s="1">
        <v>45536</v>
      </c>
      <c r="D1698">
        <v>22774</v>
      </c>
      <c r="E1698">
        <v>26873</v>
      </c>
      <c r="F1698">
        <v>81741</v>
      </c>
      <c r="G1698">
        <v>2.1312388097258371E-4</v>
      </c>
      <c r="H1698">
        <v>0</v>
      </c>
      <c r="I1698">
        <v>-54868</v>
      </c>
      <c r="J1698">
        <v>4.3917312431661427E-5</v>
      </c>
      <c r="K1698">
        <v>1.6416678624611651E-4</v>
      </c>
      <c r="L1698" t="s">
        <v>74</v>
      </c>
      <c r="M1698">
        <v>9</v>
      </c>
    </row>
    <row r="1699" spans="1:13" x14ac:dyDescent="0.3">
      <c r="A1699" t="s">
        <v>223</v>
      </c>
      <c r="B1699" t="s">
        <v>250</v>
      </c>
      <c r="C1699" s="1">
        <v>45536</v>
      </c>
      <c r="D1699">
        <v>22774</v>
      </c>
      <c r="E1699">
        <v>26873</v>
      </c>
      <c r="F1699">
        <v>107495</v>
      </c>
      <c r="G1699">
        <v>2.1312388097258371E-4</v>
      </c>
      <c r="H1699">
        <v>0</v>
      </c>
      <c r="I1699">
        <v>-80622</v>
      </c>
      <c r="J1699">
        <v>4.3917312431661427E-5</v>
      </c>
      <c r="K1699">
        <v>2.1589054070205032E-4</v>
      </c>
      <c r="L1699" t="s">
        <v>74</v>
      </c>
      <c r="M1699">
        <v>9</v>
      </c>
    </row>
    <row r="1700" spans="1:13" x14ac:dyDescent="0.3">
      <c r="A1700" t="s">
        <v>223</v>
      </c>
      <c r="B1700" t="s">
        <v>257</v>
      </c>
      <c r="C1700" s="1">
        <v>45536</v>
      </c>
      <c r="D1700">
        <v>11387</v>
      </c>
      <c r="E1700">
        <v>13437</v>
      </c>
      <c r="F1700">
        <v>24634</v>
      </c>
      <c r="G1700">
        <v>1.0656590587685064E-4</v>
      </c>
      <c r="H1700">
        <v>0</v>
      </c>
      <c r="I1700">
        <v>-11197</v>
      </c>
      <c r="J1700">
        <v>2.195947334291797E-5</v>
      </c>
      <c r="K1700">
        <v>4.9474371641976905E-5</v>
      </c>
      <c r="L1700" t="s">
        <v>74</v>
      </c>
      <c r="M1700">
        <v>9</v>
      </c>
    </row>
    <row r="1701" spans="1:13" x14ac:dyDescent="0.3">
      <c r="A1701" t="s">
        <v>227</v>
      </c>
      <c r="B1701" t="s">
        <v>228</v>
      </c>
      <c r="C1701" s="1">
        <v>45536</v>
      </c>
      <c r="D1701">
        <v>208498.3</v>
      </c>
      <c r="E1701">
        <v>246028</v>
      </c>
      <c r="F1701">
        <v>247044</v>
      </c>
      <c r="G1701">
        <v>1.9511942167946572E-3</v>
      </c>
      <c r="H1701">
        <v>0</v>
      </c>
      <c r="I1701">
        <v>-1016</v>
      </c>
      <c r="J1701">
        <v>4.0207228604684247E-4</v>
      </c>
      <c r="K1701">
        <v>4.9615761418854193E-4</v>
      </c>
      <c r="L1701" t="s">
        <v>74</v>
      </c>
      <c r="M1701">
        <v>9</v>
      </c>
    </row>
    <row r="1702" spans="1:13" x14ac:dyDescent="0.3">
      <c r="A1702" t="s">
        <v>133</v>
      </c>
      <c r="B1702" t="s">
        <v>383</v>
      </c>
      <c r="C1702" s="1">
        <v>45383</v>
      </c>
      <c r="D1702">
        <v>63554.82</v>
      </c>
      <c r="E1702">
        <v>74995</v>
      </c>
      <c r="F1702">
        <v>74995</v>
      </c>
      <c r="G1702">
        <v>1.1724951297421989E-3</v>
      </c>
      <c r="H1702">
        <v>0</v>
      </c>
      <c r="I1702">
        <v>0</v>
      </c>
      <c r="J1702">
        <v>1.225608918175287E-4</v>
      </c>
      <c r="K1702">
        <v>1.5061827154705116E-4</v>
      </c>
      <c r="L1702" t="s">
        <v>15</v>
      </c>
      <c r="M1702">
        <v>4</v>
      </c>
    </row>
    <row r="1703" spans="1:13" x14ac:dyDescent="0.3">
      <c r="A1703" t="s">
        <v>133</v>
      </c>
      <c r="B1703" t="s">
        <v>384</v>
      </c>
      <c r="C1703" s="1">
        <v>45383</v>
      </c>
      <c r="D1703">
        <v>8925</v>
      </c>
      <c r="E1703">
        <v>10532</v>
      </c>
      <c r="F1703">
        <v>10532</v>
      </c>
      <c r="G1703">
        <v>1.6466056012327273E-4</v>
      </c>
      <c r="H1703">
        <v>0</v>
      </c>
      <c r="I1703">
        <v>0</v>
      </c>
      <c r="J1703">
        <v>1.7211964965960563E-5</v>
      </c>
      <c r="K1703">
        <v>2.1152231961244653E-5</v>
      </c>
      <c r="L1703" t="s">
        <v>15</v>
      </c>
      <c r="M1703">
        <v>4</v>
      </c>
    </row>
    <row r="1704" spans="1:13" x14ac:dyDescent="0.3">
      <c r="A1704" t="s">
        <v>197</v>
      </c>
      <c r="B1704" t="s">
        <v>241</v>
      </c>
      <c r="C1704" s="1">
        <v>45413</v>
      </c>
      <c r="D1704">
        <v>254669</v>
      </c>
      <c r="E1704">
        <v>254669</v>
      </c>
      <c r="F1704">
        <v>254669</v>
      </c>
      <c r="G1704">
        <v>2.9394864617367463E-3</v>
      </c>
      <c r="H1704">
        <v>0</v>
      </c>
      <c r="I1704">
        <v>0</v>
      </c>
      <c r="J1704">
        <v>4.161938763688008E-4</v>
      </c>
      <c r="K1704">
        <v>5.11471492721061E-4</v>
      </c>
      <c r="L1704" t="s">
        <v>43</v>
      </c>
      <c r="M1704">
        <v>5</v>
      </c>
    </row>
    <row r="1705" spans="1:13" x14ac:dyDescent="0.3">
      <c r="A1705" t="s">
        <v>197</v>
      </c>
      <c r="B1705" t="s">
        <v>260</v>
      </c>
      <c r="C1705" s="1">
        <v>45413</v>
      </c>
      <c r="D1705">
        <v>246988</v>
      </c>
      <c r="E1705">
        <v>246988</v>
      </c>
      <c r="F1705">
        <v>246988</v>
      </c>
      <c r="G1705">
        <v>2.8508294382568571E-3</v>
      </c>
      <c r="H1705">
        <v>0</v>
      </c>
      <c r="I1705">
        <v>0</v>
      </c>
      <c r="J1705">
        <v>4.03641170054374E-4</v>
      </c>
      <c r="K1705">
        <v>4.9604514504784415E-4</v>
      </c>
      <c r="L1705" t="s">
        <v>43</v>
      </c>
      <c r="M1705">
        <v>5</v>
      </c>
    </row>
    <row r="1706" spans="1:13" x14ac:dyDescent="0.3">
      <c r="A1706" t="s">
        <v>197</v>
      </c>
      <c r="B1706" t="s">
        <v>199</v>
      </c>
      <c r="C1706" s="1">
        <v>45413</v>
      </c>
      <c r="D1706">
        <v>309621</v>
      </c>
      <c r="E1706">
        <v>309621</v>
      </c>
      <c r="F1706">
        <v>309621</v>
      </c>
      <c r="G1706">
        <v>3.5737633468125025E-3</v>
      </c>
      <c r="H1706">
        <v>0</v>
      </c>
      <c r="I1706">
        <v>0</v>
      </c>
      <c r="J1706">
        <v>5.0599941176658516E-4</v>
      </c>
      <c r="K1706">
        <v>6.2183585378584611E-4</v>
      </c>
      <c r="L1706" t="s">
        <v>43</v>
      </c>
      <c r="M1706">
        <v>5</v>
      </c>
    </row>
    <row r="1707" spans="1:13" x14ac:dyDescent="0.3">
      <c r="A1707" t="s">
        <v>197</v>
      </c>
      <c r="B1707" t="s">
        <v>255</v>
      </c>
      <c r="C1707" s="1">
        <v>45413</v>
      </c>
      <c r="D1707">
        <v>309621</v>
      </c>
      <c r="E1707">
        <v>309621</v>
      </c>
      <c r="F1707">
        <v>309621</v>
      </c>
      <c r="G1707">
        <v>3.5737633468125025E-3</v>
      </c>
      <c r="H1707">
        <v>0</v>
      </c>
      <c r="I1707">
        <v>0</v>
      </c>
      <c r="J1707">
        <v>5.0599941176658516E-4</v>
      </c>
      <c r="K1707">
        <v>6.2183585378584611E-4</v>
      </c>
      <c r="L1707" t="s">
        <v>43</v>
      </c>
      <c r="M1707">
        <v>5</v>
      </c>
    </row>
    <row r="1708" spans="1:13" x14ac:dyDescent="0.3">
      <c r="A1708" t="s">
        <v>197</v>
      </c>
      <c r="B1708" t="s">
        <v>200</v>
      </c>
      <c r="C1708" s="1">
        <v>45413</v>
      </c>
      <c r="D1708">
        <v>200308</v>
      </c>
      <c r="E1708">
        <v>200308</v>
      </c>
      <c r="F1708">
        <v>200308</v>
      </c>
      <c r="G1708">
        <v>2.3120311234487282E-3</v>
      </c>
      <c r="H1708">
        <v>0</v>
      </c>
      <c r="I1708">
        <v>0</v>
      </c>
      <c r="J1708">
        <v>3.2735418518815308E-4</v>
      </c>
      <c r="K1708">
        <v>4.0229408276614071E-4</v>
      </c>
      <c r="L1708" t="s">
        <v>43</v>
      </c>
      <c r="M1708">
        <v>5</v>
      </c>
    </row>
    <row r="1709" spans="1:13" x14ac:dyDescent="0.3">
      <c r="A1709" t="s">
        <v>197</v>
      </c>
      <c r="B1709" t="s">
        <v>206</v>
      </c>
      <c r="C1709" s="1">
        <v>45413</v>
      </c>
      <c r="D1709">
        <v>277123</v>
      </c>
      <c r="E1709">
        <v>277123</v>
      </c>
      <c r="F1709">
        <v>277123</v>
      </c>
      <c r="G1709">
        <v>3.1986590701493798E-3</v>
      </c>
      <c r="H1709">
        <v>0</v>
      </c>
      <c r="I1709">
        <v>0</v>
      </c>
      <c r="J1709">
        <v>4.5288941960329367E-4</v>
      </c>
      <c r="K1709">
        <v>5.5656760138587187E-4</v>
      </c>
      <c r="L1709" t="s">
        <v>43</v>
      </c>
      <c r="M1709">
        <v>5</v>
      </c>
    </row>
    <row r="1710" spans="1:13" x14ac:dyDescent="0.3">
      <c r="A1710" t="s">
        <v>197</v>
      </c>
      <c r="B1710" t="s">
        <v>207</v>
      </c>
      <c r="C1710" s="1">
        <v>45413</v>
      </c>
      <c r="D1710">
        <v>106358</v>
      </c>
      <c r="E1710">
        <v>106358</v>
      </c>
      <c r="F1710">
        <v>106358</v>
      </c>
      <c r="G1710">
        <v>1.2276244894250845E-3</v>
      </c>
      <c r="H1710">
        <v>0</v>
      </c>
      <c r="I1710">
        <v>0</v>
      </c>
      <c r="J1710">
        <v>1.7381600549274908E-4</v>
      </c>
      <c r="K1710">
        <v>2.1360701547038158E-4</v>
      </c>
      <c r="L1710" t="s">
        <v>43</v>
      </c>
      <c r="M1710">
        <v>5</v>
      </c>
    </row>
    <row r="1711" spans="1:13" x14ac:dyDescent="0.3">
      <c r="A1711" t="s">
        <v>197</v>
      </c>
      <c r="B1711" t="s">
        <v>208</v>
      </c>
      <c r="C1711" s="1">
        <v>45413</v>
      </c>
      <c r="D1711">
        <v>123494</v>
      </c>
      <c r="E1711">
        <v>123494</v>
      </c>
      <c r="F1711">
        <v>123494</v>
      </c>
      <c r="G1711">
        <v>1.4254147191284285E-3</v>
      </c>
      <c r="H1711">
        <v>0</v>
      </c>
      <c r="I1711">
        <v>0</v>
      </c>
      <c r="J1711">
        <v>2.01820585027187E-4</v>
      </c>
      <c r="K1711">
        <v>2.4802257252392207E-4</v>
      </c>
      <c r="L1711" t="s">
        <v>43</v>
      </c>
      <c r="M1711">
        <v>5</v>
      </c>
    </row>
    <row r="1712" spans="1:13" x14ac:dyDescent="0.3">
      <c r="A1712" t="s">
        <v>197</v>
      </c>
      <c r="B1712" t="s">
        <v>256</v>
      </c>
      <c r="C1712" s="1">
        <v>45413</v>
      </c>
      <c r="D1712">
        <v>90995.54</v>
      </c>
      <c r="E1712">
        <v>90996</v>
      </c>
      <c r="F1712">
        <v>90996</v>
      </c>
      <c r="G1712">
        <v>1.0503104424653058E-3</v>
      </c>
      <c r="H1712">
        <v>0</v>
      </c>
      <c r="I1712">
        <v>0</v>
      </c>
      <c r="J1712">
        <v>1.4871059286389549E-4</v>
      </c>
      <c r="K1712">
        <v>1.8275432012394784E-4</v>
      </c>
      <c r="L1712" t="s">
        <v>43</v>
      </c>
      <c r="M1712">
        <v>5</v>
      </c>
    </row>
    <row r="1713" spans="1:13" x14ac:dyDescent="0.3">
      <c r="A1713" t="s">
        <v>197</v>
      </c>
      <c r="B1713" t="s">
        <v>209</v>
      </c>
      <c r="C1713" s="1">
        <v>45413</v>
      </c>
      <c r="D1713">
        <v>106358</v>
      </c>
      <c r="E1713">
        <v>106358</v>
      </c>
      <c r="F1713">
        <v>106358</v>
      </c>
      <c r="G1713">
        <v>1.2276244894250845E-3</v>
      </c>
      <c r="H1713">
        <v>0</v>
      </c>
      <c r="I1713">
        <v>0</v>
      </c>
      <c r="J1713">
        <v>1.7381600549274908E-4</v>
      </c>
      <c r="K1713">
        <v>2.1360701547038158E-4</v>
      </c>
      <c r="L1713" t="s">
        <v>43</v>
      </c>
      <c r="M1713">
        <v>5</v>
      </c>
    </row>
    <row r="1714" spans="1:13" x14ac:dyDescent="0.3">
      <c r="A1714" t="s">
        <v>197</v>
      </c>
      <c r="B1714" t="s">
        <v>210</v>
      </c>
      <c r="C1714" s="1">
        <v>45413</v>
      </c>
      <c r="D1714">
        <v>117387</v>
      </c>
      <c r="E1714">
        <v>117387</v>
      </c>
      <c r="F1714">
        <v>117387</v>
      </c>
      <c r="G1714">
        <v>1.3549254023218038E-3</v>
      </c>
      <c r="H1714">
        <v>0</v>
      </c>
      <c r="I1714">
        <v>0</v>
      </c>
      <c r="J1714">
        <v>1.9184019478344212E-4</v>
      </c>
      <c r="K1714">
        <v>2.357574110553196E-4</v>
      </c>
      <c r="L1714" t="s">
        <v>43</v>
      </c>
      <c r="M1714">
        <v>5</v>
      </c>
    </row>
    <row r="1715" spans="1:13" x14ac:dyDescent="0.3">
      <c r="A1715" t="s">
        <v>197</v>
      </c>
      <c r="B1715" t="s">
        <v>377</v>
      </c>
      <c r="C1715" s="1">
        <v>45413</v>
      </c>
      <c r="D1715">
        <v>281259</v>
      </c>
      <c r="E1715">
        <v>281259</v>
      </c>
      <c r="F1715">
        <v>281259</v>
      </c>
      <c r="G1715">
        <v>3.2463983552831932E-3</v>
      </c>
      <c r="H1715">
        <v>0</v>
      </c>
      <c r="I1715">
        <v>0</v>
      </c>
      <c r="J1715">
        <v>4.5964869486907537E-4</v>
      </c>
      <c r="K1715">
        <v>5.6487425077741266E-4</v>
      </c>
      <c r="L1715" t="s">
        <v>43</v>
      </c>
      <c r="M1715">
        <v>5</v>
      </c>
    </row>
    <row r="1716" spans="1:13" x14ac:dyDescent="0.3">
      <c r="A1716" t="s">
        <v>197</v>
      </c>
      <c r="B1716" t="s">
        <v>211</v>
      </c>
      <c r="C1716" s="1">
        <v>45413</v>
      </c>
      <c r="D1716">
        <v>221580.56</v>
      </c>
      <c r="E1716">
        <v>221581</v>
      </c>
      <c r="F1716">
        <v>221581</v>
      </c>
      <c r="G1716">
        <v>2.5575721806662373E-3</v>
      </c>
      <c r="H1716">
        <v>0</v>
      </c>
      <c r="I1716">
        <v>0</v>
      </c>
      <c r="J1716">
        <v>3.621196742425472E-4</v>
      </c>
      <c r="K1716">
        <v>4.4501829758873446E-4</v>
      </c>
      <c r="L1716" t="s">
        <v>43</v>
      </c>
      <c r="M1716">
        <v>5</v>
      </c>
    </row>
    <row r="1717" spans="1:13" x14ac:dyDescent="0.3">
      <c r="A1717" t="s">
        <v>212</v>
      </c>
      <c r="B1717" t="s">
        <v>213</v>
      </c>
      <c r="C1717" s="1">
        <v>45413</v>
      </c>
      <c r="D1717">
        <v>231941.56</v>
      </c>
      <c r="E1717">
        <v>231942</v>
      </c>
      <c r="F1717">
        <v>231942</v>
      </c>
      <c r="G1717">
        <v>2.6771627834881531E-3</v>
      </c>
      <c r="H1717">
        <v>0</v>
      </c>
      <c r="I1717">
        <v>0</v>
      </c>
      <c r="J1717">
        <v>3.7905218174466619E-4</v>
      </c>
      <c r="K1717">
        <v>4.6582709699534821E-4</v>
      </c>
      <c r="L1717" t="s">
        <v>43</v>
      </c>
      <c r="M1717">
        <v>5</v>
      </c>
    </row>
    <row r="1718" spans="1:13" x14ac:dyDescent="0.3">
      <c r="A1718" t="s">
        <v>212</v>
      </c>
      <c r="B1718" t="s">
        <v>214</v>
      </c>
      <c r="C1718" s="1">
        <v>45413</v>
      </c>
      <c r="D1718">
        <v>235526.69999999998</v>
      </c>
      <c r="E1718">
        <v>235527</v>
      </c>
      <c r="F1718">
        <v>235527</v>
      </c>
      <c r="G1718">
        <v>2.7185422170482886E-3</v>
      </c>
      <c r="H1718">
        <v>0</v>
      </c>
      <c r="I1718">
        <v>0</v>
      </c>
      <c r="J1718">
        <v>3.849109829602918E-4</v>
      </c>
      <c r="K1718">
        <v>4.7302713037752274E-4</v>
      </c>
      <c r="L1718" t="s">
        <v>43</v>
      </c>
      <c r="M1718">
        <v>5</v>
      </c>
    </row>
    <row r="1719" spans="1:13" x14ac:dyDescent="0.3">
      <c r="A1719" t="s">
        <v>212</v>
      </c>
      <c r="B1719" t="s">
        <v>217</v>
      </c>
      <c r="C1719" s="1">
        <v>45413</v>
      </c>
      <c r="D1719">
        <v>167391</v>
      </c>
      <c r="E1719">
        <v>167391</v>
      </c>
      <c r="F1719">
        <v>167391</v>
      </c>
      <c r="G1719">
        <v>1.9320905894183262E-3</v>
      </c>
      <c r="H1719">
        <v>0</v>
      </c>
      <c r="I1719">
        <v>0</v>
      </c>
      <c r="J1719">
        <v>2.7355944052574104E-4</v>
      </c>
      <c r="K1719">
        <v>3.361843201884451E-4</v>
      </c>
      <c r="L1719" t="s">
        <v>43</v>
      </c>
      <c r="M1719">
        <v>5</v>
      </c>
    </row>
    <row r="1720" spans="1:13" x14ac:dyDescent="0.3">
      <c r="A1720" t="s">
        <v>212</v>
      </c>
      <c r="B1720" t="s">
        <v>234</v>
      </c>
      <c r="C1720" s="1">
        <v>45413</v>
      </c>
      <c r="D1720">
        <v>288276.82</v>
      </c>
      <c r="E1720">
        <v>288277</v>
      </c>
      <c r="F1720">
        <v>288277</v>
      </c>
      <c r="G1720">
        <v>3.3274027805900368E-3</v>
      </c>
      <c r="H1720">
        <v>0</v>
      </c>
      <c r="I1720">
        <v>0</v>
      </c>
      <c r="J1720">
        <v>4.7111789066580067E-4</v>
      </c>
      <c r="K1720">
        <v>5.7896904415986753E-4</v>
      </c>
      <c r="L1720" t="s">
        <v>43</v>
      </c>
      <c r="M1720">
        <v>5</v>
      </c>
    </row>
    <row r="1721" spans="1:13" x14ac:dyDescent="0.3">
      <c r="A1721" t="s">
        <v>212</v>
      </c>
      <c r="B1721" t="s">
        <v>258</v>
      </c>
      <c r="C1721" s="1">
        <v>45413</v>
      </c>
      <c r="D1721">
        <v>157279.63</v>
      </c>
      <c r="E1721">
        <v>157280</v>
      </c>
      <c r="F1721">
        <v>157280</v>
      </c>
      <c r="G1721">
        <v>1.8153855816842861E-3</v>
      </c>
      <c r="H1721">
        <v>0</v>
      </c>
      <c r="I1721">
        <v>0</v>
      </c>
      <c r="J1721">
        <v>2.5703549656725001E-4</v>
      </c>
      <c r="K1721">
        <v>3.1587761515994674E-4</v>
      </c>
      <c r="L1721" t="s">
        <v>43</v>
      </c>
      <c r="M1721">
        <v>5</v>
      </c>
    </row>
    <row r="1722" spans="1:13" x14ac:dyDescent="0.3">
      <c r="A1722" t="s">
        <v>212</v>
      </c>
      <c r="B1722" t="s">
        <v>220</v>
      </c>
      <c r="C1722" s="1">
        <v>45413</v>
      </c>
      <c r="D1722">
        <v>333571.82999999996</v>
      </c>
      <c r="E1722">
        <v>333572</v>
      </c>
      <c r="F1722">
        <v>333572</v>
      </c>
      <c r="G1722">
        <v>3.8502148986113345E-3</v>
      </c>
      <c r="H1722">
        <v>0</v>
      </c>
      <c r="I1722">
        <v>0</v>
      </c>
      <c r="J1722">
        <v>5.4514143350032252E-4</v>
      </c>
      <c r="K1722">
        <v>6.6993850358681181E-4</v>
      </c>
      <c r="L1722" t="s">
        <v>43</v>
      </c>
      <c r="M1722">
        <v>5</v>
      </c>
    </row>
    <row r="1723" spans="1:13" x14ac:dyDescent="0.3">
      <c r="A1723" t="s">
        <v>212</v>
      </c>
      <c r="B1723" t="s">
        <v>363</v>
      </c>
      <c r="C1723" s="1">
        <v>45413</v>
      </c>
      <c r="D1723">
        <v>327944.39</v>
      </c>
      <c r="E1723">
        <v>327944</v>
      </c>
      <c r="F1723">
        <v>327944</v>
      </c>
      <c r="G1723">
        <v>3.7852543819930796E-3</v>
      </c>
      <c r="H1723">
        <v>0</v>
      </c>
      <c r="I1723">
        <v>0</v>
      </c>
      <c r="J1723">
        <v>5.3594385100616884E-4</v>
      </c>
      <c r="K1723">
        <v>6.5863535494667836E-4</v>
      </c>
      <c r="L1723" t="s">
        <v>43</v>
      </c>
      <c r="M1723">
        <v>5</v>
      </c>
    </row>
    <row r="1724" spans="1:13" x14ac:dyDescent="0.3">
      <c r="A1724" t="s">
        <v>133</v>
      </c>
      <c r="B1724" t="s">
        <v>383</v>
      </c>
      <c r="C1724" s="1">
        <v>45413</v>
      </c>
      <c r="D1724">
        <v>68571.03</v>
      </c>
      <c r="E1724">
        <v>80914</v>
      </c>
      <c r="F1724">
        <v>80914</v>
      </c>
      <c r="G1724">
        <v>9.3394016376145933E-4</v>
      </c>
      <c r="H1724">
        <v>0</v>
      </c>
      <c r="I1724">
        <v>0</v>
      </c>
      <c r="J1724">
        <v>1.3223404227646532E-4</v>
      </c>
      <c r="K1724">
        <v>1.6250585804331084E-4</v>
      </c>
      <c r="L1724" t="s">
        <v>43</v>
      </c>
      <c r="M1724">
        <v>5</v>
      </c>
    </row>
    <row r="1725" spans="1:13" x14ac:dyDescent="0.3">
      <c r="A1725" t="s">
        <v>133</v>
      </c>
      <c r="B1725" t="s">
        <v>305</v>
      </c>
      <c r="C1725" s="1">
        <v>45413</v>
      </c>
      <c r="D1725">
        <v>64817.3</v>
      </c>
      <c r="E1725">
        <v>76484</v>
      </c>
      <c r="F1725">
        <v>76484</v>
      </c>
      <c r="G1725">
        <v>8.8280741880430405E-4</v>
      </c>
      <c r="H1725">
        <v>0</v>
      </c>
      <c r="I1725">
        <v>0</v>
      </c>
      <c r="J1725">
        <v>1.2499429628337711E-4</v>
      </c>
      <c r="K1725">
        <v>1.5360874566310636E-4</v>
      </c>
      <c r="L1725" t="s">
        <v>43</v>
      </c>
      <c r="M1725">
        <v>5</v>
      </c>
    </row>
    <row r="1726" spans="1:13" x14ac:dyDescent="0.3">
      <c r="A1726" t="s">
        <v>133</v>
      </c>
      <c r="B1726" t="s">
        <v>384</v>
      </c>
      <c r="C1726" s="1">
        <v>45413</v>
      </c>
      <c r="D1726">
        <v>8925</v>
      </c>
      <c r="E1726">
        <v>10532</v>
      </c>
      <c r="F1726">
        <v>10532</v>
      </c>
      <c r="G1726">
        <v>1.2156434986202252E-4</v>
      </c>
      <c r="H1726">
        <v>0</v>
      </c>
      <c r="I1726">
        <v>0</v>
      </c>
      <c r="J1726">
        <v>1.7211964965960563E-5</v>
      </c>
      <c r="K1726">
        <v>2.1152231961244653E-5</v>
      </c>
      <c r="L1726" t="s">
        <v>43</v>
      </c>
      <c r="M1726">
        <v>5</v>
      </c>
    </row>
    <row r="1727" spans="1:13" x14ac:dyDescent="0.3">
      <c r="A1727" t="s">
        <v>197</v>
      </c>
      <c r="B1727" t="s">
        <v>241</v>
      </c>
      <c r="C1727" s="1">
        <v>45444</v>
      </c>
      <c r="D1727">
        <v>90573</v>
      </c>
      <c r="E1727">
        <v>90573</v>
      </c>
      <c r="F1727">
        <v>90573</v>
      </c>
      <c r="G1727">
        <v>1.0118109176713811E-3</v>
      </c>
      <c r="H1727">
        <v>0</v>
      </c>
      <c r="I1727">
        <v>0</v>
      </c>
      <c r="J1727">
        <v>1.480193033480769E-4</v>
      </c>
      <c r="K1727">
        <v>1.819047764361766E-4</v>
      </c>
      <c r="L1727" t="s">
        <v>60</v>
      </c>
      <c r="M1727">
        <v>6</v>
      </c>
    </row>
    <row r="1728" spans="1:13" x14ac:dyDescent="0.3">
      <c r="A1728" t="s">
        <v>197</v>
      </c>
      <c r="B1728" t="s">
        <v>260</v>
      </c>
      <c r="C1728" s="1">
        <v>45444</v>
      </c>
      <c r="D1728">
        <v>61198</v>
      </c>
      <c r="E1728">
        <v>61198</v>
      </c>
      <c r="F1728">
        <v>61198</v>
      </c>
      <c r="G1728">
        <v>6.8365632737850326E-4</v>
      </c>
      <c r="H1728">
        <v>0</v>
      </c>
      <c r="I1728">
        <v>0</v>
      </c>
      <c r="J1728">
        <v>1.0001308697178641E-4</v>
      </c>
      <c r="K1728">
        <v>1.2290868700761965E-4</v>
      </c>
      <c r="L1728" t="s">
        <v>60</v>
      </c>
      <c r="M1728">
        <v>6</v>
      </c>
    </row>
    <row r="1729" spans="1:13" x14ac:dyDescent="0.3">
      <c r="A1729" t="s">
        <v>197</v>
      </c>
      <c r="B1729" t="s">
        <v>361</v>
      </c>
      <c r="C1729" s="1">
        <v>45444</v>
      </c>
      <c r="D1729">
        <v>148711.87</v>
      </c>
      <c r="E1729">
        <v>148712</v>
      </c>
      <c r="F1729">
        <v>148712</v>
      </c>
      <c r="G1729">
        <v>1.6612944827790448E-3</v>
      </c>
      <c r="H1729">
        <v>0</v>
      </c>
      <c r="I1729">
        <v>0</v>
      </c>
      <c r="J1729">
        <v>2.4303320680003104E-4</v>
      </c>
      <c r="K1729">
        <v>2.9866983663317652E-4</v>
      </c>
      <c r="L1729" t="s">
        <v>60</v>
      </c>
      <c r="M1729">
        <v>6</v>
      </c>
    </row>
    <row r="1730" spans="1:13" x14ac:dyDescent="0.3">
      <c r="A1730" t="s">
        <v>197</v>
      </c>
      <c r="B1730" t="s">
        <v>206</v>
      </c>
      <c r="C1730" s="1">
        <v>45444</v>
      </c>
      <c r="D1730">
        <v>110768.93</v>
      </c>
      <c r="E1730">
        <v>110769</v>
      </c>
      <c r="F1730">
        <v>110769</v>
      </c>
      <c r="G1730">
        <v>1.2374248787115499E-3</v>
      </c>
      <c r="H1730">
        <v>0</v>
      </c>
      <c r="I1730">
        <v>0</v>
      </c>
      <c r="J1730">
        <v>1.8102470065652161E-4</v>
      </c>
      <c r="K1730">
        <v>2.2246596867784931E-4</v>
      </c>
      <c r="L1730" t="s">
        <v>60</v>
      </c>
      <c r="M1730">
        <v>6</v>
      </c>
    </row>
    <row r="1731" spans="1:13" x14ac:dyDescent="0.3">
      <c r="A1731" t="s">
        <v>197</v>
      </c>
      <c r="B1731" t="s">
        <v>207</v>
      </c>
      <c r="C1731" s="1">
        <v>45444</v>
      </c>
      <c r="D1731">
        <v>75886</v>
      </c>
      <c r="E1731">
        <v>75886</v>
      </c>
      <c r="F1731">
        <v>75886</v>
      </c>
      <c r="G1731">
        <v>8.4773920813498973E-4</v>
      </c>
      <c r="H1731">
        <v>0</v>
      </c>
      <c r="I1731">
        <v>0</v>
      </c>
      <c r="J1731">
        <v>1.2401701228701892E-4</v>
      </c>
      <c r="K1731">
        <v>1.5240773591065437E-4</v>
      </c>
      <c r="L1731" t="s">
        <v>60</v>
      </c>
      <c r="M1731">
        <v>6</v>
      </c>
    </row>
    <row r="1732" spans="1:13" x14ac:dyDescent="0.3">
      <c r="A1732" t="s">
        <v>197</v>
      </c>
      <c r="B1732" t="s">
        <v>209</v>
      </c>
      <c r="C1732" s="1">
        <v>45444</v>
      </c>
      <c r="D1732">
        <v>37943</v>
      </c>
      <c r="E1732">
        <v>37943</v>
      </c>
      <c r="F1732">
        <v>37943</v>
      </c>
      <c r="G1732">
        <v>4.2386960406749487E-4</v>
      </c>
      <c r="H1732">
        <v>0</v>
      </c>
      <c r="I1732">
        <v>0</v>
      </c>
      <c r="J1732">
        <v>6.2008506143509462E-5</v>
      </c>
      <c r="K1732">
        <v>7.6203867955327187E-5</v>
      </c>
      <c r="L1732" t="s">
        <v>60</v>
      </c>
      <c r="M1732">
        <v>6</v>
      </c>
    </row>
    <row r="1733" spans="1:13" x14ac:dyDescent="0.3">
      <c r="A1733" t="s">
        <v>197</v>
      </c>
      <c r="B1733" t="s">
        <v>210</v>
      </c>
      <c r="C1733" s="1">
        <v>45444</v>
      </c>
      <c r="D1733">
        <v>78960</v>
      </c>
      <c r="E1733">
        <v>78960</v>
      </c>
      <c r="F1733">
        <v>78960</v>
      </c>
      <c r="G1733">
        <v>8.8207953870725548E-4</v>
      </c>
      <c r="H1733">
        <v>0</v>
      </c>
      <c r="I1733">
        <v>0</v>
      </c>
      <c r="J1733">
        <v>1.2904070961946884E-4</v>
      </c>
      <c r="K1733">
        <v>1.5858148838396104E-4</v>
      </c>
      <c r="L1733" t="s">
        <v>60</v>
      </c>
      <c r="M1733">
        <v>6</v>
      </c>
    </row>
    <row r="1734" spans="1:13" x14ac:dyDescent="0.3">
      <c r="A1734" t="s">
        <v>197</v>
      </c>
      <c r="B1734" t="s">
        <v>377</v>
      </c>
      <c r="C1734" s="1">
        <v>45444</v>
      </c>
      <c r="D1734">
        <v>91797</v>
      </c>
      <c r="E1734">
        <v>91797</v>
      </c>
      <c r="F1734">
        <v>91797</v>
      </c>
      <c r="G1734">
        <v>1.0254844910677549E-3</v>
      </c>
      <c r="H1734">
        <v>0</v>
      </c>
      <c r="I1734">
        <v>0</v>
      </c>
      <c r="J1734">
        <v>1.5001963045767962E-4</v>
      </c>
      <c r="K1734">
        <v>1.8436303051142951E-4</v>
      </c>
      <c r="L1734" t="s">
        <v>60</v>
      </c>
      <c r="M1734">
        <v>6</v>
      </c>
    </row>
    <row r="1735" spans="1:13" x14ac:dyDescent="0.3">
      <c r="A1735" t="s">
        <v>197</v>
      </c>
      <c r="B1735" t="s">
        <v>211</v>
      </c>
      <c r="C1735" s="1">
        <v>45444</v>
      </c>
      <c r="D1735">
        <v>63034</v>
      </c>
      <c r="E1735">
        <v>63034</v>
      </c>
      <c r="F1735">
        <v>63034</v>
      </c>
      <c r="G1735">
        <v>7.0416668747306415E-4</v>
      </c>
      <c r="H1735">
        <v>0</v>
      </c>
      <c r="I1735">
        <v>0</v>
      </c>
      <c r="J1735">
        <v>1.0301357763619048E-4</v>
      </c>
      <c r="K1735">
        <v>1.2659606812049899E-4</v>
      </c>
      <c r="L1735" t="s">
        <v>60</v>
      </c>
      <c r="M1735">
        <v>6</v>
      </c>
    </row>
    <row r="1736" spans="1:13" x14ac:dyDescent="0.3">
      <c r="A1736" t="s">
        <v>212</v>
      </c>
      <c r="B1736" t="s">
        <v>213</v>
      </c>
      <c r="C1736" s="1">
        <v>45444</v>
      </c>
      <c r="D1736">
        <v>78945.81</v>
      </c>
      <c r="E1736">
        <v>78946</v>
      </c>
      <c r="F1736">
        <v>78946</v>
      </c>
      <c r="G1736">
        <v>8.8192314162592437E-4</v>
      </c>
      <c r="H1736">
        <v>0</v>
      </c>
      <c r="I1736">
        <v>0</v>
      </c>
      <c r="J1736">
        <v>1.2901783006102568E-4</v>
      </c>
      <c r="K1736">
        <v>1.585533710987866E-4</v>
      </c>
      <c r="L1736" t="s">
        <v>60</v>
      </c>
      <c r="M1736">
        <v>6</v>
      </c>
    </row>
    <row r="1737" spans="1:13" x14ac:dyDescent="0.3">
      <c r="A1737" t="s">
        <v>212</v>
      </c>
      <c r="B1737" t="s">
        <v>233</v>
      </c>
      <c r="C1737" s="1">
        <v>45444</v>
      </c>
      <c r="D1737">
        <v>93633</v>
      </c>
      <c r="E1737">
        <v>93633</v>
      </c>
      <c r="F1737">
        <v>93633</v>
      </c>
      <c r="G1737">
        <v>1.0459948511623157E-3</v>
      </c>
      <c r="H1737">
        <v>0</v>
      </c>
      <c r="I1737">
        <v>0</v>
      </c>
      <c r="J1737">
        <v>1.5302012112208369E-4</v>
      </c>
      <c r="K1737">
        <v>1.8805041162430882E-4</v>
      </c>
      <c r="L1737" t="s">
        <v>60</v>
      </c>
      <c r="M1737">
        <v>6</v>
      </c>
    </row>
    <row r="1738" spans="1:13" x14ac:dyDescent="0.3">
      <c r="A1738" t="s">
        <v>212</v>
      </c>
      <c r="B1738" t="s">
        <v>214</v>
      </c>
      <c r="C1738" s="1">
        <v>45444</v>
      </c>
      <c r="D1738">
        <v>133998</v>
      </c>
      <c r="E1738">
        <v>133998</v>
      </c>
      <c r="F1738">
        <v>133998</v>
      </c>
      <c r="G1738">
        <v>1.4969211503000864E-3</v>
      </c>
      <c r="H1738">
        <v>0</v>
      </c>
      <c r="I1738">
        <v>0</v>
      </c>
      <c r="J1738">
        <v>2.1898679087626124E-4</v>
      </c>
      <c r="K1738">
        <v>2.6911856991481781E-4</v>
      </c>
      <c r="L1738" t="s">
        <v>60</v>
      </c>
      <c r="M1738">
        <v>6</v>
      </c>
    </row>
    <row r="1739" spans="1:13" x14ac:dyDescent="0.3">
      <c r="A1739" t="s">
        <v>212</v>
      </c>
      <c r="B1739" t="s">
        <v>217</v>
      </c>
      <c r="C1739" s="1">
        <v>45444</v>
      </c>
      <c r="D1739">
        <v>108990</v>
      </c>
      <c r="E1739">
        <v>108990</v>
      </c>
      <c r="F1739">
        <v>108990</v>
      </c>
      <c r="G1739">
        <v>1.2175512781624086E-3</v>
      </c>
      <c r="H1739">
        <v>0</v>
      </c>
      <c r="I1739">
        <v>0</v>
      </c>
      <c r="J1739">
        <v>1.7811736248006472E-4</v>
      </c>
      <c r="K1739">
        <v>2.1889306508318028E-4</v>
      </c>
      <c r="L1739" t="s">
        <v>60</v>
      </c>
      <c r="M1739">
        <v>6</v>
      </c>
    </row>
    <row r="1740" spans="1:13" x14ac:dyDescent="0.3">
      <c r="A1740" t="s">
        <v>212</v>
      </c>
      <c r="B1740" t="s">
        <v>234</v>
      </c>
      <c r="C1740" s="1">
        <v>45444</v>
      </c>
      <c r="D1740">
        <v>57861</v>
      </c>
      <c r="E1740">
        <v>57861</v>
      </c>
      <c r="F1740">
        <v>57861</v>
      </c>
      <c r="G1740">
        <v>6.4637796592123238E-4</v>
      </c>
      <c r="H1740">
        <v>0</v>
      </c>
      <c r="I1740">
        <v>0</v>
      </c>
      <c r="J1740">
        <v>9.4559580791439804E-5</v>
      </c>
      <c r="K1740">
        <v>1.1620673124853559E-4</v>
      </c>
      <c r="L1740" t="s">
        <v>60</v>
      </c>
      <c r="M1740">
        <v>6</v>
      </c>
    </row>
    <row r="1741" spans="1:13" x14ac:dyDescent="0.3">
      <c r="A1741" t="s">
        <v>212</v>
      </c>
      <c r="B1741" t="s">
        <v>363</v>
      </c>
      <c r="C1741" s="1">
        <v>45444</v>
      </c>
      <c r="D1741">
        <v>137763.62</v>
      </c>
      <c r="E1741">
        <v>137764</v>
      </c>
      <c r="F1741">
        <v>137764</v>
      </c>
      <c r="G1741">
        <v>1.5389919651781451E-3</v>
      </c>
      <c r="H1741">
        <v>0</v>
      </c>
      <c r="I1741">
        <v>0</v>
      </c>
      <c r="J1741">
        <v>2.2514139209747349E-4</v>
      </c>
      <c r="K1741">
        <v>2.7668211962674784E-4</v>
      </c>
      <c r="L1741" t="s">
        <v>60</v>
      </c>
      <c r="M1741">
        <v>6</v>
      </c>
    </row>
    <row r="1742" spans="1:13" x14ac:dyDescent="0.3">
      <c r="A1742" t="s">
        <v>212</v>
      </c>
      <c r="B1742" t="s">
        <v>362</v>
      </c>
      <c r="C1742" s="1">
        <v>45444</v>
      </c>
      <c r="D1742">
        <v>43451</v>
      </c>
      <c r="E1742">
        <v>43451</v>
      </c>
      <c r="F1742">
        <v>43451</v>
      </c>
      <c r="G1742">
        <v>4.8540068435117727E-4</v>
      </c>
      <c r="H1742">
        <v>0</v>
      </c>
      <c r="I1742">
        <v>0</v>
      </c>
      <c r="J1742">
        <v>7.100997813672164E-5</v>
      </c>
      <c r="K1742">
        <v>8.7266011293965194E-5</v>
      </c>
      <c r="L1742" t="s">
        <v>60</v>
      </c>
      <c r="M1742">
        <v>6</v>
      </c>
    </row>
    <row r="1743" spans="1:13" x14ac:dyDescent="0.3">
      <c r="A1743" t="s">
        <v>133</v>
      </c>
      <c r="B1743" t="s">
        <v>383</v>
      </c>
      <c r="C1743" s="1">
        <v>45444</v>
      </c>
      <c r="D1743">
        <v>68571.03</v>
      </c>
      <c r="E1743">
        <v>80914</v>
      </c>
      <c r="F1743">
        <v>80914</v>
      </c>
      <c r="G1743">
        <v>9.0390810277303534E-4</v>
      </c>
      <c r="H1743">
        <v>0</v>
      </c>
      <c r="I1743">
        <v>0</v>
      </c>
      <c r="J1743">
        <v>1.3223404227646532E-4</v>
      </c>
      <c r="K1743">
        <v>1.6250585804331084E-4</v>
      </c>
      <c r="L1743" t="s">
        <v>60</v>
      </c>
      <c r="M1743">
        <v>6</v>
      </c>
    </row>
    <row r="1744" spans="1:13" x14ac:dyDescent="0.3">
      <c r="A1744" t="s">
        <v>133</v>
      </c>
      <c r="B1744" t="s">
        <v>153</v>
      </c>
      <c r="C1744" s="1">
        <v>45444</v>
      </c>
      <c r="D1744">
        <v>24665.91</v>
      </c>
      <c r="E1744">
        <v>29106</v>
      </c>
      <c r="F1744">
        <v>29106</v>
      </c>
      <c r="G1744">
        <v>3.2514953208730217E-4</v>
      </c>
      <c r="H1744">
        <v>0</v>
      </c>
      <c r="I1744">
        <v>0</v>
      </c>
      <c r="J1744">
        <v>4.7566602003346761E-5</v>
      </c>
      <c r="K1744">
        <v>5.8455835877704796E-5</v>
      </c>
      <c r="L1744" t="s">
        <v>60</v>
      </c>
      <c r="M1744">
        <v>6</v>
      </c>
    </row>
    <row r="1745" spans="1:13" x14ac:dyDescent="0.3">
      <c r="A1745" t="s">
        <v>133</v>
      </c>
      <c r="B1745" t="s">
        <v>304</v>
      </c>
      <c r="C1745" s="1">
        <v>45444</v>
      </c>
      <c r="D1745">
        <v>58608.65</v>
      </c>
      <c r="E1745">
        <v>69158</v>
      </c>
      <c r="F1745">
        <v>69158</v>
      </c>
      <c r="G1745">
        <v>7.7257923933531374E-4</v>
      </c>
      <c r="H1745">
        <v>0</v>
      </c>
      <c r="I1745">
        <v>0</v>
      </c>
      <c r="J1745">
        <v>1.1302175020090207E-4</v>
      </c>
      <c r="K1745">
        <v>1.3889537200681331E-4</v>
      </c>
      <c r="L1745" t="s">
        <v>60</v>
      </c>
      <c r="M1745">
        <v>6</v>
      </c>
    </row>
    <row r="1746" spans="1:13" x14ac:dyDescent="0.3">
      <c r="A1746" t="s">
        <v>133</v>
      </c>
      <c r="B1746" t="s">
        <v>384</v>
      </c>
      <c r="C1746" s="1">
        <v>45444</v>
      </c>
      <c r="D1746">
        <v>8925</v>
      </c>
      <c r="E1746">
        <v>10532</v>
      </c>
      <c r="F1746">
        <v>10532</v>
      </c>
      <c r="G1746">
        <v>1.1765529004134771E-4</v>
      </c>
      <c r="H1746">
        <v>0</v>
      </c>
      <c r="I1746">
        <v>0</v>
      </c>
      <c r="J1746">
        <v>1.7211964965960563E-5</v>
      </c>
      <c r="K1746">
        <v>2.1152231961244653E-5</v>
      </c>
      <c r="L1746" t="s">
        <v>60</v>
      </c>
      <c r="M1746">
        <v>6</v>
      </c>
    </row>
    <row r="1747" spans="1:13" x14ac:dyDescent="0.3">
      <c r="A1747" t="s">
        <v>114</v>
      </c>
      <c r="B1747" t="s">
        <v>118</v>
      </c>
      <c r="C1747" s="1">
        <v>45474</v>
      </c>
      <c r="D1747">
        <v>81743</v>
      </c>
      <c r="E1747">
        <v>96457</v>
      </c>
      <c r="F1747">
        <v>96457</v>
      </c>
      <c r="G1747">
        <v>6.5048153180581364E-4</v>
      </c>
      <c r="H1747">
        <v>0</v>
      </c>
      <c r="I1747">
        <v>0</v>
      </c>
      <c r="J1747">
        <v>1.5763525491090561E-4</v>
      </c>
      <c r="K1747">
        <v>1.9372206971950015E-4</v>
      </c>
      <c r="L1747" t="s">
        <v>72</v>
      </c>
      <c r="M1747">
        <v>7</v>
      </c>
    </row>
    <row r="1748" spans="1:13" x14ac:dyDescent="0.3">
      <c r="A1748" t="s">
        <v>197</v>
      </c>
      <c r="B1748" t="s">
        <v>199</v>
      </c>
      <c r="C1748" s="1">
        <v>45474</v>
      </c>
      <c r="D1748">
        <v>36107</v>
      </c>
      <c r="E1748">
        <v>36107</v>
      </c>
      <c r="F1748">
        <v>36107</v>
      </c>
      <c r="G1748">
        <v>2.4349644576249015E-4</v>
      </c>
      <c r="H1748">
        <v>0</v>
      </c>
      <c r="I1748">
        <v>0</v>
      </c>
      <c r="J1748">
        <v>5.9008015479105392E-5</v>
      </c>
      <c r="K1748">
        <v>7.2516486842447847E-5</v>
      </c>
      <c r="L1748" t="s">
        <v>72</v>
      </c>
      <c r="M1748">
        <v>7</v>
      </c>
    </row>
    <row r="1749" spans="1:13" x14ac:dyDescent="0.3">
      <c r="A1749" t="s">
        <v>197</v>
      </c>
      <c r="B1749" t="s">
        <v>361</v>
      </c>
      <c r="C1749" s="1">
        <v>45474</v>
      </c>
      <c r="D1749">
        <v>143204</v>
      </c>
      <c r="E1749">
        <v>143204</v>
      </c>
      <c r="F1749">
        <v>143204</v>
      </c>
      <c r="G1749">
        <v>9.6573143764288477E-4</v>
      </c>
      <c r="H1749">
        <v>0</v>
      </c>
      <c r="I1749">
        <v>0</v>
      </c>
      <c r="J1749">
        <v>2.3403173480681888E-4</v>
      </c>
      <c r="K1749">
        <v>2.8760769329453848E-4</v>
      </c>
      <c r="L1749" t="s">
        <v>72</v>
      </c>
      <c r="M1749">
        <v>7</v>
      </c>
    </row>
    <row r="1750" spans="1:13" x14ac:dyDescent="0.3">
      <c r="A1750" t="s">
        <v>197</v>
      </c>
      <c r="B1750" t="s">
        <v>206</v>
      </c>
      <c r="C1750" s="1">
        <v>45474</v>
      </c>
      <c r="D1750">
        <v>110156.94</v>
      </c>
      <c r="E1750">
        <v>110157</v>
      </c>
      <c r="F1750">
        <v>110157</v>
      </c>
      <c r="G1750">
        <v>7.4287085539808425E-4</v>
      </c>
      <c r="H1750">
        <v>0</v>
      </c>
      <c r="I1750">
        <v>0</v>
      </c>
      <c r="J1750">
        <v>1.8002453710172023E-4</v>
      </c>
      <c r="K1750">
        <v>2.2123684164022288E-4</v>
      </c>
      <c r="L1750" t="s">
        <v>72</v>
      </c>
      <c r="M1750">
        <v>7</v>
      </c>
    </row>
    <row r="1751" spans="1:13" x14ac:dyDescent="0.3">
      <c r="A1751" t="s">
        <v>197</v>
      </c>
      <c r="B1751" t="s">
        <v>377</v>
      </c>
      <c r="C1751" s="1">
        <v>45474</v>
      </c>
      <c r="D1751">
        <v>114440.82</v>
      </c>
      <c r="E1751">
        <v>114441</v>
      </c>
      <c r="F1751">
        <v>114441</v>
      </c>
      <c r="G1751">
        <v>7.7176106432284982E-4</v>
      </c>
      <c r="H1751">
        <v>0</v>
      </c>
      <c r="I1751">
        <v>0</v>
      </c>
      <c r="J1751">
        <v>1.8702568198532973E-4</v>
      </c>
      <c r="K1751">
        <v>2.2984073090360799E-4</v>
      </c>
      <c r="L1751" t="s">
        <v>72</v>
      </c>
      <c r="M1751">
        <v>7</v>
      </c>
    </row>
    <row r="1752" spans="1:13" x14ac:dyDescent="0.3">
      <c r="A1752" t="s">
        <v>212</v>
      </c>
      <c r="B1752" t="s">
        <v>233</v>
      </c>
      <c r="C1752" s="1">
        <v>45474</v>
      </c>
      <c r="D1752">
        <v>154832</v>
      </c>
      <c r="E1752">
        <v>154832</v>
      </c>
      <c r="F1752">
        <v>154832</v>
      </c>
      <c r="G1752">
        <v>1.0441477190101054E-3</v>
      </c>
      <c r="H1752">
        <v>0</v>
      </c>
      <c r="I1752">
        <v>0</v>
      </c>
      <c r="J1752">
        <v>2.5303484234804458E-4</v>
      </c>
      <c r="K1752">
        <v>3.1096110700944097E-4</v>
      </c>
      <c r="L1752" t="s">
        <v>72</v>
      </c>
      <c r="M1752">
        <v>7</v>
      </c>
    </row>
    <row r="1753" spans="1:13" x14ac:dyDescent="0.3">
      <c r="A1753" t="s">
        <v>212</v>
      </c>
      <c r="B1753" t="s">
        <v>234</v>
      </c>
      <c r="C1753" s="1">
        <v>45474</v>
      </c>
      <c r="D1753">
        <v>118398</v>
      </c>
      <c r="E1753">
        <v>118398</v>
      </c>
      <c r="F1753">
        <v>118398</v>
      </c>
      <c r="G1753">
        <v>7.9844606822464649E-4</v>
      </c>
      <c r="H1753">
        <v>0</v>
      </c>
      <c r="I1753">
        <v>0</v>
      </c>
      <c r="J1753">
        <v>1.9349242575387378E-4</v>
      </c>
      <c r="K1753">
        <v>2.3778788072041819E-4</v>
      </c>
      <c r="L1753" t="s">
        <v>72</v>
      </c>
      <c r="M1753">
        <v>7</v>
      </c>
    </row>
    <row r="1754" spans="1:13" x14ac:dyDescent="0.3">
      <c r="A1754" t="s">
        <v>212</v>
      </c>
      <c r="B1754" t="s">
        <v>220</v>
      </c>
      <c r="C1754" s="1">
        <v>45474</v>
      </c>
      <c r="D1754">
        <v>151159.79999999999</v>
      </c>
      <c r="E1754">
        <v>151160</v>
      </c>
      <c r="F1754">
        <v>151160</v>
      </c>
      <c r="G1754">
        <v>1.0193846827888779E-3</v>
      </c>
      <c r="H1754">
        <v>0</v>
      </c>
      <c r="I1754">
        <v>0</v>
      </c>
      <c r="J1754">
        <v>2.4703386101923645E-4</v>
      </c>
      <c r="K1754">
        <v>3.0358634478368229E-4</v>
      </c>
      <c r="L1754" t="s">
        <v>72</v>
      </c>
      <c r="M1754">
        <v>7</v>
      </c>
    </row>
    <row r="1755" spans="1:13" x14ac:dyDescent="0.3">
      <c r="A1755" t="s">
        <v>212</v>
      </c>
      <c r="B1755" t="s">
        <v>363</v>
      </c>
      <c r="C1755" s="1">
        <v>45474</v>
      </c>
      <c r="D1755">
        <v>170005</v>
      </c>
      <c r="E1755">
        <v>170005</v>
      </c>
      <c r="F1755">
        <v>170005</v>
      </c>
      <c r="G1755">
        <v>1.1464705808251071E-3</v>
      </c>
      <c r="H1755">
        <v>0</v>
      </c>
      <c r="I1755">
        <v>0</v>
      </c>
      <c r="J1755">
        <v>2.7783138093791541E-4</v>
      </c>
      <c r="K1755">
        <v>3.4143421900601948E-4</v>
      </c>
      <c r="L1755" t="s">
        <v>72</v>
      </c>
      <c r="M1755">
        <v>7</v>
      </c>
    </row>
    <row r="1756" spans="1:13" x14ac:dyDescent="0.3">
      <c r="A1756" t="s">
        <v>212</v>
      </c>
      <c r="B1756" t="s">
        <v>362</v>
      </c>
      <c r="C1756" s="1">
        <v>45474</v>
      </c>
      <c r="D1756">
        <v>63646</v>
      </c>
      <c r="E1756">
        <v>63646</v>
      </c>
      <c r="F1756">
        <v>63646</v>
      </c>
      <c r="G1756">
        <v>4.2921247367544934E-4</v>
      </c>
      <c r="H1756">
        <v>0</v>
      </c>
      <c r="I1756">
        <v>0</v>
      </c>
      <c r="J1756">
        <v>1.0401374119099182E-4</v>
      </c>
      <c r="K1756">
        <v>1.2782519515812545E-4</v>
      </c>
      <c r="L1756" t="s">
        <v>72</v>
      </c>
      <c r="M1756">
        <v>7</v>
      </c>
    </row>
    <row r="1757" spans="1:13" x14ac:dyDescent="0.3">
      <c r="A1757" t="s">
        <v>133</v>
      </c>
      <c r="B1757" t="s">
        <v>138</v>
      </c>
      <c r="C1757" s="1">
        <v>45474</v>
      </c>
      <c r="D1757">
        <v>438693.85</v>
      </c>
      <c r="E1757">
        <v>517659</v>
      </c>
      <c r="F1757">
        <v>517659</v>
      </c>
      <c r="G1757">
        <v>3.4909609387920597E-3</v>
      </c>
      <c r="H1757">
        <v>0</v>
      </c>
      <c r="I1757">
        <v>0</v>
      </c>
      <c r="J1757">
        <v>8.4598638172371618E-4</v>
      </c>
      <c r="K1757">
        <v>1.0396546947233143E-3</v>
      </c>
      <c r="L1757" t="s">
        <v>72</v>
      </c>
      <c r="M1757">
        <v>7</v>
      </c>
    </row>
    <row r="1758" spans="1:13" x14ac:dyDescent="0.3">
      <c r="A1758" t="s">
        <v>133</v>
      </c>
      <c r="B1758" t="s">
        <v>143</v>
      </c>
      <c r="C1758" s="1">
        <v>45474</v>
      </c>
      <c r="D1758">
        <v>62445.46</v>
      </c>
      <c r="E1758">
        <v>73686</v>
      </c>
      <c r="F1758">
        <v>73686</v>
      </c>
      <c r="G1758">
        <v>4.9691968600146371E-4</v>
      </c>
      <c r="H1758">
        <v>0</v>
      </c>
      <c r="I1758">
        <v>0</v>
      </c>
      <c r="J1758">
        <v>1.2042165310309247E-4</v>
      </c>
      <c r="K1758">
        <v>1.4798930538323902E-4</v>
      </c>
      <c r="L1758" t="s">
        <v>72</v>
      </c>
      <c r="M1758">
        <v>7</v>
      </c>
    </row>
    <row r="1759" spans="1:13" x14ac:dyDescent="0.3">
      <c r="A1759" t="s">
        <v>133</v>
      </c>
      <c r="B1759" t="s">
        <v>293</v>
      </c>
      <c r="C1759" s="1">
        <v>45474</v>
      </c>
      <c r="D1759">
        <v>31222.73</v>
      </c>
      <c r="E1759">
        <v>36843</v>
      </c>
      <c r="F1759">
        <v>36843</v>
      </c>
      <c r="G1759">
        <v>2.4845984300073186E-4</v>
      </c>
      <c r="H1759">
        <v>0</v>
      </c>
      <c r="I1759">
        <v>0</v>
      </c>
      <c r="J1759">
        <v>6.0210826551546236E-5</v>
      </c>
      <c r="K1759">
        <v>7.3994652691619512E-5</v>
      </c>
      <c r="L1759" t="s">
        <v>72</v>
      </c>
      <c r="M1759">
        <v>7</v>
      </c>
    </row>
    <row r="1760" spans="1:13" x14ac:dyDescent="0.3">
      <c r="A1760" t="s">
        <v>133</v>
      </c>
      <c r="B1760" t="s">
        <v>383</v>
      </c>
      <c r="C1760" s="1">
        <v>45474</v>
      </c>
      <c r="D1760">
        <v>67134.559999999998</v>
      </c>
      <c r="E1760">
        <v>79219</v>
      </c>
      <c r="F1760">
        <v>79219</v>
      </c>
      <c r="G1760">
        <v>5.3423283398949535E-4</v>
      </c>
      <c r="H1760">
        <v>0</v>
      </c>
      <c r="I1760">
        <v>0</v>
      </c>
      <c r="J1760">
        <v>1.2946398145066747E-4</v>
      </c>
      <c r="K1760">
        <v>1.5910165815968859E-4</v>
      </c>
      <c r="L1760" t="s">
        <v>72</v>
      </c>
      <c r="M1760">
        <v>7</v>
      </c>
    </row>
    <row r="1761" spans="1:13" x14ac:dyDescent="0.3">
      <c r="A1761" t="s">
        <v>133</v>
      </c>
      <c r="B1761" t="s">
        <v>294</v>
      </c>
      <c r="C1761" s="1">
        <v>45474</v>
      </c>
      <c r="D1761">
        <v>47583.199999999997</v>
      </c>
      <c r="E1761">
        <v>56148</v>
      </c>
      <c r="F1761">
        <v>56148</v>
      </c>
      <c r="G1761">
        <v>3.7864786431086211E-4</v>
      </c>
      <c r="H1761">
        <v>0</v>
      </c>
      <c r="I1761">
        <v>0</v>
      </c>
      <c r="J1761">
        <v>9.1760103390500726E-5</v>
      </c>
      <c r="K1761">
        <v>1.1276638056968903E-4</v>
      </c>
      <c r="L1761" t="s">
        <v>72</v>
      </c>
      <c r="M1761">
        <v>7</v>
      </c>
    </row>
    <row r="1762" spans="1:13" x14ac:dyDescent="0.3">
      <c r="A1762" t="s">
        <v>133</v>
      </c>
      <c r="B1762" t="s">
        <v>153</v>
      </c>
      <c r="C1762" s="1">
        <v>45474</v>
      </c>
      <c r="D1762">
        <v>27883</v>
      </c>
      <c r="E1762">
        <v>32902</v>
      </c>
      <c r="F1762">
        <v>32902</v>
      </c>
      <c r="G1762">
        <v>2.2188273903889693E-4</v>
      </c>
      <c r="H1762">
        <v>0</v>
      </c>
      <c r="I1762">
        <v>0</v>
      </c>
      <c r="J1762">
        <v>5.3770230849794381E-5</v>
      </c>
      <c r="K1762">
        <v>6.6079636915008692E-5</v>
      </c>
      <c r="L1762" t="s">
        <v>72</v>
      </c>
      <c r="M1762">
        <v>7</v>
      </c>
    </row>
    <row r="1763" spans="1:13" x14ac:dyDescent="0.3">
      <c r="A1763" t="s">
        <v>133</v>
      </c>
      <c r="B1763" t="s">
        <v>384</v>
      </c>
      <c r="C1763" s="1">
        <v>45474</v>
      </c>
      <c r="D1763">
        <v>8925</v>
      </c>
      <c r="E1763">
        <v>10532</v>
      </c>
      <c r="F1763">
        <v>10532</v>
      </c>
      <c r="G1763">
        <v>7.1025135479838995E-5</v>
      </c>
      <c r="H1763">
        <v>0</v>
      </c>
      <c r="I1763">
        <v>0</v>
      </c>
      <c r="J1763">
        <v>1.7211964965960563E-5</v>
      </c>
      <c r="K1763">
        <v>2.1152231961244653E-5</v>
      </c>
      <c r="L1763" t="s">
        <v>72</v>
      </c>
      <c r="M1763">
        <v>7</v>
      </c>
    </row>
    <row r="1764" spans="1:13" x14ac:dyDescent="0.3">
      <c r="A1764" t="s">
        <v>223</v>
      </c>
      <c r="B1764" t="s">
        <v>245</v>
      </c>
      <c r="C1764" s="1">
        <v>45474</v>
      </c>
      <c r="D1764">
        <v>24672</v>
      </c>
      <c r="E1764">
        <v>29113</v>
      </c>
      <c r="F1764">
        <v>29113</v>
      </c>
      <c r="G1764">
        <v>1.9633068450669887E-4</v>
      </c>
      <c r="H1764">
        <v>0</v>
      </c>
      <c r="I1764">
        <v>0</v>
      </c>
      <c r="J1764">
        <v>4.7578041782568349E-5</v>
      </c>
      <c r="K1764">
        <v>5.8469894520292025E-5</v>
      </c>
      <c r="L1764" t="s">
        <v>72</v>
      </c>
      <c r="M1764">
        <v>7</v>
      </c>
    </row>
    <row r="1765" spans="1:13" x14ac:dyDescent="0.3">
      <c r="A1765" t="s">
        <v>197</v>
      </c>
      <c r="B1765" t="s">
        <v>241</v>
      </c>
      <c r="C1765" s="1">
        <v>45505</v>
      </c>
      <c r="D1765">
        <v>249689.07</v>
      </c>
      <c r="E1765">
        <v>249689</v>
      </c>
      <c r="F1765">
        <v>249689</v>
      </c>
      <c r="G1765">
        <v>2.5633173691589858E-3</v>
      </c>
      <c r="H1765">
        <v>0</v>
      </c>
      <c r="I1765">
        <v>0</v>
      </c>
      <c r="J1765">
        <v>4.0805529057973095E-4</v>
      </c>
      <c r="K1765">
        <v>5.0146977270900273E-4</v>
      </c>
      <c r="L1765" t="s">
        <v>73</v>
      </c>
      <c r="M1765">
        <v>8</v>
      </c>
    </row>
    <row r="1766" spans="1:13" x14ac:dyDescent="0.3">
      <c r="A1766" t="s">
        <v>197</v>
      </c>
      <c r="B1766" t="s">
        <v>260</v>
      </c>
      <c r="C1766" s="1">
        <v>45505</v>
      </c>
      <c r="D1766">
        <v>284572</v>
      </c>
      <c r="E1766">
        <v>284572</v>
      </c>
      <c r="F1766">
        <v>284572</v>
      </c>
      <c r="G1766">
        <v>2.9214276575111877E-3</v>
      </c>
      <c r="H1766">
        <v>0</v>
      </c>
      <c r="I1766">
        <v>0</v>
      </c>
      <c r="J1766">
        <v>4.6506297894923366E-4</v>
      </c>
      <c r="K1766">
        <v>5.7152800547619759E-4</v>
      </c>
      <c r="L1766" t="s">
        <v>73</v>
      </c>
      <c r="M1766">
        <v>8</v>
      </c>
    </row>
    <row r="1767" spans="1:13" x14ac:dyDescent="0.3">
      <c r="A1767" t="s">
        <v>197</v>
      </c>
      <c r="B1767" t="s">
        <v>199</v>
      </c>
      <c r="C1767" s="1">
        <v>45505</v>
      </c>
      <c r="D1767">
        <v>328634.88</v>
      </c>
      <c r="E1767">
        <v>328635</v>
      </c>
      <c r="F1767">
        <v>328635</v>
      </c>
      <c r="G1767">
        <v>3.3737801970193456E-3</v>
      </c>
      <c r="H1767">
        <v>0</v>
      </c>
      <c r="I1767">
        <v>0</v>
      </c>
      <c r="J1767">
        <v>5.3707312064075672E-4</v>
      </c>
      <c r="K1767">
        <v>6.6002314380778928E-4</v>
      </c>
      <c r="L1767" t="s">
        <v>73</v>
      </c>
      <c r="M1767">
        <v>8</v>
      </c>
    </row>
    <row r="1768" spans="1:13" x14ac:dyDescent="0.3">
      <c r="A1768" t="s">
        <v>197</v>
      </c>
      <c r="B1768" t="s">
        <v>200</v>
      </c>
      <c r="C1768" s="1">
        <v>45505</v>
      </c>
      <c r="D1768">
        <v>227657.68</v>
      </c>
      <c r="E1768">
        <v>227658</v>
      </c>
      <c r="F1768">
        <v>227658</v>
      </c>
      <c r="G1768">
        <v>2.3371462324251226E-3</v>
      </c>
      <c r="H1768">
        <v>0</v>
      </c>
      <c r="I1768">
        <v>0</v>
      </c>
      <c r="J1768">
        <v>3.7205103686105672E-4</v>
      </c>
      <c r="K1768">
        <v>4.5722320773196307E-4</v>
      </c>
      <c r="L1768" t="s">
        <v>73</v>
      </c>
      <c r="M1768">
        <v>8</v>
      </c>
    </row>
    <row r="1769" spans="1:13" x14ac:dyDescent="0.3">
      <c r="A1769" t="s">
        <v>197</v>
      </c>
      <c r="B1769" t="s">
        <v>202</v>
      </c>
      <c r="C1769" s="1">
        <v>45505</v>
      </c>
      <c r="D1769">
        <v>258256.83000000002</v>
      </c>
      <c r="E1769">
        <v>258257</v>
      </c>
      <c r="F1769">
        <v>258257</v>
      </c>
      <c r="G1769">
        <v>2.6512768035712115E-3</v>
      </c>
      <c r="H1769">
        <v>0</v>
      </c>
      <c r="I1769">
        <v>0</v>
      </c>
      <c r="J1769">
        <v>4.2205758034694995E-4</v>
      </c>
      <c r="K1769">
        <v>5.186775512357729E-4</v>
      </c>
      <c r="L1769" t="s">
        <v>73</v>
      </c>
      <c r="M1769">
        <v>8</v>
      </c>
    </row>
    <row r="1770" spans="1:13" x14ac:dyDescent="0.3">
      <c r="A1770" t="s">
        <v>197</v>
      </c>
      <c r="B1770" t="s">
        <v>206</v>
      </c>
      <c r="C1770" s="1">
        <v>45505</v>
      </c>
      <c r="D1770">
        <v>328634.88</v>
      </c>
      <c r="E1770">
        <v>328635</v>
      </c>
      <c r="F1770">
        <v>328635</v>
      </c>
      <c r="G1770">
        <v>3.3737801970193456E-3</v>
      </c>
      <c r="H1770">
        <v>0</v>
      </c>
      <c r="I1770">
        <v>0</v>
      </c>
      <c r="J1770">
        <v>5.3707312064075672E-4</v>
      </c>
      <c r="K1770">
        <v>6.6002314380778928E-4</v>
      </c>
      <c r="L1770" t="s">
        <v>73</v>
      </c>
      <c r="M1770">
        <v>8</v>
      </c>
    </row>
    <row r="1771" spans="1:13" x14ac:dyDescent="0.3">
      <c r="A1771" t="s">
        <v>197</v>
      </c>
      <c r="B1771" t="s">
        <v>209</v>
      </c>
      <c r="C1771" s="1">
        <v>45505</v>
      </c>
      <c r="D1771">
        <v>104037</v>
      </c>
      <c r="E1771">
        <v>104037</v>
      </c>
      <c r="F1771">
        <v>104037</v>
      </c>
      <c r="G1771">
        <v>1.0680480483128748E-3</v>
      </c>
      <c r="H1771">
        <v>0</v>
      </c>
      <c r="I1771">
        <v>0</v>
      </c>
      <c r="J1771">
        <v>1.700229015537067E-4</v>
      </c>
      <c r="K1771">
        <v>2.0894557126395841E-4</v>
      </c>
      <c r="L1771" t="s">
        <v>73</v>
      </c>
      <c r="M1771">
        <v>8</v>
      </c>
    </row>
    <row r="1772" spans="1:13" x14ac:dyDescent="0.3">
      <c r="A1772" t="s">
        <v>197</v>
      </c>
      <c r="B1772" t="s">
        <v>377</v>
      </c>
      <c r="C1772" s="1">
        <v>45505</v>
      </c>
      <c r="D1772">
        <v>301095.64</v>
      </c>
      <c r="E1772">
        <v>301096</v>
      </c>
      <c r="F1772">
        <v>301096</v>
      </c>
      <c r="G1772">
        <v>3.0910637095919085E-3</v>
      </c>
      <c r="H1772">
        <v>0</v>
      </c>
      <c r="I1772">
        <v>0</v>
      </c>
      <c r="J1772">
        <v>4.9206739492887021E-4</v>
      </c>
      <c r="K1772">
        <v>6.0471443549211168E-4</v>
      </c>
      <c r="L1772" t="s">
        <v>73</v>
      </c>
      <c r="M1772">
        <v>8</v>
      </c>
    </row>
    <row r="1773" spans="1:13" x14ac:dyDescent="0.3">
      <c r="A1773" t="s">
        <v>212</v>
      </c>
      <c r="B1773" t="s">
        <v>213</v>
      </c>
      <c r="C1773" s="1">
        <v>45505</v>
      </c>
      <c r="D1773">
        <v>238673.37</v>
      </c>
      <c r="E1773">
        <v>238673</v>
      </c>
      <c r="F1773">
        <v>238673</v>
      </c>
      <c r="G1773">
        <v>2.4502266677718389E-3</v>
      </c>
      <c r="H1773">
        <v>0</v>
      </c>
      <c r="I1773">
        <v>0</v>
      </c>
      <c r="J1773">
        <v>3.9005234659330663E-4</v>
      </c>
      <c r="K1773">
        <v>4.7934548603172664E-4</v>
      </c>
      <c r="L1773" t="s">
        <v>73</v>
      </c>
      <c r="M1773">
        <v>8</v>
      </c>
    </row>
    <row r="1774" spans="1:13" x14ac:dyDescent="0.3">
      <c r="A1774" t="s">
        <v>212</v>
      </c>
      <c r="B1774" t="s">
        <v>217</v>
      </c>
      <c r="C1774" s="1">
        <v>45505</v>
      </c>
      <c r="D1774">
        <v>199008.85</v>
      </c>
      <c r="E1774">
        <v>199009</v>
      </c>
      <c r="F1774">
        <v>199009</v>
      </c>
      <c r="G1774">
        <v>2.0430344401193511E-3</v>
      </c>
      <c r="H1774">
        <v>0</v>
      </c>
      <c r="I1774">
        <v>0</v>
      </c>
      <c r="J1774">
        <v>3.2523128901546194E-4</v>
      </c>
      <c r="K1774">
        <v>3.9968520037745323E-4</v>
      </c>
      <c r="L1774" t="s">
        <v>73</v>
      </c>
      <c r="M1774">
        <v>8</v>
      </c>
    </row>
    <row r="1775" spans="1:13" x14ac:dyDescent="0.3">
      <c r="A1775" t="s">
        <v>212</v>
      </c>
      <c r="B1775" t="s">
        <v>220</v>
      </c>
      <c r="C1775" s="1">
        <v>45505</v>
      </c>
      <c r="D1775">
        <v>292192.58</v>
      </c>
      <c r="E1775">
        <v>292193</v>
      </c>
      <c r="F1775">
        <v>292193</v>
      </c>
      <c r="G1775">
        <v>2.9996651516353205E-3</v>
      </c>
      <c r="H1775">
        <v>0</v>
      </c>
      <c r="I1775">
        <v>0</v>
      </c>
      <c r="J1775">
        <v>4.7751763001318973E-4</v>
      </c>
      <c r="K1775">
        <v>5.8683385049866687E-4</v>
      </c>
      <c r="L1775" t="s">
        <v>73</v>
      </c>
      <c r="M1775">
        <v>8</v>
      </c>
    </row>
    <row r="1776" spans="1:13" x14ac:dyDescent="0.3">
      <c r="A1776" t="s">
        <v>212</v>
      </c>
      <c r="B1776" t="s">
        <v>244</v>
      </c>
      <c r="C1776" s="1">
        <v>45505</v>
      </c>
      <c r="D1776">
        <v>148711.87</v>
      </c>
      <c r="E1776">
        <v>148712</v>
      </c>
      <c r="F1776">
        <v>148712</v>
      </c>
      <c r="G1776">
        <v>1.526683404564763E-3</v>
      </c>
      <c r="H1776">
        <v>0</v>
      </c>
      <c r="I1776">
        <v>0</v>
      </c>
      <c r="J1776">
        <v>2.4303320680003104E-4</v>
      </c>
      <c r="K1776">
        <v>2.9866983663317652E-4</v>
      </c>
      <c r="L1776" t="s">
        <v>73</v>
      </c>
      <c r="M1776">
        <v>8</v>
      </c>
    </row>
    <row r="1777" spans="1:13" x14ac:dyDescent="0.3">
      <c r="A1777" t="s">
        <v>212</v>
      </c>
      <c r="B1777" t="s">
        <v>362</v>
      </c>
      <c r="C1777" s="1">
        <v>45505</v>
      </c>
      <c r="D1777">
        <v>181758.95</v>
      </c>
      <c r="E1777">
        <v>181759</v>
      </c>
      <c r="F1777">
        <v>181759</v>
      </c>
      <c r="G1777">
        <v>1.8659452426857735E-3</v>
      </c>
      <c r="H1777">
        <v>0</v>
      </c>
      <c r="I1777">
        <v>0</v>
      </c>
      <c r="J1777">
        <v>2.9704040450512968E-4</v>
      </c>
      <c r="K1777">
        <v>3.6504068828749212E-4</v>
      </c>
      <c r="L1777" t="s">
        <v>73</v>
      </c>
      <c r="M1777">
        <v>8</v>
      </c>
    </row>
    <row r="1778" spans="1:13" x14ac:dyDescent="0.3">
      <c r="A1778" t="s">
        <v>133</v>
      </c>
      <c r="B1778" t="s">
        <v>383</v>
      </c>
      <c r="C1778" s="1">
        <v>45505</v>
      </c>
      <c r="D1778">
        <v>72033.179999999993</v>
      </c>
      <c r="E1778">
        <v>84999</v>
      </c>
      <c r="F1778">
        <v>84999</v>
      </c>
      <c r="G1778">
        <v>8.7260317058879104E-4</v>
      </c>
      <c r="H1778">
        <v>0</v>
      </c>
      <c r="I1778">
        <v>0</v>
      </c>
      <c r="J1778">
        <v>1.3890997057934692E-4</v>
      </c>
      <c r="K1778">
        <v>1.7071008018171614E-4</v>
      </c>
      <c r="L1778" t="s">
        <v>73</v>
      </c>
      <c r="M1778">
        <v>8</v>
      </c>
    </row>
    <row r="1779" spans="1:13" x14ac:dyDescent="0.3">
      <c r="A1779" t="s">
        <v>133</v>
      </c>
      <c r="B1779" t="s">
        <v>305</v>
      </c>
      <c r="C1779" s="1">
        <v>45505</v>
      </c>
      <c r="D1779">
        <v>64817.3</v>
      </c>
      <c r="E1779">
        <v>76484</v>
      </c>
      <c r="F1779">
        <v>76484</v>
      </c>
      <c r="G1779">
        <v>7.851878363194048E-4</v>
      </c>
      <c r="H1779">
        <v>0</v>
      </c>
      <c r="I1779">
        <v>0</v>
      </c>
      <c r="J1779">
        <v>1.2499429628337711E-4</v>
      </c>
      <c r="K1779">
        <v>1.5360874566310636E-4</v>
      </c>
      <c r="L1779" t="s">
        <v>73</v>
      </c>
      <c r="M1779">
        <v>8</v>
      </c>
    </row>
    <row r="1780" spans="1:13" x14ac:dyDescent="0.3">
      <c r="A1780" t="s">
        <v>133</v>
      </c>
      <c r="B1780" t="s">
        <v>384</v>
      </c>
      <c r="C1780" s="1">
        <v>45505</v>
      </c>
      <c r="D1780">
        <v>8925</v>
      </c>
      <c r="E1780">
        <v>10532</v>
      </c>
      <c r="F1780">
        <v>10532</v>
      </c>
      <c r="G1780">
        <v>1.0812193781857607E-4</v>
      </c>
      <c r="H1780">
        <v>0</v>
      </c>
      <c r="I1780">
        <v>0</v>
      </c>
      <c r="J1780">
        <v>1.7211964965960563E-5</v>
      </c>
      <c r="K1780">
        <v>2.1152231961244653E-5</v>
      </c>
      <c r="L1780" t="s">
        <v>73</v>
      </c>
      <c r="M1780">
        <v>8</v>
      </c>
    </row>
    <row r="1781" spans="1:13" x14ac:dyDescent="0.3">
      <c r="A1781" t="s">
        <v>223</v>
      </c>
      <c r="B1781" t="s">
        <v>245</v>
      </c>
      <c r="C1781" s="1">
        <v>45505</v>
      </c>
      <c r="D1781">
        <v>24672</v>
      </c>
      <c r="E1781">
        <v>29113</v>
      </c>
      <c r="F1781">
        <v>29113</v>
      </c>
      <c r="G1781">
        <v>2.9887523506572398E-4</v>
      </c>
      <c r="H1781">
        <v>0</v>
      </c>
      <c r="I1781">
        <v>0</v>
      </c>
      <c r="J1781">
        <v>4.7578041782568349E-5</v>
      </c>
      <c r="K1781">
        <v>5.8469894520292025E-5</v>
      </c>
      <c r="L1781" t="s">
        <v>73</v>
      </c>
      <c r="M1781">
        <v>8</v>
      </c>
    </row>
    <row r="1782" spans="1:13" x14ac:dyDescent="0.3">
      <c r="A1782" t="s">
        <v>223</v>
      </c>
      <c r="B1782" t="s">
        <v>254</v>
      </c>
      <c r="C1782" s="1">
        <v>45505</v>
      </c>
      <c r="D1782">
        <v>22300</v>
      </c>
      <c r="E1782">
        <v>26314</v>
      </c>
      <c r="F1782">
        <v>26314</v>
      </c>
      <c r="G1782">
        <v>2.7014058789954527E-4</v>
      </c>
      <c r="H1782">
        <v>0</v>
      </c>
      <c r="I1782">
        <v>0</v>
      </c>
      <c r="J1782">
        <v>4.3003764348109214E-5</v>
      </c>
      <c r="K1782">
        <v>5.284844586291225E-5</v>
      </c>
      <c r="L1782" t="s">
        <v>73</v>
      </c>
      <c r="M1782">
        <v>8</v>
      </c>
    </row>
    <row r="1783" spans="1:13" x14ac:dyDescent="0.3">
      <c r="A1783" t="s">
        <v>197</v>
      </c>
      <c r="B1783" t="s">
        <v>199</v>
      </c>
      <c r="C1783" s="1">
        <v>45536</v>
      </c>
      <c r="D1783">
        <v>357398.08</v>
      </c>
      <c r="E1783">
        <v>357398</v>
      </c>
      <c r="F1783">
        <v>357398</v>
      </c>
      <c r="G1783">
        <v>2.8344453098589463E-3</v>
      </c>
      <c r="H1783">
        <v>0</v>
      </c>
      <c r="I1783">
        <v>0</v>
      </c>
      <c r="J1783">
        <v>5.840791734622458E-4</v>
      </c>
      <c r="K1783">
        <v>7.1779010619871979E-4</v>
      </c>
      <c r="L1783" t="s">
        <v>74</v>
      </c>
      <c r="M1783">
        <v>9</v>
      </c>
    </row>
    <row r="1784" spans="1:13" x14ac:dyDescent="0.3">
      <c r="A1784" t="s">
        <v>197</v>
      </c>
      <c r="B1784" t="s">
        <v>200</v>
      </c>
      <c r="C1784" s="1">
        <v>45536</v>
      </c>
      <c r="D1784">
        <v>238673</v>
      </c>
      <c r="E1784">
        <v>238673</v>
      </c>
      <c r="F1784">
        <v>238673</v>
      </c>
      <c r="G1784">
        <v>1.8928633216748955E-3</v>
      </c>
      <c r="H1784">
        <v>0</v>
      </c>
      <c r="I1784">
        <v>0</v>
      </c>
      <c r="J1784">
        <v>3.9005234659330663E-4</v>
      </c>
      <c r="K1784">
        <v>4.7934548603172664E-4</v>
      </c>
      <c r="L1784" t="s">
        <v>74</v>
      </c>
      <c r="M1784">
        <v>9</v>
      </c>
    </row>
    <row r="1785" spans="1:13" x14ac:dyDescent="0.3">
      <c r="A1785" t="s">
        <v>197</v>
      </c>
      <c r="B1785" t="s">
        <v>202</v>
      </c>
      <c r="C1785" s="1">
        <v>45536</v>
      </c>
      <c r="D1785">
        <v>263152.81</v>
      </c>
      <c r="E1785">
        <v>263153</v>
      </c>
      <c r="F1785">
        <v>263153</v>
      </c>
      <c r="G1785">
        <v>2.0870088434331233E-3</v>
      </c>
      <c r="H1785">
        <v>0</v>
      </c>
      <c r="I1785">
        <v>0</v>
      </c>
      <c r="J1785">
        <v>4.3005888878536077E-4</v>
      </c>
      <c r="K1785">
        <v>5.2851056753678454E-4</v>
      </c>
      <c r="L1785" t="s">
        <v>74</v>
      </c>
      <c r="M1785">
        <v>9</v>
      </c>
    </row>
    <row r="1786" spans="1:13" x14ac:dyDescent="0.3">
      <c r="A1786" t="s">
        <v>197</v>
      </c>
      <c r="B1786" t="s">
        <v>205</v>
      </c>
      <c r="C1786" s="1">
        <v>45536</v>
      </c>
      <c r="D1786">
        <v>275392.36</v>
      </c>
      <c r="E1786">
        <v>275392</v>
      </c>
      <c r="F1786">
        <v>275392</v>
      </c>
      <c r="G1786">
        <v>2.1840736735311192E-3</v>
      </c>
      <c r="H1786">
        <v>0</v>
      </c>
      <c r="I1786">
        <v>0</v>
      </c>
      <c r="J1786">
        <v>4.5006052562721337E-4</v>
      </c>
      <c r="K1786">
        <v>5.5309109991180097E-4</v>
      </c>
      <c r="L1786" t="s">
        <v>74</v>
      </c>
      <c r="M1786">
        <v>9</v>
      </c>
    </row>
    <row r="1787" spans="1:13" x14ac:dyDescent="0.3">
      <c r="A1787" t="s">
        <v>197</v>
      </c>
      <c r="B1787" t="s">
        <v>206</v>
      </c>
      <c r="C1787" s="1">
        <v>45536</v>
      </c>
      <c r="D1787">
        <v>348830.32</v>
      </c>
      <c r="E1787">
        <v>348830</v>
      </c>
      <c r="F1787">
        <v>348830</v>
      </c>
      <c r="G1787">
        <v>2.7664943772435667E-3</v>
      </c>
      <c r="H1787">
        <v>0</v>
      </c>
      <c r="I1787">
        <v>0</v>
      </c>
      <c r="J1787">
        <v>5.7007688369502686E-4</v>
      </c>
      <c r="K1787">
        <v>7.0058232767194952E-4</v>
      </c>
      <c r="L1787" t="s">
        <v>74</v>
      </c>
      <c r="M1787">
        <v>9</v>
      </c>
    </row>
    <row r="1788" spans="1:13" x14ac:dyDescent="0.3">
      <c r="A1788" t="s">
        <v>197</v>
      </c>
      <c r="B1788" t="s">
        <v>209</v>
      </c>
      <c r="C1788" s="1">
        <v>45536</v>
      </c>
      <c r="D1788">
        <v>113828.84</v>
      </c>
      <c r="E1788">
        <v>113829</v>
      </c>
      <c r="F1788">
        <v>113829</v>
      </c>
      <c r="G1788">
        <v>9.0275288383240542E-4</v>
      </c>
      <c r="H1788">
        <v>0</v>
      </c>
      <c r="I1788">
        <v>0</v>
      </c>
      <c r="J1788">
        <v>1.8602551843052836E-4</v>
      </c>
      <c r="K1788">
        <v>2.2861160386598153E-4</v>
      </c>
      <c r="L1788" t="s">
        <v>74</v>
      </c>
      <c r="M1788">
        <v>9</v>
      </c>
    </row>
    <row r="1789" spans="1:13" x14ac:dyDescent="0.3">
      <c r="A1789" t="s">
        <v>197</v>
      </c>
      <c r="B1789" t="s">
        <v>210</v>
      </c>
      <c r="C1789" s="1">
        <v>45536</v>
      </c>
      <c r="D1789">
        <v>277227.81</v>
      </c>
      <c r="E1789">
        <v>277228</v>
      </c>
      <c r="F1789">
        <v>277228</v>
      </c>
      <c r="G1789">
        <v>2.1986345876629865E-3</v>
      </c>
      <c r="H1789">
        <v>0</v>
      </c>
      <c r="I1789">
        <v>0</v>
      </c>
      <c r="J1789">
        <v>4.5306101629161741E-4</v>
      </c>
      <c r="K1789">
        <v>5.5677848102468033E-4</v>
      </c>
      <c r="L1789" t="s">
        <v>74</v>
      </c>
      <c r="M1789">
        <v>9</v>
      </c>
    </row>
    <row r="1790" spans="1:13" x14ac:dyDescent="0.3">
      <c r="A1790" t="s">
        <v>197</v>
      </c>
      <c r="B1790" t="s">
        <v>377</v>
      </c>
      <c r="C1790" s="1">
        <v>45536</v>
      </c>
      <c r="D1790">
        <v>294975.81</v>
      </c>
      <c r="E1790">
        <v>294976</v>
      </c>
      <c r="F1790">
        <v>294976</v>
      </c>
      <c r="G1790">
        <v>2.3393900909377016E-3</v>
      </c>
      <c r="H1790">
        <v>0</v>
      </c>
      <c r="I1790">
        <v>0</v>
      </c>
      <c r="J1790">
        <v>4.820657593808567E-4</v>
      </c>
      <c r="K1790">
        <v>5.9242316511584723E-4</v>
      </c>
      <c r="L1790" t="s">
        <v>74</v>
      </c>
      <c r="M1790">
        <v>9</v>
      </c>
    </row>
    <row r="1791" spans="1:13" x14ac:dyDescent="0.3">
      <c r="A1791" t="s">
        <v>212</v>
      </c>
      <c r="B1791" t="s">
        <v>214</v>
      </c>
      <c r="C1791" s="1">
        <v>45536</v>
      </c>
      <c r="D1791">
        <v>187219.68</v>
      </c>
      <c r="E1791">
        <v>187220</v>
      </c>
      <c r="F1791">
        <v>187220</v>
      </c>
      <c r="G1791">
        <v>1.4848008408323268E-3</v>
      </c>
      <c r="H1791">
        <v>0</v>
      </c>
      <c r="I1791">
        <v>0</v>
      </c>
      <c r="J1791">
        <v>3.0596506655213978E-4</v>
      </c>
      <c r="K1791">
        <v>3.7600843788304444E-4</v>
      </c>
      <c r="L1791" t="s">
        <v>74</v>
      </c>
      <c r="M1791">
        <v>9</v>
      </c>
    </row>
    <row r="1792" spans="1:13" x14ac:dyDescent="0.3">
      <c r="A1792" t="s">
        <v>212</v>
      </c>
      <c r="B1792" t="s">
        <v>217</v>
      </c>
      <c r="C1792" s="1">
        <v>45536</v>
      </c>
      <c r="D1792">
        <v>199898.51</v>
      </c>
      <c r="E1792">
        <v>199899</v>
      </c>
      <c r="F1792">
        <v>199899</v>
      </c>
      <c r="G1792">
        <v>1.5853552146220559E-3</v>
      </c>
      <c r="H1792">
        <v>0</v>
      </c>
      <c r="I1792">
        <v>0</v>
      </c>
      <c r="J1792">
        <v>3.2668577523077764E-4</v>
      </c>
      <c r="K1792">
        <v>4.0147265636354397E-4</v>
      </c>
      <c r="L1792" t="s">
        <v>74</v>
      </c>
      <c r="M1792">
        <v>9</v>
      </c>
    </row>
    <row r="1793" spans="1:13" x14ac:dyDescent="0.3">
      <c r="A1793" t="s">
        <v>212</v>
      </c>
      <c r="B1793" t="s">
        <v>234</v>
      </c>
      <c r="C1793" s="1">
        <v>45536</v>
      </c>
      <c r="D1793">
        <v>326219.76</v>
      </c>
      <c r="E1793">
        <v>326220</v>
      </c>
      <c r="F1793">
        <v>326220</v>
      </c>
      <c r="G1793">
        <v>2.5871794161752039E-3</v>
      </c>
      <c r="H1793">
        <v>0</v>
      </c>
      <c r="I1793">
        <v>0</v>
      </c>
      <c r="J1793">
        <v>5.3312639680931011E-4</v>
      </c>
      <c r="K1793">
        <v>6.5517291211519477E-4</v>
      </c>
      <c r="L1793" t="s">
        <v>74</v>
      </c>
      <c r="M1793">
        <v>9</v>
      </c>
    </row>
    <row r="1794" spans="1:13" x14ac:dyDescent="0.3">
      <c r="A1794" t="s">
        <v>212</v>
      </c>
      <c r="B1794" t="s">
        <v>220</v>
      </c>
      <c r="C1794" s="1">
        <v>45536</v>
      </c>
      <c r="D1794">
        <v>290968.61</v>
      </c>
      <c r="E1794">
        <v>290969</v>
      </c>
      <c r="F1794">
        <v>290969</v>
      </c>
      <c r="G1794">
        <v>2.3076114509995799E-3</v>
      </c>
      <c r="H1794">
        <v>0</v>
      </c>
      <c r="I1794">
        <v>0</v>
      </c>
      <c r="J1794">
        <v>4.7551730290358704E-4</v>
      </c>
      <c r="K1794">
        <v>5.8437559642341395E-4</v>
      </c>
      <c r="L1794" t="s">
        <v>74</v>
      </c>
      <c r="M1794">
        <v>9</v>
      </c>
    </row>
    <row r="1795" spans="1:13" x14ac:dyDescent="0.3">
      <c r="A1795" t="s">
        <v>212</v>
      </c>
      <c r="B1795" t="s">
        <v>363</v>
      </c>
      <c r="C1795" s="1">
        <v>45536</v>
      </c>
      <c r="D1795">
        <v>393810.54</v>
      </c>
      <c r="E1795">
        <v>393811</v>
      </c>
      <c r="F1795">
        <v>393811</v>
      </c>
      <c r="G1795">
        <v>3.1232288426931926E-3</v>
      </c>
      <c r="H1795">
        <v>0</v>
      </c>
      <c r="I1795">
        <v>0</v>
      </c>
      <c r="J1795">
        <v>6.4358727071875182E-4</v>
      </c>
      <c r="K1795">
        <v>7.9092115655998079E-4</v>
      </c>
      <c r="L1795" t="s">
        <v>74</v>
      </c>
      <c r="M1795">
        <v>9</v>
      </c>
    </row>
    <row r="1796" spans="1:13" x14ac:dyDescent="0.3">
      <c r="A1796" t="s">
        <v>133</v>
      </c>
      <c r="B1796" t="s">
        <v>383</v>
      </c>
      <c r="C1796" s="1">
        <v>45536</v>
      </c>
      <c r="D1796">
        <v>72033.179999999993</v>
      </c>
      <c r="E1796">
        <v>84999</v>
      </c>
      <c r="F1796">
        <v>84999</v>
      </c>
      <c r="G1796">
        <v>6.7410846421272813E-4</v>
      </c>
      <c r="H1796">
        <v>0</v>
      </c>
      <c r="I1796">
        <v>0</v>
      </c>
      <c r="J1796">
        <v>1.3890997057934692E-4</v>
      </c>
      <c r="K1796">
        <v>1.7071008018171614E-4</v>
      </c>
      <c r="L1796" t="s">
        <v>74</v>
      </c>
      <c r="M1796">
        <v>9</v>
      </c>
    </row>
    <row r="1797" spans="1:13" x14ac:dyDescent="0.3">
      <c r="A1797" t="s">
        <v>133</v>
      </c>
      <c r="B1797" t="s">
        <v>294</v>
      </c>
      <c r="C1797" s="1">
        <v>45536</v>
      </c>
      <c r="D1797">
        <v>67554.92</v>
      </c>
      <c r="E1797">
        <v>79715</v>
      </c>
      <c r="F1797">
        <v>79715</v>
      </c>
      <c r="G1797">
        <v>6.3220221678746363E-4</v>
      </c>
      <c r="H1797">
        <v>0</v>
      </c>
      <c r="I1797">
        <v>0</v>
      </c>
      <c r="J1797">
        <v>1.3027457152122541E-4</v>
      </c>
      <c r="K1797">
        <v>1.6009781340586951E-4</v>
      </c>
      <c r="L1797" t="s">
        <v>74</v>
      </c>
      <c r="M1797">
        <v>9</v>
      </c>
    </row>
    <row r="1798" spans="1:13" x14ac:dyDescent="0.3">
      <c r="A1798" t="s">
        <v>133</v>
      </c>
      <c r="B1798" t="s">
        <v>153</v>
      </c>
      <c r="C1798" s="1">
        <v>45536</v>
      </c>
      <c r="D1798">
        <v>34562.519999999997</v>
      </c>
      <c r="E1798">
        <v>40784</v>
      </c>
      <c r="F1798">
        <v>40784</v>
      </c>
      <c r="G1798">
        <v>3.2344897709916471E-4</v>
      </c>
      <c r="H1798">
        <v>0</v>
      </c>
      <c r="I1798">
        <v>0</v>
      </c>
      <c r="J1798">
        <v>6.6651422253298092E-5</v>
      </c>
      <c r="K1798">
        <v>8.1909668468230345E-5</v>
      </c>
      <c r="L1798" t="s">
        <v>74</v>
      </c>
      <c r="M1798">
        <v>9</v>
      </c>
    </row>
    <row r="1799" spans="1:13" x14ac:dyDescent="0.3">
      <c r="A1799" t="s">
        <v>133</v>
      </c>
      <c r="B1799" t="s">
        <v>304</v>
      </c>
      <c r="C1799" s="1">
        <v>45536</v>
      </c>
      <c r="D1799">
        <v>63021</v>
      </c>
      <c r="E1799">
        <v>74365</v>
      </c>
      <c r="F1799">
        <v>74365</v>
      </c>
      <c r="G1799">
        <v>5.8977253780843918E-4</v>
      </c>
      <c r="H1799">
        <v>0</v>
      </c>
      <c r="I1799">
        <v>0</v>
      </c>
      <c r="J1799">
        <v>1.2153131168758614E-4</v>
      </c>
      <c r="K1799">
        <v>1.4935299371420039E-4</v>
      </c>
      <c r="L1799" t="s">
        <v>74</v>
      </c>
      <c r="M1799">
        <v>9</v>
      </c>
    </row>
    <row r="1800" spans="1:13" x14ac:dyDescent="0.3">
      <c r="A1800" t="s">
        <v>133</v>
      </c>
      <c r="B1800" t="s">
        <v>384</v>
      </c>
      <c r="C1800" s="1">
        <v>45536</v>
      </c>
      <c r="D1800">
        <v>8925</v>
      </c>
      <c r="E1800">
        <v>10532</v>
      </c>
      <c r="F1800">
        <v>10532</v>
      </c>
      <c r="G1800">
        <v>8.3526986730296266E-5</v>
      </c>
      <c r="H1800">
        <v>0</v>
      </c>
      <c r="I1800">
        <v>0</v>
      </c>
      <c r="J1800">
        <v>1.7211964965960563E-5</v>
      </c>
      <c r="K1800">
        <v>2.1152231961244653E-5</v>
      </c>
      <c r="L1800" t="s">
        <v>74</v>
      </c>
      <c r="M1800">
        <v>9</v>
      </c>
    </row>
    <row r="1801" spans="1:13" x14ac:dyDescent="0.3">
      <c r="A1801" t="s">
        <v>223</v>
      </c>
      <c r="B1801" t="s">
        <v>245</v>
      </c>
      <c r="C1801" s="1">
        <v>45536</v>
      </c>
      <c r="D1801">
        <v>24672</v>
      </c>
      <c r="E1801">
        <v>29113</v>
      </c>
      <c r="F1801">
        <v>29113</v>
      </c>
      <c r="G1801">
        <v>2.3088883067595093E-4</v>
      </c>
      <c r="H1801">
        <v>0</v>
      </c>
      <c r="I1801">
        <v>0</v>
      </c>
      <c r="J1801">
        <v>4.7578041782568349E-5</v>
      </c>
      <c r="K1801">
        <v>5.8469894520292025E-5</v>
      </c>
      <c r="L1801" t="s">
        <v>74</v>
      </c>
      <c r="M1801">
        <v>9</v>
      </c>
    </row>
    <row r="1802" spans="1:13" x14ac:dyDescent="0.3">
      <c r="A1802" t="s">
        <v>75</v>
      </c>
      <c r="B1802" t="s">
        <v>272</v>
      </c>
      <c r="C1802" s="1">
        <v>45383</v>
      </c>
      <c r="D1802">
        <v>10064</v>
      </c>
      <c r="E1802">
        <v>11876</v>
      </c>
      <c r="F1802">
        <v>11876</v>
      </c>
      <c r="G1802">
        <v>1.8567307368249023E-4</v>
      </c>
      <c r="H1802">
        <v>0</v>
      </c>
      <c r="I1802">
        <v>0</v>
      </c>
      <c r="J1802">
        <v>1.9408402576504713E-5</v>
      </c>
      <c r="K1802">
        <v>2.3851491337992928E-5</v>
      </c>
      <c r="L1802" t="s">
        <v>15</v>
      </c>
      <c r="M1802">
        <v>4</v>
      </c>
    </row>
    <row r="1803" spans="1:13" x14ac:dyDescent="0.3">
      <c r="A1803" t="s">
        <v>75</v>
      </c>
      <c r="B1803" t="s">
        <v>378</v>
      </c>
      <c r="C1803" s="1">
        <v>45413</v>
      </c>
      <c r="D1803">
        <v>119457</v>
      </c>
      <c r="E1803">
        <v>140959</v>
      </c>
      <c r="F1803">
        <v>140959</v>
      </c>
      <c r="G1803">
        <v>1.6270023919674166E-3</v>
      </c>
      <c r="H1803">
        <v>0</v>
      </c>
      <c r="I1803">
        <v>0</v>
      </c>
      <c r="J1803">
        <v>2.3036283418503939E-4</v>
      </c>
      <c r="K1803">
        <v>2.8309888577906237E-4</v>
      </c>
      <c r="L1803" t="s">
        <v>43</v>
      </c>
      <c r="M1803">
        <v>5</v>
      </c>
    </row>
    <row r="1804" spans="1:13" x14ac:dyDescent="0.3">
      <c r="A1804" t="s">
        <v>75</v>
      </c>
      <c r="B1804" t="s">
        <v>353</v>
      </c>
      <c r="C1804" s="1">
        <v>45413</v>
      </c>
      <c r="D1804">
        <v>179200</v>
      </c>
      <c r="E1804">
        <v>211456</v>
      </c>
      <c r="F1804">
        <v>211456</v>
      </c>
      <c r="G1804">
        <v>2.4407055796072763E-3</v>
      </c>
      <c r="H1804">
        <v>0</v>
      </c>
      <c r="I1804">
        <v>0</v>
      </c>
      <c r="J1804">
        <v>3.4557285072561305E-4</v>
      </c>
      <c r="K1804">
        <v>4.2468347527506168E-4</v>
      </c>
      <c r="L1804" t="s">
        <v>43</v>
      </c>
      <c r="M1804">
        <v>5</v>
      </c>
    </row>
    <row r="1805" spans="1:13" x14ac:dyDescent="0.3">
      <c r="A1805" t="s">
        <v>75</v>
      </c>
      <c r="B1805" t="s">
        <v>80</v>
      </c>
      <c r="C1805" s="1">
        <v>45413</v>
      </c>
      <c r="D1805">
        <v>54000</v>
      </c>
      <c r="E1805">
        <v>63720</v>
      </c>
      <c r="F1805">
        <v>63720</v>
      </c>
      <c r="G1805">
        <v>7.3548047599772837E-4</v>
      </c>
      <c r="H1805">
        <v>0</v>
      </c>
      <c r="I1805">
        <v>0</v>
      </c>
      <c r="J1805">
        <v>1.0413467599990571E-4</v>
      </c>
      <c r="K1805">
        <v>1.279738150940476E-4</v>
      </c>
      <c r="L1805" t="s">
        <v>43</v>
      </c>
      <c r="M1805">
        <v>5</v>
      </c>
    </row>
    <row r="1806" spans="1:13" x14ac:dyDescent="0.3">
      <c r="A1806" t="s">
        <v>75</v>
      </c>
      <c r="B1806" t="s">
        <v>379</v>
      </c>
      <c r="C1806" s="1">
        <v>45413</v>
      </c>
      <c r="D1806">
        <v>28956</v>
      </c>
      <c r="E1806">
        <v>34168</v>
      </c>
      <c r="F1806">
        <v>34168</v>
      </c>
      <c r="G1806">
        <v>3.9438005185013156E-4</v>
      </c>
      <c r="H1806">
        <v>0</v>
      </c>
      <c r="I1806">
        <v>0</v>
      </c>
      <c r="J1806">
        <v>5.5839196634726593E-5</v>
      </c>
      <c r="K1806">
        <v>6.8622242845784966E-5</v>
      </c>
      <c r="L1806" t="s">
        <v>43</v>
      </c>
      <c r="M1806">
        <v>5</v>
      </c>
    </row>
    <row r="1807" spans="1:13" x14ac:dyDescent="0.3">
      <c r="A1807" t="s">
        <v>75</v>
      </c>
      <c r="B1807" t="s">
        <v>113</v>
      </c>
      <c r="C1807" s="1">
        <v>45413</v>
      </c>
      <c r="D1807">
        <v>13000</v>
      </c>
      <c r="E1807">
        <v>15340</v>
      </c>
      <c r="F1807">
        <v>15340</v>
      </c>
      <c r="G1807">
        <v>1.7706011459204572E-4</v>
      </c>
      <c r="H1807">
        <v>0</v>
      </c>
      <c r="I1807">
        <v>0</v>
      </c>
      <c r="J1807">
        <v>2.5069459037014339E-5</v>
      </c>
      <c r="K1807">
        <v>3.0808511041159606E-5</v>
      </c>
      <c r="L1807" t="s">
        <v>43</v>
      </c>
      <c r="M1807">
        <v>5</v>
      </c>
    </row>
    <row r="1808" spans="1:13" x14ac:dyDescent="0.3">
      <c r="A1808" t="s">
        <v>75</v>
      </c>
      <c r="B1808" t="s">
        <v>282</v>
      </c>
      <c r="C1808" s="1">
        <v>45413</v>
      </c>
      <c r="D1808">
        <v>23333</v>
      </c>
      <c r="E1808">
        <v>27533</v>
      </c>
      <c r="F1808">
        <v>27533</v>
      </c>
      <c r="G1808">
        <v>3.1779635821791357E-4</v>
      </c>
      <c r="H1808">
        <v>0</v>
      </c>
      <c r="I1808">
        <v>0</v>
      </c>
      <c r="J1808">
        <v>4.4995920186839363E-5</v>
      </c>
      <c r="K1808">
        <v>5.5296658050602833E-5</v>
      </c>
      <c r="L1808" t="s">
        <v>43</v>
      </c>
      <c r="M1808">
        <v>5</v>
      </c>
    </row>
    <row r="1809" spans="1:13" x14ac:dyDescent="0.3">
      <c r="A1809" t="s">
        <v>75</v>
      </c>
      <c r="B1809" t="s">
        <v>352</v>
      </c>
      <c r="C1809" s="1">
        <v>45413</v>
      </c>
      <c r="D1809">
        <v>15000</v>
      </c>
      <c r="E1809">
        <v>17700</v>
      </c>
      <c r="F1809">
        <v>17700</v>
      </c>
      <c r="G1809">
        <v>2.0430013222159121E-4</v>
      </c>
      <c r="H1809">
        <v>0</v>
      </c>
      <c r="I1809">
        <v>0</v>
      </c>
      <c r="J1809">
        <v>2.8926298888862699E-5</v>
      </c>
      <c r="K1809">
        <v>3.554828197056878E-5</v>
      </c>
      <c r="L1809" t="s">
        <v>43</v>
      </c>
      <c r="M1809">
        <v>5</v>
      </c>
    </row>
    <row r="1810" spans="1:13" x14ac:dyDescent="0.3">
      <c r="A1810" t="s">
        <v>75</v>
      </c>
      <c r="B1810" t="s">
        <v>276</v>
      </c>
      <c r="C1810" s="1">
        <v>45413</v>
      </c>
      <c r="D1810">
        <v>51528</v>
      </c>
      <c r="E1810">
        <v>60803</v>
      </c>
      <c r="F1810">
        <v>60803</v>
      </c>
      <c r="G1810">
        <v>7.0181135251239611E-4</v>
      </c>
      <c r="H1810">
        <v>0</v>
      </c>
      <c r="I1810">
        <v>0</v>
      </c>
      <c r="J1810">
        <v>9.9367556572854156E-5</v>
      </c>
      <c r="K1810">
        <v>1.2211537789019736E-4</v>
      </c>
      <c r="L1810" t="s">
        <v>43</v>
      </c>
      <c r="M1810">
        <v>5</v>
      </c>
    </row>
    <row r="1811" spans="1:13" x14ac:dyDescent="0.3">
      <c r="A1811" t="s">
        <v>75</v>
      </c>
      <c r="B1811" t="s">
        <v>354</v>
      </c>
      <c r="C1811" s="1">
        <v>45413</v>
      </c>
      <c r="D1811">
        <v>29000</v>
      </c>
      <c r="E1811">
        <v>34220</v>
      </c>
      <c r="F1811">
        <v>34220</v>
      </c>
      <c r="G1811">
        <v>3.9498025562840968E-4</v>
      </c>
      <c r="H1811">
        <v>0</v>
      </c>
      <c r="I1811">
        <v>0</v>
      </c>
      <c r="J1811">
        <v>5.592417785180122E-5</v>
      </c>
      <c r="K1811">
        <v>6.8726678476432974E-5</v>
      </c>
      <c r="L1811" t="s">
        <v>43</v>
      </c>
      <c r="M1811">
        <v>5</v>
      </c>
    </row>
    <row r="1812" spans="1:13" x14ac:dyDescent="0.3">
      <c r="A1812" t="s">
        <v>75</v>
      </c>
      <c r="B1812" t="s">
        <v>283</v>
      </c>
      <c r="C1812" s="1">
        <v>45413</v>
      </c>
      <c r="D1812">
        <v>14500</v>
      </c>
      <c r="E1812">
        <v>17110</v>
      </c>
      <c r="F1812">
        <v>17110</v>
      </c>
      <c r="G1812">
        <v>1.9749012781420484E-4</v>
      </c>
      <c r="H1812">
        <v>0</v>
      </c>
      <c r="I1812">
        <v>0</v>
      </c>
      <c r="J1812">
        <v>2.796208892590061E-5</v>
      </c>
      <c r="K1812">
        <v>3.4363339238216487E-5</v>
      </c>
      <c r="L1812" t="s">
        <v>43</v>
      </c>
      <c r="M1812">
        <v>5</v>
      </c>
    </row>
    <row r="1813" spans="1:13" x14ac:dyDescent="0.3">
      <c r="A1813" t="s">
        <v>75</v>
      </c>
      <c r="B1813" t="s">
        <v>344</v>
      </c>
      <c r="C1813" s="1">
        <v>45413</v>
      </c>
      <c r="D1813">
        <v>46353.06</v>
      </c>
      <c r="E1813">
        <v>54696</v>
      </c>
      <c r="F1813">
        <v>54696</v>
      </c>
      <c r="G1813">
        <v>6.3132203570577137E-4</v>
      </c>
      <c r="H1813">
        <v>0</v>
      </c>
      <c r="I1813">
        <v>0</v>
      </c>
      <c r="J1813">
        <v>8.9387166329109275E-5</v>
      </c>
      <c r="K1813">
        <v>1.0985021642159491E-4</v>
      </c>
      <c r="L1813" t="s">
        <v>43</v>
      </c>
      <c r="M1813">
        <v>5</v>
      </c>
    </row>
    <row r="1814" spans="1:13" x14ac:dyDescent="0.3">
      <c r="A1814" t="s">
        <v>75</v>
      </c>
      <c r="B1814" t="s">
        <v>280</v>
      </c>
      <c r="C1814" s="1">
        <v>45413</v>
      </c>
      <c r="D1814">
        <v>39000</v>
      </c>
      <c r="E1814">
        <v>46020</v>
      </c>
      <c r="F1814">
        <v>46020</v>
      </c>
      <c r="G1814">
        <v>5.3118034377613713E-4</v>
      </c>
      <c r="H1814">
        <v>0</v>
      </c>
      <c r="I1814">
        <v>0</v>
      </c>
      <c r="J1814">
        <v>7.5208377111043011E-5</v>
      </c>
      <c r="K1814">
        <v>9.2425533123478818E-5</v>
      </c>
      <c r="L1814" t="s">
        <v>43</v>
      </c>
      <c r="M1814">
        <v>5</v>
      </c>
    </row>
    <row r="1815" spans="1:13" x14ac:dyDescent="0.3">
      <c r="A1815" t="s">
        <v>75</v>
      </c>
      <c r="B1815" t="s">
        <v>278</v>
      </c>
      <c r="C1815" s="1">
        <v>45413</v>
      </c>
      <c r="D1815">
        <v>85399</v>
      </c>
      <c r="E1815">
        <v>100771</v>
      </c>
      <c r="F1815">
        <v>100771</v>
      </c>
      <c r="G1815">
        <v>1.1631372104012412E-3</v>
      </c>
      <c r="H1815">
        <v>0</v>
      </c>
      <c r="I1815">
        <v>0</v>
      </c>
      <c r="J1815">
        <v>1.6468542741975044E-4</v>
      </c>
      <c r="K1815">
        <v>2.023862103082591E-4</v>
      </c>
      <c r="L1815" t="s">
        <v>43</v>
      </c>
      <c r="M1815">
        <v>5</v>
      </c>
    </row>
    <row r="1816" spans="1:13" x14ac:dyDescent="0.3">
      <c r="A1816" t="s">
        <v>75</v>
      </c>
      <c r="B1816" t="s">
        <v>99</v>
      </c>
      <c r="C1816" s="1">
        <v>45413</v>
      </c>
      <c r="D1816">
        <v>28000</v>
      </c>
      <c r="E1816">
        <v>33040</v>
      </c>
      <c r="F1816">
        <v>33040</v>
      </c>
      <c r="G1816">
        <v>3.8136024681363693E-4</v>
      </c>
      <c r="H1816">
        <v>0</v>
      </c>
      <c r="I1816">
        <v>0</v>
      </c>
      <c r="J1816">
        <v>5.3995757925877035E-5</v>
      </c>
      <c r="K1816">
        <v>6.6356793011728386E-5</v>
      </c>
      <c r="L1816" t="s">
        <v>43</v>
      </c>
      <c r="M1816">
        <v>5</v>
      </c>
    </row>
    <row r="1817" spans="1:13" x14ac:dyDescent="0.3">
      <c r="A1817" t="s">
        <v>75</v>
      </c>
      <c r="B1817" t="s">
        <v>380</v>
      </c>
      <c r="C1817" s="1">
        <v>45413</v>
      </c>
      <c r="D1817">
        <v>9000</v>
      </c>
      <c r="E1817">
        <v>10620</v>
      </c>
      <c r="F1817">
        <v>10620</v>
      </c>
      <c r="G1817">
        <v>1.2258007933295474E-4</v>
      </c>
      <c r="H1817">
        <v>0</v>
      </c>
      <c r="I1817">
        <v>0</v>
      </c>
      <c r="J1817">
        <v>1.7355779333317619E-5</v>
      </c>
      <c r="K1817">
        <v>2.1328969182341268E-5</v>
      </c>
      <c r="L1817" t="s">
        <v>43</v>
      </c>
      <c r="M1817">
        <v>5</v>
      </c>
    </row>
    <row r="1818" spans="1:13" x14ac:dyDescent="0.3">
      <c r="A1818" t="s">
        <v>75</v>
      </c>
      <c r="B1818" t="s">
        <v>381</v>
      </c>
      <c r="C1818" s="1">
        <v>45413</v>
      </c>
      <c r="D1818">
        <v>60000</v>
      </c>
      <c r="E1818">
        <v>70800</v>
      </c>
      <c r="F1818">
        <v>70800</v>
      </c>
      <c r="G1818">
        <v>8.1720052888636485E-4</v>
      </c>
      <c r="H1818">
        <v>0</v>
      </c>
      <c r="I1818">
        <v>0</v>
      </c>
      <c r="J1818">
        <v>1.157051955554508E-4</v>
      </c>
      <c r="K1818">
        <v>1.4219312788227512E-4</v>
      </c>
      <c r="L1818" t="s">
        <v>43</v>
      </c>
      <c r="M1818">
        <v>5</v>
      </c>
    </row>
    <row r="1819" spans="1:13" x14ac:dyDescent="0.3">
      <c r="A1819" t="s">
        <v>75</v>
      </c>
      <c r="B1819" t="s">
        <v>382</v>
      </c>
      <c r="C1819" s="1">
        <v>45413</v>
      </c>
      <c r="D1819">
        <v>36000</v>
      </c>
      <c r="E1819">
        <v>36000</v>
      </c>
      <c r="F1819">
        <v>36000</v>
      </c>
      <c r="G1819">
        <v>4.1552569265408381E-4</v>
      </c>
      <c r="H1819">
        <v>0</v>
      </c>
      <c r="I1819">
        <v>0</v>
      </c>
      <c r="J1819">
        <v>5.8833150282432607E-5</v>
      </c>
      <c r="K1819">
        <v>7.2301590448614465E-5</v>
      </c>
      <c r="L1819" t="s">
        <v>43</v>
      </c>
      <c r="M1819">
        <v>5</v>
      </c>
    </row>
    <row r="1820" spans="1:13" x14ac:dyDescent="0.3">
      <c r="A1820" t="s">
        <v>75</v>
      </c>
      <c r="B1820" t="s">
        <v>378</v>
      </c>
      <c r="C1820" s="1">
        <v>45444</v>
      </c>
      <c r="D1820">
        <v>124950</v>
      </c>
      <c r="E1820">
        <v>147441</v>
      </c>
      <c r="F1820">
        <v>147441</v>
      </c>
      <c r="G1820">
        <v>1.6470958620382022E-3</v>
      </c>
      <c r="H1820">
        <v>0</v>
      </c>
      <c r="I1820">
        <v>0</v>
      </c>
      <c r="J1820">
        <v>2.4095606974422628E-4</v>
      </c>
      <c r="K1820">
        <v>2.9611718881483793E-4</v>
      </c>
      <c r="L1820" t="s">
        <v>60</v>
      </c>
      <c r="M1820">
        <v>6</v>
      </c>
    </row>
    <row r="1821" spans="1:13" x14ac:dyDescent="0.3">
      <c r="A1821" t="s">
        <v>75</v>
      </c>
      <c r="B1821" t="s">
        <v>353</v>
      </c>
      <c r="C1821" s="1">
        <v>45444</v>
      </c>
      <c r="D1821">
        <v>215129</v>
      </c>
      <c r="E1821">
        <v>253852</v>
      </c>
      <c r="F1821">
        <v>253852</v>
      </c>
      <c r="G1821">
        <v>2.8358365635754081E-3</v>
      </c>
      <c r="H1821">
        <v>0</v>
      </c>
      <c r="I1821">
        <v>0</v>
      </c>
      <c r="J1821">
        <v>4.1485869070822449E-4</v>
      </c>
      <c r="K1821">
        <v>5.0983064829337999E-4</v>
      </c>
      <c r="L1821" t="s">
        <v>60</v>
      </c>
      <c r="M1821">
        <v>6</v>
      </c>
    </row>
    <row r="1822" spans="1:13" x14ac:dyDescent="0.3">
      <c r="A1822" t="s">
        <v>75</v>
      </c>
      <c r="B1822" t="s">
        <v>80</v>
      </c>
      <c r="C1822" s="1">
        <v>45444</v>
      </c>
      <c r="D1822">
        <v>54000</v>
      </c>
      <c r="E1822">
        <v>63720</v>
      </c>
      <c r="F1822">
        <v>63720</v>
      </c>
      <c r="G1822">
        <v>7.1183014445828669E-4</v>
      </c>
      <c r="H1822">
        <v>0</v>
      </c>
      <c r="I1822">
        <v>0</v>
      </c>
      <c r="J1822">
        <v>1.0413467599990571E-4</v>
      </c>
      <c r="K1822">
        <v>1.279738150940476E-4</v>
      </c>
      <c r="L1822" t="s">
        <v>60</v>
      </c>
      <c r="M1822">
        <v>6</v>
      </c>
    </row>
    <row r="1823" spans="1:13" x14ac:dyDescent="0.3">
      <c r="A1823" t="s">
        <v>75</v>
      </c>
      <c r="B1823" t="s">
        <v>81</v>
      </c>
      <c r="C1823" s="1">
        <v>45444</v>
      </c>
      <c r="D1823">
        <v>27000</v>
      </c>
      <c r="E1823">
        <v>31860</v>
      </c>
      <c r="F1823">
        <v>31860</v>
      </c>
      <c r="G1823">
        <v>3.5591507222914334E-4</v>
      </c>
      <c r="H1823">
        <v>0</v>
      </c>
      <c r="I1823">
        <v>0</v>
      </c>
      <c r="J1823">
        <v>5.2067337999952857E-5</v>
      </c>
      <c r="K1823">
        <v>6.3986907547023799E-5</v>
      </c>
      <c r="L1823" t="s">
        <v>60</v>
      </c>
      <c r="M1823">
        <v>6</v>
      </c>
    </row>
    <row r="1824" spans="1:13" x14ac:dyDescent="0.3">
      <c r="A1824" t="s">
        <v>75</v>
      </c>
      <c r="B1824" t="s">
        <v>379</v>
      </c>
      <c r="C1824" s="1">
        <v>45444</v>
      </c>
      <c r="D1824">
        <v>28956</v>
      </c>
      <c r="E1824">
        <v>34168</v>
      </c>
      <c r="F1824">
        <v>34168</v>
      </c>
      <c r="G1824">
        <v>3.8169824820858035E-4</v>
      </c>
      <c r="H1824">
        <v>0</v>
      </c>
      <c r="I1824">
        <v>0</v>
      </c>
      <c r="J1824">
        <v>5.5839196634726593E-5</v>
      </c>
      <c r="K1824">
        <v>6.8622242845784966E-5</v>
      </c>
      <c r="L1824" t="s">
        <v>60</v>
      </c>
      <c r="M1824">
        <v>6</v>
      </c>
    </row>
    <row r="1825" spans="1:13" x14ac:dyDescent="0.3">
      <c r="A1825" t="s">
        <v>75</v>
      </c>
      <c r="B1825" t="s">
        <v>282</v>
      </c>
      <c r="C1825" s="1">
        <v>45444</v>
      </c>
      <c r="D1825">
        <v>23790</v>
      </c>
      <c r="E1825">
        <v>28072</v>
      </c>
      <c r="F1825">
        <v>28072</v>
      </c>
      <c r="G1825">
        <v>3.1359849050899285E-4</v>
      </c>
      <c r="H1825">
        <v>0</v>
      </c>
      <c r="I1825">
        <v>0</v>
      </c>
      <c r="J1825">
        <v>4.5876783186901338E-5</v>
      </c>
      <c r="K1825">
        <v>5.6379173529819586E-5</v>
      </c>
      <c r="L1825" t="s">
        <v>60</v>
      </c>
      <c r="M1825">
        <v>6</v>
      </c>
    </row>
    <row r="1826" spans="1:13" x14ac:dyDescent="0.3">
      <c r="A1826" t="s">
        <v>75</v>
      </c>
      <c r="B1826" t="s">
        <v>349</v>
      </c>
      <c r="C1826" s="1">
        <v>45444</v>
      </c>
      <c r="D1826">
        <v>52698</v>
      </c>
      <c r="E1826">
        <v>62184</v>
      </c>
      <c r="F1826">
        <v>62184</v>
      </c>
      <c r="G1826">
        <v>6.946711503922489E-4</v>
      </c>
      <c r="H1826">
        <v>0</v>
      </c>
      <c r="I1826">
        <v>0</v>
      </c>
      <c r="J1826">
        <v>1.0162446158785526E-4</v>
      </c>
      <c r="K1826">
        <v>1.2488894723490672E-4</v>
      </c>
      <c r="L1826" t="s">
        <v>60</v>
      </c>
      <c r="M1826">
        <v>6</v>
      </c>
    </row>
    <row r="1827" spans="1:13" x14ac:dyDescent="0.3">
      <c r="A1827" t="s">
        <v>75</v>
      </c>
      <c r="B1827" t="s">
        <v>350</v>
      </c>
      <c r="C1827" s="1">
        <v>45444</v>
      </c>
      <c r="D1827">
        <v>39270</v>
      </c>
      <c r="E1827">
        <v>46339</v>
      </c>
      <c r="F1827">
        <v>46339</v>
      </c>
      <c r="G1827">
        <v>5.1766316798575879E-4</v>
      </c>
      <c r="H1827">
        <v>0</v>
      </c>
      <c r="I1827">
        <v>0</v>
      </c>
      <c r="J1827">
        <v>7.5729704192712354E-5</v>
      </c>
      <c r="K1827">
        <v>9.3066205549954044E-5</v>
      </c>
      <c r="L1827" t="s">
        <v>60</v>
      </c>
      <c r="M1827">
        <v>6</v>
      </c>
    </row>
    <row r="1828" spans="1:13" x14ac:dyDescent="0.3">
      <c r="A1828" t="s">
        <v>75</v>
      </c>
      <c r="B1828" t="s">
        <v>354</v>
      </c>
      <c r="C1828" s="1">
        <v>45444</v>
      </c>
      <c r="D1828">
        <v>29000</v>
      </c>
      <c r="E1828">
        <v>34220</v>
      </c>
      <c r="F1828">
        <v>34220</v>
      </c>
      <c r="G1828">
        <v>3.8227915165352434E-4</v>
      </c>
      <c r="H1828">
        <v>0</v>
      </c>
      <c r="I1828">
        <v>0</v>
      </c>
      <c r="J1828">
        <v>5.592417785180122E-5</v>
      </c>
      <c r="K1828">
        <v>6.8726678476432974E-5</v>
      </c>
      <c r="L1828" t="s">
        <v>60</v>
      </c>
      <c r="M1828">
        <v>6</v>
      </c>
    </row>
    <row r="1829" spans="1:13" x14ac:dyDescent="0.3">
      <c r="A1829" t="s">
        <v>75</v>
      </c>
      <c r="B1829" t="s">
        <v>283</v>
      </c>
      <c r="C1829" s="1">
        <v>45444</v>
      </c>
      <c r="D1829">
        <v>14500</v>
      </c>
      <c r="E1829">
        <v>17110</v>
      </c>
      <c r="F1829">
        <v>17110</v>
      </c>
      <c r="G1829">
        <v>1.9113957582676217E-4</v>
      </c>
      <c r="H1829">
        <v>0</v>
      </c>
      <c r="I1829">
        <v>0</v>
      </c>
      <c r="J1829">
        <v>2.796208892590061E-5</v>
      </c>
      <c r="K1829">
        <v>3.4363339238216487E-5</v>
      </c>
      <c r="L1829" t="s">
        <v>60</v>
      </c>
      <c r="M1829">
        <v>6</v>
      </c>
    </row>
    <row r="1830" spans="1:13" x14ac:dyDescent="0.3">
      <c r="A1830" t="s">
        <v>75</v>
      </c>
      <c r="B1830" t="s">
        <v>280</v>
      </c>
      <c r="C1830" s="1">
        <v>45444</v>
      </c>
      <c r="D1830">
        <v>39000</v>
      </c>
      <c r="E1830">
        <v>46020</v>
      </c>
      <c r="F1830">
        <v>46020</v>
      </c>
      <c r="G1830">
        <v>5.1409954877542925E-4</v>
      </c>
      <c r="H1830">
        <v>0</v>
      </c>
      <c r="I1830">
        <v>0</v>
      </c>
      <c r="J1830">
        <v>7.5208377111043011E-5</v>
      </c>
      <c r="K1830">
        <v>9.2425533123478818E-5</v>
      </c>
      <c r="L1830" t="s">
        <v>60</v>
      </c>
      <c r="M1830">
        <v>6</v>
      </c>
    </row>
    <row r="1831" spans="1:13" x14ac:dyDescent="0.3">
      <c r="A1831" t="s">
        <v>75</v>
      </c>
      <c r="B1831" t="s">
        <v>380</v>
      </c>
      <c r="C1831" s="1">
        <v>45444</v>
      </c>
      <c r="D1831">
        <v>9000</v>
      </c>
      <c r="E1831">
        <v>10620</v>
      </c>
      <c r="F1831">
        <v>10620</v>
      </c>
      <c r="G1831">
        <v>1.1863835740971445E-4</v>
      </c>
      <c r="H1831">
        <v>0</v>
      </c>
      <c r="I1831">
        <v>0</v>
      </c>
      <c r="J1831">
        <v>1.7355779333317619E-5</v>
      </c>
      <c r="K1831">
        <v>2.1328969182341268E-5</v>
      </c>
      <c r="L1831" t="s">
        <v>60</v>
      </c>
      <c r="M1831">
        <v>6</v>
      </c>
    </row>
    <row r="1832" spans="1:13" x14ac:dyDescent="0.3">
      <c r="A1832" t="s">
        <v>75</v>
      </c>
      <c r="B1832" t="s">
        <v>381</v>
      </c>
      <c r="C1832" s="1">
        <v>45444</v>
      </c>
      <c r="D1832">
        <v>60000</v>
      </c>
      <c r="E1832">
        <v>70800</v>
      </c>
      <c r="F1832">
        <v>70800</v>
      </c>
      <c r="G1832">
        <v>7.9092238273142967E-4</v>
      </c>
      <c r="H1832">
        <v>0</v>
      </c>
      <c r="I1832">
        <v>0</v>
      </c>
      <c r="J1832">
        <v>1.157051955554508E-4</v>
      </c>
      <c r="K1832">
        <v>1.4219312788227512E-4</v>
      </c>
      <c r="L1832" t="s">
        <v>60</v>
      </c>
      <c r="M1832">
        <v>6</v>
      </c>
    </row>
    <row r="1833" spans="1:13" x14ac:dyDescent="0.3">
      <c r="A1833" t="s">
        <v>75</v>
      </c>
      <c r="B1833" t="s">
        <v>347</v>
      </c>
      <c r="C1833" s="1">
        <v>45444</v>
      </c>
      <c r="D1833">
        <v>72500</v>
      </c>
      <c r="E1833">
        <v>85550</v>
      </c>
      <c r="F1833">
        <v>85550</v>
      </c>
      <c r="G1833">
        <v>9.5569787913381081E-4</v>
      </c>
      <c r="H1833">
        <v>0</v>
      </c>
      <c r="I1833">
        <v>0</v>
      </c>
      <c r="J1833">
        <v>1.3981044462950303E-4</v>
      </c>
      <c r="K1833">
        <v>1.7181669619108241E-4</v>
      </c>
      <c r="L1833" t="s">
        <v>60</v>
      </c>
      <c r="M1833">
        <v>6</v>
      </c>
    </row>
    <row r="1834" spans="1:13" x14ac:dyDescent="0.3">
      <c r="A1834" t="s">
        <v>75</v>
      </c>
      <c r="B1834" t="s">
        <v>382</v>
      </c>
      <c r="C1834" s="1">
        <v>45444</v>
      </c>
      <c r="D1834">
        <v>36000</v>
      </c>
      <c r="E1834">
        <v>36000</v>
      </c>
      <c r="F1834">
        <v>36000</v>
      </c>
      <c r="G1834">
        <v>4.0216392342276087E-4</v>
      </c>
      <c r="H1834">
        <v>0</v>
      </c>
      <c r="I1834">
        <v>0</v>
      </c>
      <c r="J1834">
        <v>5.8833150282432607E-5</v>
      </c>
      <c r="K1834">
        <v>7.2301590448614465E-5</v>
      </c>
      <c r="L1834" t="s">
        <v>60</v>
      </c>
      <c r="M1834">
        <v>6</v>
      </c>
    </row>
    <row r="1835" spans="1:13" x14ac:dyDescent="0.3">
      <c r="A1835" t="s">
        <v>75</v>
      </c>
      <c r="B1835" t="s">
        <v>270</v>
      </c>
      <c r="C1835" s="1">
        <v>45444</v>
      </c>
      <c r="D1835">
        <v>202119.77</v>
      </c>
      <c r="E1835">
        <v>238501</v>
      </c>
      <c r="F1835">
        <v>238501</v>
      </c>
      <c r="G1835">
        <v>2.6643471638958856E-3</v>
      </c>
      <c r="H1835">
        <v>0</v>
      </c>
      <c r="I1835">
        <v>0</v>
      </c>
      <c r="J1835">
        <v>3.8977125487529054E-4</v>
      </c>
      <c r="K1835">
        <v>4.7900004509958329E-4</v>
      </c>
      <c r="L1835" t="s">
        <v>60</v>
      </c>
      <c r="M1835">
        <v>6</v>
      </c>
    </row>
    <row r="1836" spans="1:13" x14ac:dyDescent="0.3">
      <c r="A1836" t="s">
        <v>75</v>
      </c>
      <c r="B1836" t="s">
        <v>378</v>
      </c>
      <c r="C1836" s="1">
        <v>45474</v>
      </c>
      <c r="D1836">
        <v>118427</v>
      </c>
      <c r="E1836">
        <v>139744</v>
      </c>
      <c r="F1836">
        <v>139744</v>
      </c>
      <c r="G1836">
        <v>9.4239807562615074E-4</v>
      </c>
      <c r="H1836">
        <v>0</v>
      </c>
      <c r="I1836">
        <v>0</v>
      </c>
      <c r="J1836">
        <v>2.2837721536300728E-4</v>
      </c>
      <c r="K1836">
        <v>2.8065870710142167E-4</v>
      </c>
      <c r="L1836" t="s">
        <v>72</v>
      </c>
      <c r="M1836">
        <v>7</v>
      </c>
    </row>
    <row r="1837" spans="1:13" x14ac:dyDescent="0.3">
      <c r="A1837" t="s">
        <v>75</v>
      </c>
      <c r="B1837" t="s">
        <v>348</v>
      </c>
      <c r="C1837" s="1">
        <v>45474</v>
      </c>
      <c r="D1837">
        <v>26481</v>
      </c>
      <c r="E1837">
        <v>31248</v>
      </c>
      <c r="F1837">
        <v>31248</v>
      </c>
      <c r="G1837">
        <v>2.1072858274534835E-4</v>
      </c>
      <c r="H1837">
        <v>0</v>
      </c>
      <c r="I1837">
        <v>0</v>
      </c>
      <c r="J1837">
        <v>5.1067174445151504E-5</v>
      </c>
      <c r="K1837">
        <v>6.2757780509397357E-5</v>
      </c>
      <c r="L1837" t="s">
        <v>72</v>
      </c>
      <c r="M1837">
        <v>7</v>
      </c>
    </row>
    <row r="1838" spans="1:13" x14ac:dyDescent="0.3">
      <c r="A1838" t="s">
        <v>75</v>
      </c>
      <c r="B1838" t="s">
        <v>379</v>
      </c>
      <c r="C1838" s="1">
        <v>45474</v>
      </c>
      <c r="D1838">
        <v>28956</v>
      </c>
      <c r="E1838">
        <v>34168</v>
      </c>
      <c r="F1838">
        <v>34168</v>
      </c>
      <c r="G1838">
        <v>2.3042032178837246E-4</v>
      </c>
      <c r="H1838">
        <v>0</v>
      </c>
      <c r="I1838">
        <v>0</v>
      </c>
      <c r="J1838">
        <v>5.5839196634726593E-5</v>
      </c>
      <c r="K1838">
        <v>6.8622242845784966E-5</v>
      </c>
      <c r="L1838" t="s">
        <v>72</v>
      </c>
      <c r="M1838">
        <v>7</v>
      </c>
    </row>
    <row r="1839" spans="1:13" x14ac:dyDescent="0.3">
      <c r="A1839" t="s">
        <v>75</v>
      </c>
      <c r="B1839" t="s">
        <v>282</v>
      </c>
      <c r="C1839" s="1">
        <v>45474</v>
      </c>
      <c r="D1839">
        <v>24167</v>
      </c>
      <c r="E1839">
        <v>28517</v>
      </c>
      <c r="F1839">
        <v>28517</v>
      </c>
      <c r="G1839">
        <v>1.9231141174312272E-4</v>
      </c>
      <c r="H1839">
        <v>0</v>
      </c>
      <c r="I1839">
        <v>0</v>
      </c>
      <c r="J1839">
        <v>4.6604026294559184E-5</v>
      </c>
      <c r="K1839">
        <v>5.7272901522864962E-5</v>
      </c>
      <c r="L1839" t="s">
        <v>72</v>
      </c>
      <c r="M1839">
        <v>7</v>
      </c>
    </row>
    <row r="1840" spans="1:13" x14ac:dyDescent="0.3">
      <c r="A1840" t="s">
        <v>75</v>
      </c>
      <c r="B1840" t="s">
        <v>349</v>
      </c>
      <c r="C1840" s="1">
        <v>45474</v>
      </c>
      <c r="D1840">
        <v>51574</v>
      </c>
      <c r="E1840">
        <v>60858</v>
      </c>
      <c r="F1840">
        <v>60858</v>
      </c>
      <c r="G1840">
        <v>4.1041090913710988E-4</v>
      </c>
      <c r="H1840">
        <v>0</v>
      </c>
      <c r="I1840">
        <v>0</v>
      </c>
      <c r="J1840">
        <v>9.9457440552452327E-5</v>
      </c>
      <c r="K1840">
        <v>1.2222583865338275E-4</v>
      </c>
      <c r="L1840" t="s">
        <v>72</v>
      </c>
      <c r="M1840">
        <v>7</v>
      </c>
    </row>
    <row r="1841" spans="1:13" x14ac:dyDescent="0.3">
      <c r="A1841" t="s">
        <v>75</v>
      </c>
      <c r="B1841" t="s">
        <v>87</v>
      </c>
      <c r="C1841" s="1">
        <v>45474</v>
      </c>
      <c r="D1841">
        <v>37644</v>
      </c>
      <c r="E1841">
        <v>37644</v>
      </c>
      <c r="F1841">
        <v>37644</v>
      </c>
      <c r="G1841">
        <v>2.5386158374506826E-4</v>
      </c>
      <c r="H1841">
        <v>0</v>
      </c>
      <c r="I1841">
        <v>0</v>
      </c>
      <c r="J1841">
        <v>6.1519864145330357E-5</v>
      </c>
      <c r="K1841">
        <v>7.5603363079101196E-5</v>
      </c>
      <c r="L1841" t="s">
        <v>72</v>
      </c>
      <c r="M1841">
        <v>7</v>
      </c>
    </row>
    <row r="1842" spans="1:13" x14ac:dyDescent="0.3">
      <c r="A1842" t="s">
        <v>75</v>
      </c>
      <c r="B1842" t="s">
        <v>90</v>
      </c>
      <c r="C1842" s="1">
        <v>45474</v>
      </c>
      <c r="D1842">
        <v>321940.40000000002</v>
      </c>
      <c r="E1842">
        <v>379890</v>
      </c>
      <c r="F1842">
        <v>379890</v>
      </c>
      <c r="G1842">
        <v>2.5618817620049407E-3</v>
      </c>
      <c r="H1842">
        <v>0</v>
      </c>
      <c r="I1842">
        <v>0</v>
      </c>
      <c r="J1842">
        <v>6.2083681835537006E-4</v>
      </c>
      <c r="K1842">
        <v>7.6296253320900414E-4</v>
      </c>
      <c r="L1842" t="s">
        <v>72</v>
      </c>
      <c r="M1842">
        <v>7</v>
      </c>
    </row>
    <row r="1843" spans="1:13" x14ac:dyDescent="0.3">
      <c r="A1843" t="s">
        <v>75</v>
      </c>
      <c r="B1843" t="s">
        <v>350</v>
      </c>
      <c r="C1843" s="1">
        <v>45474</v>
      </c>
      <c r="D1843">
        <v>39270</v>
      </c>
      <c r="E1843">
        <v>46339</v>
      </c>
      <c r="F1843">
        <v>46339</v>
      </c>
      <c r="G1843">
        <v>3.1249845736804586E-4</v>
      </c>
      <c r="H1843">
        <v>0</v>
      </c>
      <c r="I1843">
        <v>0</v>
      </c>
      <c r="J1843">
        <v>7.5729704192712354E-5</v>
      </c>
      <c r="K1843">
        <v>9.3066205549954044E-5</v>
      </c>
      <c r="L1843" t="s">
        <v>72</v>
      </c>
      <c r="M1843">
        <v>7</v>
      </c>
    </row>
    <row r="1844" spans="1:13" x14ac:dyDescent="0.3">
      <c r="A1844" t="s">
        <v>75</v>
      </c>
      <c r="B1844" t="s">
        <v>354</v>
      </c>
      <c r="C1844" s="1">
        <v>45474</v>
      </c>
      <c r="D1844">
        <v>29000</v>
      </c>
      <c r="E1844">
        <v>34220</v>
      </c>
      <c r="F1844">
        <v>34220</v>
      </c>
      <c r="G1844">
        <v>2.3077099659324821E-4</v>
      </c>
      <c r="H1844">
        <v>0</v>
      </c>
      <c r="I1844">
        <v>0</v>
      </c>
      <c r="J1844">
        <v>5.592417785180122E-5</v>
      </c>
      <c r="K1844">
        <v>6.8726678476432974E-5</v>
      </c>
      <c r="L1844" t="s">
        <v>72</v>
      </c>
      <c r="M1844">
        <v>7</v>
      </c>
    </row>
    <row r="1845" spans="1:13" x14ac:dyDescent="0.3">
      <c r="A1845" t="s">
        <v>75</v>
      </c>
      <c r="B1845" t="s">
        <v>283</v>
      </c>
      <c r="C1845" s="1">
        <v>45474</v>
      </c>
      <c r="D1845">
        <v>14500</v>
      </c>
      <c r="E1845">
        <v>17110</v>
      </c>
      <c r="F1845">
        <v>17110</v>
      </c>
      <c r="G1845">
        <v>1.153854982966241E-4</v>
      </c>
      <c r="H1845">
        <v>0</v>
      </c>
      <c r="I1845">
        <v>0</v>
      </c>
      <c r="J1845">
        <v>2.796208892590061E-5</v>
      </c>
      <c r="K1845">
        <v>3.4363339238216487E-5</v>
      </c>
      <c r="L1845" t="s">
        <v>72</v>
      </c>
      <c r="M1845">
        <v>7</v>
      </c>
    </row>
    <row r="1846" spans="1:13" x14ac:dyDescent="0.3">
      <c r="A1846" t="s">
        <v>75</v>
      </c>
      <c r="B1846" t="s">
        <v>280</v>
      </c>
      <c r="C1846" s="1">
        <v>45474</v>
      </c>
      <c r="D1846">
        <v>39000</v>
      </c>
      <c r="E1846">
        <v>46020</v>
      </c>
      <c r="F1846">
        <v>46020</v>
      </c>
      <c r="G1846">
        <v>3.1034720231505798E-4</v>
      </c>
      <c r="H1846">
        <v>0</v>
      </c>
      <c r="I1846">
        <v>0</v>
      </c>
      <c r="J1846">
        <v>7.5208377111043011E-5</v>
      </c>
      <c r="K1846">
        <v>9.2425533123478818E-5</v>
      </c>
      <c r="L1846" t="s">
        <v>72</v>
      </c>
      <c r="M1846">
        <v>7</v>
      </c>
    </row>
    <row r="1847" spans="1:13" x14ac:dyDescent="0.3">
      <c r="A1847" t="s">
        <v>75</v>
      </c>
      <c r="B1847" t="s">
        <v>92</v>
      </c>
      <c r="C1847" s="1">
        <v>45474</v>
      </c>
      <c r="D1847">
        <v>16305</v>
      </c>
      <c r="E1847">
        <v>19240</v>
      </c>
      <c r="F1847">
        <v>19240</v>
      </c>
      <c r="G1847">
        <v>1.2974967780403552E-4</v>
      </c>
      <c r="H1847">
        <v>0</v>
      </c>
      <c r="I1847">
        <v>0</v>
      </c>
      <c r="J1847">
        <v>3.1443050317611206E-5</v>
      </c>
      <c r="K1847">
        <v>3.864118333975951E-5</v>
      </c>
      <c r="L1847" t="s">
        <v>72</v>
      </c>
      <c r="M1847">
        <v>7</v>
      </c>
    </row>
    <row r="1848" spans="1:13" x14ac:dyDescent="0.3">
      <c r="A1848" t="s">
        <v>75</v>
      </c>
      <c r="B1848" t="s">
        <v>380</v>
      </c>
      <c r="C1848" s="1">
        <v>45474</v>
      </c>
      <c r="D1848">
        <v>9000</v>
      </c>
      <c r="E1848">
        <v>10620</v>
      </c>
      <c r="F1848">
        <v>10620</v>
      </c>
      <c r="G1848">
        <v>7.1618585149628761E-5</v>
      </c>
      <c r="H1848">
        <v>0</v>
      </c>
      <c r="I1848">
        <v>0</v>
      </c>
      <c r="J1848">
        <v>1.7355779333317619E-5</v>
      </c>
      <c r="K1848">
        <v>2.1328969182341268E-5</v>
      </c>
      <c r="L1848" t="s">
        <v>72</v>
      </c>
      <c r="M1848">
        <v>7</v>
      </c>
    </row>
    <row r="1849" spans="1:13" x14ac:dyDescent="0.3">
      <c r="A1849" t="s">
        <v>75</v>
      </c>
      <c r="B1849" t="s">
        <v>381</v>
      </c>
      <c r="C1849" s="1">
        <v>45474</v>
      </c>
      <c r="D1849">
        <v>60000</v>
      </c>
      <c r="E1849">
        <v>70800</v>
      </c>
      <c r="F1849">
        <v>70800</v>
      </c>
      <c r="G1849">
        <v>4.7745723433085841E-4</v>
      </c>
      <c r="H1849">
        <v>0</v>
      </c>
      <c r="I1849">
        <v>0</v>
      </c>
      <c r="J1849">
        <v>1.157051955554508E-4</v>
      </c>
      <c r="K1849">
        <v>1.4219312788227512E-4</v>
      </c>
      <c r="L1849" t="s">
        <v>72</v>
      </c>
      <c r="M1849">
        <v>7</v>
      </c>
    </row>
    <row r="1850" spans="1:13" x14ac:dyDescent="0.3">
      <c r="A1850" t="s">
        <v>75</v>
      </c>
      <c r="B1850" t="s">
        <v>347</v>
      </c>
      <c r="C1850" s="1">
        <v>45474</v>
      </c>
      <c r="D1850">
        <v>72500</v>
      </c>
      <c r="E1850">
        <v>85550</v>
      </c>
      <c r="F1850">
        <v>85550</v>
      </c>
      <c r="G1850">
        <v>5.7692749148312056E-4</v>
      </c>
      <c r="H1850">
        <v>0</v>
      </c>
      <c r="I1850">
        <v>0</v>
      </c>
      <c r="J1850">
        <v>1.3981044462950303E-4</v>
      </c>
      <c r="K1850">
        <v>1.7181669619108241E-4</v>
      </c>
      <c r="L1850" t="s">
        <v>72</v>
      </c>
      <c r="M1850">
        <v>7</v>
      </c>
    </row>
    <row r="1851" spans="1:13" x14ac:dyDescent="0.3">
      <c r="A1851" t="s">
        <v>75</v>
      </c>
      <c r="B1851" t="s">
        <v>382</v>
      </c>
      <c r="C1851" s="1">
        <v>45474</v>
      </c>
      <c r="D1851">
        <v>36000</v>
      </c>
      <c r="E1851">
        <v>36000</v>
      </c>
      <c r="F1851">
        <v>36000</v>
      </c>
      <c r="G1851">
        <v>2.427748649139958E-4</v>
      </c>
      <c r="H1851">
        <v>0</v>
      </c>
      <c r="I1851">
        <v>0</v>
      </c>
      <c r="J1851">
        <v>5.8833150282432607E-5</v>
      </c>
      <c r="K1851">
        <v>7.2301590448614465E-5</v>
      </c>
      <c r="L1851" t="s">
        <v>72</v>
      </c>
      <c r="M1851">
        <v>7</v>
      </c>
    </row>
    <row r="1852" spans="1:13" x14ac:dyDescent="0.3">
      <c r="A1852" t="s">
        <v>75</v>
      </c>
      <c r="B1852" t="s">
        <v>270</v>
      </c>
      <c r="C1852" s="1">
        <v>45474</v>
      </c>
      <c r="D1852">
        <v>212795</v>
      </c>
      <c r="E1852">
        <v>251098</v>
      </c>
      <c r="F1852">
        <v>251098</v>
      </c>
      <c r="G1852">
        <v>1.6933411952826255E-3</v>
      </c>
      <c r="H1852">
        <v>0</v>
      </c>
      <c r="I1852">
        <v>0</v>
      </c>
      <c r="J1852">
        <v>4.1035795471161844E-4</v>
      </c>
      <c r="K1852">
        <v>5.0429957662406094E-4</v>
      </c>
      <c r="L1852" t="s">
        <v>72</v>
      </c>
      <c r="M1852">
        <v>7</v>
      </c>
    </row>
    <row r="1853" spans="1:13" x14ac:dyDescent="0.3">
      <c r="A1853" t="s">
        <v>75</v>
      </c>
      <c r="B1853" t="s">
        <v>273</v>
      </c>
      <c r="C1853" s="1">
        <v>45474</v>
      </c>
      <c r="D1853">
        <v>22000</v>
      </c>
      <c r="E1853">
        <v>25960</v>
      </c>
      <c r="F1853">
        <v>25960</v>
      </c>
      <c r="G1853">
        <v>1.750676525879814E-4</v>
      </c>
      <c r="H1853">
        <v>0</v>
      </c>
      <c r="I1853">
        <v>0</v>
      </c>
      <c r="J1853">
        <v>4.2425238370331958E-5</v>
      </c>
      <c r="K1853">
        <v>5.2137480223500877E-5</v>
      </c>
      <c r="L1853" t="s">
        <v>72</v>
      </c>
      <c r="M1853">
        <v>7</v>
      </c>
    </row>
    <row r="1854" spans="1:13" x14ac:dyDescent="0.3">
      <c r="A1854" t="s">
        <v>75</v>
      </c>
      <c r="B1854" t="s">
        <v>378</v>
      </c>
      <c r="C1854" s="1">
        <v>45505</v>
      </c>
      <c r="D1854">
        <v>123577</v>
      </c>
      <c r="E1854">
        <v>145821</v>
      </c>
      <c r="F1854">
        <v>145821</v>
      </c>
      <c r="G1854">
        <v>1.4970042816789386E-3</v>
      </c>
      <c r="H1854">
        <v>0</v>
      </c>
      <c r="I1854">
        <v>0</v>
      </c>
      <c r="J1854">
        <v>2.3830857798151682E-4</v>
      </c>
      <c r="K1854">
        <v>2.9286361724465028E-4</v>
      </c>
      <c r="L1854" t="s">
        <v>73</v>
      </c>
      <c r="M1854">
        <v>8</v>
      </c>
    </row>
    <row r="1855" spans="1:13" x14ac:dyDescent="0.3">
      <c r="A1855" t="s">
        <v>75</v>
      </c>
      <c r="B1855" t="s">
        <v>348</v>
      </c>
      <c r="C1855" s="1">
        <v>45505</v>
      </c>
      <c r="D1855">
        <v>28442</v>
      </c>
      <c r="E1855">
        <v>33562</v>
      </c>
      <c r="F1855">
        <v>33562</v>
      </c>
      <c r="G1855">
        <v>3.4454884894294054E-4</v>
      </c>
      <c r="H1855">
        <v>0</v>
      </c>
      <c r="I1855">
        <v>0</v>
      </c>
      <c r="J1855">
        <v>5.484883860497231E-5</v>
      </c>
      <c r="K1855">
        <v>6.74051660732333E-5</v>
      </c>
      <c r="L1855" t="s">
        <v>73</v>
      </c>
      <c r="M1855">
        <v>8</v>
      </c>
    </row>
    <row r="1856" spans="1:13" x14ac:dyDescent="0.3">
      <c r="A1856" t="s">
        <v>75</v>
      </c>
      <c r="B1856" t="s">
        <v>353</v>
      </c>
      <c r="C1856" s="1">
        <v>45505</v>
      </c>
      <c r="D1856">
        <v>206080</v>
      </c>
      <c r="E1856">
        <v>243175</v>
      </c>
      <c r="F1856">
        <v>243175</v>
      </c>
      <c r="G1856">
        <v>2.4964443817918945E-3</v>
      </c>
      <c r="H1856">
        <v>0</v>
      </c>
      <c r="I1856">
        <v>0</v>
      </c>
      <c r="J1856">
        <v>3.9740975888695972E-4</v>
      </c>
      <c r="K1856">
        <v>4.8838720159282843E-4</v>
      </c>
      <c r="L1856" t="s">
        <v>73</v>
      </c>
      <c r="M1856">
        <v>8</v>
      </c>
    </row>
    <row r="1857" spans="1:13" x14ac:dyDescent="0.3">
      <c r="A1857" t="s">
        <v>75</v>
      </c>
      <c r="B1857" t="s">
        <v>275</v>
      </c>
      <c r="C1857" s="1">
        <v>45505</v>
      </c>
      <c r="D1857">
        <v>44622</v>
      </c>
      <c r="E1857">
        <v>52654</v>
      </c>
      <c r="F1857">
        <v>52654</v>
      </c>
      <c r="G1857">
        <v>5.4054809285029469E-4</v>
      </c>
      <c r="H1857">
        <v>0</v>
      </c>
      <c r="I1857">
        <v>0</v>
      </c>
      <c r="J1857">
        <v>8.6050019304755742E-5</v>
      </c>
      <c r="K1857">
        <v>1.057491095411485E-4</v>
      </c>
      <c r="L1857" t="s">
        <v>73</v>
      </c>
      <c r="M1857">
        <v>8</v>
      </c>
    </row>
    <row r="1858" spans="1:13" x14ac:dyDescent="0.3">
      <c r="A1858" t="s">
        <v>75</v>
      </c>
      <c r="B1858" t="s">
        <v>80</v>
      </c>
      <c r="C1858" s="1">
        <v>45505</v>
      </c>
      <c r="D1858">
        <v>54000</v>
      </c>
      <c r="E1858">
        <v>63720</v>
      </c>
      <c r="F1858">
        <v>63720</v>
      </c>
      <c r="G1858">
        <v>6.5415209625898849E-4</v>
      </c>
      <c r="H1858">
        <v>0</v>
      </c>
      <c r="I1858">
        <v>0</v>
      </c>
      <c r="J1858">
        <v>1.0413467599990571E-4</v>
      </c>
      <c r="K1858">
        <v>1.279738150940476E-4</v>
      </c>
      <c r="L1858" t="s">
        <v>73</v>
      </c>
      <c r="M1858">
        <v>8</v>
      </c>
    </row>
    <row r="1859" spans="1:13" x14ac:dyDescent="0.3">
      <c r="A1859" t="s">
        <v>75</v>
      </c>
      <c r="B1859" t="s">
        <v>81</v>
      </c>
      <c r="C1859" s="1">
        <v>45505</v>
      </c>
      <c r="D1859">
        <v>27000</v>
      </c>
      <c r="E1859">
        <v>31860</v>
      </c>
      <c r="F1859">
        <v>31860</v>
      </c>
      <c r="G1859">
        <v>3.2707604812949424E-4</v>
      </c>
      <c r="H1859">
        <v>0</v>
      </c>
      <c r="I1859">
        <v>0</v>
      </c>
      <c r="J1859">
        <v>5.2067337999952857E-5</v>
      </c>
      <c r="K1859">
        <v>6.3986907547023799E-5</v>
      </c>
      <c r="L1859" t="s">
        <v>73</v>
      </c>
      <c r="M1859">
        <v>8</v>
      </c>
    </row>
    <row r="1860" spans="1:13" x14ac:dyDescent="0.3">
      <c r="A1860" t="s">
        <v>75</v>
      </c>
      <c r="B1860" t="s">
        <v>379</v>
      </c>
      <c r="C1860" s="1">
        <v>45505</v>
      </c>
      <c r="D1860">
        <v>28956</v>
      </c>
      <c r="E1860">
        <v>34168</v>
      </c>
      <c r="F1860">
        <v>34168</v>
      </c>
      <c r="G1860">
        <v>3.5077006944408539E-4</v>
      </c>
      <c r="H1860">
        <v>0</v>
      </c>
      <c r="I1860">
        <v>0</v>
      </c>
      <c r="J1860">
        <v>5.5839196634726593E-5</v>
      </c>
      <c r="K1860">
        <v>6.8622242845784966E-5</v>
      </c>
      <c r="L1860" t="s">
        <v>73</v>
      </c>
      <c r="M1860">
        <v>8</v>
      </c>
    </row>
    <row r="1861" spans="1:13" x14ac:dyDescent="0.3">
      <c r="A1861" t="s">
        <v>75</v>
      </c>
      <c r="B1861" t="s">
        <v>349</v>
      </c>
      <c r="C1861" s="1">
        <v>45505</v>
      </c>
      <c r="D1861">
        <v>52698</v>
      </c>
      <c r="E1861">
        <v>62184</v>
      </c>
      <c r="F1861">
        <v>62184</v>
      </c>
      <c r="G1861">
        <v>6.3838345815707691E-4</v>
      </c>
      <c r="H1861">
        <v>0</v>
      </c>
      <c r="I1861">
        <v>0</v>
      </c>
      <c r="J1861">
        <v>1.0162446158785526E-4</v>
      </c>
      <c r="K1861">
        <v>1.2488894723490672E-4</v>
      </c>
      <c r="L1861" t="s">
        <v>73</v>
      </c>
      <c r="M1861">
        <v>8</v>
      </c>
    </row>
    <row r="1862" spans="1:13" x14ac:dyDescent="0.3">
      <c r="A1862" t="s">
        <v>75</v>
      </c>
      <c r="B1862" t="s">
        <v>352</v>
      </c>
      <c r="C1862" s="1">
        <v>45505</v>
      </c>
      <c r="D1862">
        <v>14516</v>
      </c>
      <c r="E1862">
        <v>17129</v>
      </c>
      <c r="F1862">
        <v>17129</v>
      </c>
      <c r="G1862">
        <v>1.7584700654143463E-4</v>
      </c>
      <c r="H1862">
        <v>0</v>
      </c>
      <c r="I1862">
        <v>0</v>
      </c>
      <c r="J1862">
        <v>2.7993139755216336E-5</v>
      </c>
      <c r="K1862">
        <v>3.4401498410953254E-5</v>
      </c>
      <c r="L1862" t="s">
        <v>73</v>
      </c>
      <c r="M1862">
        <v>8</v>
      </c>
    </row>
    <row r="1863" spans="1:13" x14ac:dyDescent="0.3">
      <c r="A1863" t="s">
        <v>75</v>
      </c>
      <c r="B1863" t="s">
        <v>87</v>
      </c>
      <c r="C1863" s="1">
        <v>45505</v>
      </c>
      <c r="D1863">
        <v>50283</v>
      </c>
      <c r="E1863">
        <v>50283</v>
      </c>
      <c r="F1863">
        <v>50283</v>
      </c>
      <c r="G1863">
        <v>5.1620731098855487E-4</v>
      </c>
      <c r="H1863">
        <v>0</v>
      </c>
      <c r="I1863">
        <v>0</v>
      </c>
      <c r="J1863">
        <v>8.217520265698774E-5</v>
      </c>
      <c r="K1863">
        <v>1.0098724645910225E-4</v>
      </c>
      <c r="L1863" t="s">
        <v>73</v>
      </c>
      <c r="M1863">
        <v>8</v>
      </c>
    </row>
    <row r="1864" spans="1:13" x14ac:dyDescent="0.3">
      <c r="A1864" t="s">
        <v>75</v>
      </c>
      <c r="B1864" t="s">
        <v>350</v>
      </c>
      <c r="C1864" s="1">
        <v>45505</v>
      </c>
      <c r="D1864">
        <v>39270</v>
      </c>
      <c r="E1864">
        <v>46339</v>
      </c>
      <c r="F1864">
        <v>46339</v>
      </c>
      <c r="G1864">
        <v>4.7571804752895904E-4</v>
      </c>
      <c r="H1864">
        <v>0</v>
      </c>
      <c r="I1864">
        <v>0</v>
      </c>
      <c r="J1864">
        <v>7.5729704192712354E-5</v>
      </c>
      <c r="K1864">
        <v>9.3066205549954044E-5</v>
      </c>
      <c r="L1864" t="s">
        <v>73</v>
      </c>
      <c r="M1864">
        <v>8</v>
      </c>
    </row>
    <row r="1865" spans="1:13" x14ac:dyDescent="0.3">
      <c r="A1865" t="s">
        <v>75</v>
      </c>
      <c r="B1865" t="s">
        <v>354</v>
      </c>
      <c r="C1865" s="1">
        <v>45505</v>
      </c>
      <c r="D1865">
        <v>29000</v>
      </c>
      <c r="E1865">
        <v>34220</v>
      </c>
      <c r="F1865">
        <v>34220</v>
      </c>
      <c r="G1865">
        <v>3.5130390354649383E-4</v>
      </c>
      <c r="H1865">
        <v>0</v>
      </c>
      <c r="I1865">
        <v>0</v>
      </c>
      <c r="J1865">
        <v>5.592417785180122E-5</v>
      </c>
      <c r="K1865">
        <v>6.8726678476432974E-5</v>
      </c>
      <c r="L1865" t="s">
        <v>73</v>
      </c>
      <c r="M1865">
        <v>8</v>
      </c>
    </row>
    <row r="1866" spans="1:13" x14ac:dyDescent="0.3">
      <c r="A1866" t="s">
        <v>75</v>
      </c>
      <c r="B1866" t="s">
        <v>283</v>
      </c>
      <c r="C1866" s="1">
        <v>45505</v>
      </c>
      <c r="D1866">
        <v>14500</v>
      </c>
      <c r="E1866">
        <v>17110</v>
      </c>
      <c r="F1866">
        <v>17110</v>
      </c>
      <c r="G1866">
        <v>1.7565195177324692E-4</v>
      </c>
      <c r="H1866">
        <v>0</v>
      </c>
      <c r="I1866">
        <v>0</v>
      </c>
      <c r="J1866">
        <v>2.796208892590061E-5</v>
      </c>
      <c r="K1866">
        <v>3.4363339238216487E-5</v>
      </c>
      <c r="L1866" t="s">
        <v>73</v>
      </c>
      <c r="M1866">
        <v>8</v>
      </c>
    </row>
    <row r="1867" spans="1:13" x14ac:dyDescent="0.3">
      <c r="A1867" t="s">
        <v>75</v>
      </c>
      <c r="B1867" t="s">
        <v>278</v>
      </c>
      <c r="C1867" s="1">
        <v>45505</v>
      </c>
      <c r="D1867">
        <v>85400</v>
      </c>
      <c r="E1867">
        <v>100772</v>
      </c>
      <c r="F1867">
        <v>100772</v>
      </c>
      <c r="G1867">
        <v>1.0345294263058818E-3</v>
      </c>
      <c r="H1867">
        <v>0</v>
      </c>
      <c r="I1867">
        <v>0</v>
      </c>
      <c r="J1867">
        <v>1.6468706167392498E-4</v>
      </c>
      <c r="K1867">
        <v>2.0238821868577157E-4</v>
      </c>
      <c r="L1867" t="s">
        <v>73</v>
      </c>
      <c r="M1867">
        <v>8</v>
      </c>
    </row>
    <row r="1868" spans="1:13" x14ac:dyDescent="0.3">
      <c r="A1868" t="s">
        <v>75</v>
      </c>
      <c r="B1868" t="s">
        <v>92</v>
      </c>
      <c r="C1868" s="1">
        <v>45505</v>
      </c>
      <c r="D1868">
        <v>15779</v>
      </c>
      <c r="E1868">
        <v>18619</v>
      </c>
      <c r="F1868">
        <v>18619</v>
      </c>
      <c r="G1868">
        <v>1.9114340678352332E-4</v>
      </c>
      <c r="H1868">
        <v>0</v>
      </c>
      <c r="I1868">
        <v>0</v>
      </c>
      <c r="J1868">
        <v>3.042817847523924E-5</v>
      </c>
      <c r="K1868">
        <v>3.7393980904520911E-5</v>
      </c>
      <c r="L1868" t="s">
        <v>73</v>
      </c>
      <c r="M1868">
        <v>8</v>
      </c>
    </row>
    <row r="1869" spans="1:13" x14ac:dyDescent="0.3">
      <c r="A1869" t="s">
        <v>75</v>
      </c>
      <c r="B1869" t="s">
        <v>101</v>
      </c>
      <c r="C1869" s="1">
        <v>45505</v>
      </c>
      <c r="D1869">
        <v>29268</v>
      </c>
      <c r="E1869">
        <v>34536</v>
      </c>
      <c r="F1869">
        <v>34536</v>
      </c>
      <c r="G1869">
        <v>3.5454797232266832E-4</v>
      </c>
      <c r="H1869">
        <v>0</v>
      </c>
      <c r="I1869">
        <v>0</v>
      </c>
      <c r="J1869">
        <v>5.6440602170947012E-5</v>
      </c>
      <c r="K1869">
        <v>6.9361325770370805E-5</v>
      </c>
      <c r="L1869" t="s">
        <v>73</v>
      </c>
      <c r="M1869">
        <v>8</v>
      </c>
    </row>
    <row r="1870" spans="1:13" x14ac:dyDescent="0.3">
      <c r="A1870" t="s">
        <v>75</v>
      </c>
      <c r="B1870" t="s">
        <v>380</v>
      </c>
      <c r="C1870" s="1">
        <v>45505</v>
      </c>
      <c r="D1870">
        <v>9000</v>
      </c>
      <c r="E1870">
        <v>10620</v>
      </c>
      <c r="F1870">
        <v>10620</v>
      </c>
      <c r="G1870">
        <v>1.0902534937649809E-4</v>
      </c>
      <c r="H1870">
        <v>0</v>
      </c>
      <c r="I1870">
        <v>0</v>
      </c>
      <c r="J1870">
        <v>1.7355779333317619E-5</v>
      </c>
      <c r="K1870">
        <v>2.1328969182341268E-5</v>
      </c>
      <c r="L1870" t="s">
        <v>73</v>
      </c>
      <c r="M1870">
        <v>8</v>
      </c>
    </row>
    <row r="1871" spans="1:13" x14ac:dyDescent="0.3">
      <c r="A1871" t="s">
        <v>75</v>
      </c>
      <c r="B1871" t="s">
        <v>381</v>
      </c>
      <c r="C1871" s="1">
        <v>45505</v>
      </c>
      <c r="D1871">
        <v>60000</v>
      </c>
      <c r="E1871">
        <v>70800</v>
      </c>
      <c r="F1871">
        <v>70800</v>
      </c>
      <c r="G1871">
        <v>7.2683566250998719E-4</v>
      </c>
      <c r="H1871">
        <v>0</v>
      </c>
      <c r="I1871">
        <v>0</v>
      </c>
      <c r="J1871">
        <v>1.157051955554508E-4</v>
      </c>
      <c r="K1871">
        <v>1.4219312788227512E-4</v>
      </c>
      <c r="L1871" t="s">
        <v>73</v>
      </c>
      <c r="M1871">
        <v>8</v>
      </c>
    </row>
    <row r="1872" spans="1:13" x14ac:dyDescent="0.3">
      <c r="A1872" t="s">
        <v>75</v>
      </c>
      <c r="B1872" t="s">
        <v>347</v>
      </c>
      <c r="C1872" s="1">
        <v>45505</v>
      </c>
      <c r="D1872">
        <v>72500</v>
      </c>
      <c r="E1872">
        <v>85550</v>
      </c>
      <c r="F1872">
        <v>85550</v>
      </c>
      <c r="G1872">
        <v>8.7825975886623455E-4</v>
      </c>
      <c r="H1872">
        <v>0</v>
      </c>
      <c r="I1872">
        <v>0</v>
      </c>
      <c r="J1872">
        <v>1.3981044462950303E-4</v>
      </c>
      <c r="K1872">
        <v>1.7181669619108241E-4</v>
      </c>
      <c r="L1872" t="s">
        <v>73</v>
      </c>
      <c r="M1872">
        <v>8</v>
      </c>
    </row>
    <row r="1873" spans="1:13" x14ac:dyDescent="0.3">
      <c r="A1873" t="s">
        <v>75</v>
      </c>
      <c r="B1873" t="s">
        <v>382</v>
      </c>
      <c r="C1873" s="1">
        <v>45505</v>
      </c>
      <c r="D1873">
        <v>36000</v>
      </c>
      <c r="E1873">
        <v>36000</v>
      </c>
      <c r="F1873">
        <v>36000</v>
      </c>
      <c r="G1873">
        <v>3.6957745551355282E-4</v>
      </c>
      <c r="H1873">
        <v>0</v>
      </c>
      <c r="I1873">
        <v>0</v>
      </c>
      <c r="J1873">
        <v>5.8833150282432607E-5</v>
      </c>
      <c r="K1873">
        <v>7.2301590448614465E-5</v>
      </c>
      <c r="L1873" t="s">
        <v>73</v>
      </c>
      <c r="M1873">
        <v>8</v>
      </c>
    </row>
    <row r="1874" spans="1:13" x14ac:dyDescent="0.3">
      <c r="A1874" t="s">
        <v>75</v>
      </c>
      <c r="B1874" t="s">
        <v>270</v>
      </c>
      <c r="C1874" s="1">
        <v>45505</v>
      </c>
      <c r="D1874">
        <v>212795</v>
      </c>
      <c r="E1874">
        <v>251098</v>
      </c>
      <c r="F1874">
        <v>251098</v>
      </c>
      <c r="G1874">
        <v>2.5777822201261693E-3</v>
      </c>
      <c r="H1874">
        <v>0</v>
      </c>
      <c r="I1874">
        <v>0</v>
      </c>
      <c r="J1874">
        <v>4.1035795471161844E-4</v>
      </c>
      <c r="K1874">
        <v>5.0429957662406094E-4</v>
      </c>
      <c r="L1874" t="s">
        <v>73</v>
      </c>
      <c r="M1874">
        <v>8</v>
      </c>
    </row>
    <row r="1875" spans="1:13" x14ac:dyDescent="0.3">
      <c r="A1875" t="s">
        <v>75</v>
      </c>
      <c r="B1875" t="s">
        <v>274</v>
      </c>
      <c r="C1875" s="1">
        <v>45536</v>
      </c>
      <c r="D1875">
        <v>159060</v>
      </c>
      <c r="E1875">
        <v>187691</v>
      </c>
      <c r="F1875">
        <v>187691</v>
      </c>
      <c r="G1875">
        <v>1.4885362387387045E-3</v>
      </c>
      <c r="H1875">
        <v>0</v>
      </c>
      <c r="I1875">
        <v>0</v>
      </c>
      <c r="J1875">
        <v>3.0673480026833497E-4</v>
      </c>
      <c r="K1875">
        <v>3.769543836914138E-4</v>
      </c>
      <c r="L1875" t="s">
        <v>74</v>
      </c>
      <c r="M1875">
        <v>9</v>
      </c>
    </row>
    <row r="1876" spans="1:13" x14ac:dyDescent="0.3">
      <c r="A1876" t="s">
        <v>75</v>
      </c>
      <c r="B1876" t="s">
        <v>378</v>
      </c>
      <c r="C1876" s="1">
        <v>45536</v>
      </c>
      <c r="D1876">
        <v>125636</v>
      </c>
      <c r="E1876">
        <v>148250</v>
      </c>
      <c r="F1876">
        <v>148250</v>
      </c>
      <c r="G1876">
        <v>1.1757383006804425E-3</v>
      </c>
      <c r="H1876">
        <v>0</v>
      </c>
      <c r="I1876">
        <v>0</v>
      </c>
      <c r="J1876">
        <v>2.4227818137140651E-4</v>
      </c>
      <c r="K1876">
        <v>2.9774196622241926E-4</v>
      </c>
      <c r="L1876" t="s">
        <v>74</v>
      </c>
      <c r="M1876">
        <v>9</v>
      </c>
    </row>
    <row r="1877" spans="1:13" x14ac:dyDescent="0.3">
      <c r="A1877" t="s">
        <v>75</v>
      </c>
      <c r="B1877" t="s">
        <v>348</v>
      </c>
      <c r="C1877" s="1">
        <v>45536</v>
      </c>
      <c r="D1877">
        <v>27952</v>
      </c>
      <c r="E1877">
        <v>32983</v>
      </c>
      <c r="F1877">
        <v>32983</v>
      </c>
      <c r="G1877">
        <v>2.6158095360096482E-4</v>
      </c>
      <c r="H1877">
        <v>0</v>
      </c>
      <c r="I1877">
        <v>0</v>
      </c>
      <c r="J1877">
        <v>5.3902605437929852E-5</v>
      </c>
      <c r="K1877">
        <v>6.6242315493518077E-5</v>
      </c>
      <c r="L1877" t="s">
        <v>74</v>
      </c>
      <c r="M1877">
        <v>9</v>
      </c>
    </row>
    <row r="1878" spans="1:13" x14ac:dyDescent="0.3">
      <c r="A1878" t="s">
        <v>75</v>
      </c>
      <c r="B1878" t="s">
        <v>353</v>
      </c>
      <c r="C1878" s="1">
        <v>45536</v>
      </c>
      <c r="D1878">
        <v>212371</v>
      </c>
      <c r="E1878">
        <v>250597</v>
      </c>
      <c r="F1878">
        <v>250597</v>
      </c>
      <c r="G1878">
        <v>1.9874299557208559E-3</v>
      </c>
      <c r="H1878">
        <v>0</v>
      </c>
      <c r="I1878">
        <v>0</v>
      </c>
      <c r="J1878">
        <v>4.0953919337018791E-4</v>
      </c>
      <c r="K1878">
        <v>5.0329337949031779E-4</v>
      </c>
      <c r="L1878" t="s">
        <v>74</v>
      </c>
      <c r="M1878">
        <v>9</v>
      </c>
    </row>
    <row r="1879" spans="1:13" x14ac:dyDescent="0.3">
      <c r="A1879" t="s">
        <v>75</v>
      </c>
      <c r="B1879" t="s">
        <v>81</v>
      </c>
      <c r="C1879" s="1">
        <v>45536</v>
      </c>
      <c r="D1879">
        <v>27000</v>
      </c>
      <c r="E1879">
        <v>31860</v>
      </c>
      <c r="F1879">
        <v>31860</v>
      </c>
      <c r="G1879">
        <v>2.526746864059285E-4</v>
      </c>
      <c r="H1879">
        <v>0</v>
      </c>
      <c r="I1879">
        <v>0</v>
      </c>
      <c r="J1879">
        <v>5.2067337999952857E-5</v>
      </c>
      <c r="K1879">
        <v>6.3986907547023799E-5</v>
      </c>
      <c r="L1879" t="s">
        <v>74</v>
      </c>
      <c r="M1879">
        <v>9</v>
      </c>
    </row>
    <row r="1880" spans="1:13" x14ac:dyDescent="0.3">
      <c r="A1880" t="s">
        <v>75</v>
      </c>
      <c r="B1880" t="s">
        <v>379</v>
      </c>
      <c r="C1880" s="1">
        <v>45536</v>
      </c>
      <c r="D1880">
        <v>28956</v>
      </c>
      <c r="E1880">
        <v>34168</v>
      </c>
      <c r="F1880">
        <v>34168</v>
      </c>
      <c r="G1880">
        <v>2.709789292252908E-4</v>
      </c>
      <c r="H1880">
        <v>0</v>
      </c>
      <c r="I1880">
        <v>0</v>
      </c>
      <c r="J1880">
        <v>5.5839196634726593E-5</v>
      </c>
      <c r="K1880">
        <v>6.8622242845784966E-5</v>
      </c>
      <c r="L1880" t="s">
        <v>74</v>
      </c>
      <c r="M1880">
        <v>9</v>
      </c>
    </row>
    <row r="1881" spans="1:13" x14ac:dyDescent="0.3">
      <c r="A1881" t="s">
        <v>75</v>
      </c>
      <c r="B1881" t="s">
        <v>349</v>
      </c>
      <c r="C1881" s="1">
        <v>45536</v>
      </c>
      <c r="D1881">
        <v>52698</v>
      </c>
      <c r="E1881">
        <v>62184</v>
      </c>
      <c r="F1881">
        <v>62184</v>
      </c>
      <c r="G1881">
        <v>4.9316769301526234E-4</v>
      </c>
      <c r="H1881">
        <v>0</v>
      </c>
      <c r="I1881">
        <v>0</v>
      </c>
      <c r="J1881">
        <v>1.0162446158785526E-4</v>
      </c>
      <c r="K1881">
        <v>1.2488894723490672E-4</v>
      </c>
      <c r="L1881" t="s">
        <v>74</v>
      </c>
      <c r="M1881">
        <v>9</v>
      </c>
    </row>
    <row r="1882" spans="1:13" x14ac:dyDescent="0.3">
      <c r="A1882" t="s">
        <v>75</v>
      </c>
      <c r="B1882" t="s">
        <v>352</v>
      </c>
      <c r="C1882" s="1">
        <v>45536</v>
      </c>
      <c r="D1882">
        <v>15000</v>
      </c>
      <c r="E1882">
        <v>17700</v>
      </c>
      <c r="F1882">
        <v>17700</v>
      </c>
      <c r="G1882">
        <v>1.4037482578107139E-4</v>
      </c>
      <c r="H1882">
        <v>0</v>
      </c>
      <c r="I1882">
        <v>0</v>
      </c>
      <c r="J1882">
        <v>2.8926298888862699E-5</v>
      </c>
      <c r="K1882">
        <v>3.554828197056878E-5</v>
      </c>
      <c r="L1882" t="s">
        <v>74</v>
      </c>
      <c r="M1882">
        <v>9</v>
      </c>
    </row>
    <row r="1883" spans="1:13" x14ac:dyDescent="0.3">
      <c r="A1883" t="s">
        <v>75</v>
      </c>
      <c r="B1883" t="s">
        <v>276</v>
      </c>
      <c r="C1883" s="1">
        <v>45536</v>
      </c>
      <c r="D1883">
        <v>51528</v>
      </c>
      <c r="E1883">
        <v>60803</v>
      </c>
      <c r="F1883">
        <v>60803</v>
      </c>
      <c r="G1883">
        <v>4.8221528429189176E-4</v>
      </c>
      <c r="H1883">
        <v>0</v>
      </c>
      <c r="I1883">
        <v>0</v>
      </c>
      <c r="J1883">
        <v>9.9367556572854156E-5</v>
      </c>
      <c r="K1883">
        <v>1.2211537789019736E-4</v>
      </c>
      <c r="L1883" t="s">
        <v>74</v>
      </c>
      <c r="M1883">
        <v>9</v>
      </c>
    </row>
    <row r="1884" spans="1:13" x14ac:dyDescent="0.3">
      <c r="A1884" t="s">
        <v>75</v>
      </c>
      <c r="B1884" t="s">
        <v>90</v>
      </c>
      <c r="C1884" s="1">
        <v>45536</v>
      </c>
      <c r="D1884">
        <v>338269</v>
      </c>
      <c r="E1884">
        <v>399157</v>
      </c>
      <c r="F1884">
        <v>399157</v>
      </c>
      <c r="G1884">
        <v>3.1656267985477465E-3</v>
      </c>
      <c r="H1884">
        <v>0</v>
      </c>
      <c r="I1884">
        <v>0</v>
      </c>
      <c r="J1884">
        <v>6.5232399353569307E-4</v>
      </c>
      <c r="K1884">
        <v>8.0165794274160006E-4</v>
      </c>
      <c r="L1884" t="s">
        <v>74</v>
      </c>
      <c r="M1884">
        <v>9</v>
      </c>
    </row>
    <row r="1885" spans="1:13" x14ac:dyDescent="0.3">
      <c r="A1885" t="s">
        <v>75</v>
      </c>
      <c r="B1885" t="s">
        <v>350</v>
      </c>
      <c r="C1885" s="1">
        <v>45536</v>
      </c>
      <c r="D1885">
        <v>39270</v>
      </c>
      <c r="E1885">
        <v>46339</v>
      </c>
      <c r="F1885">
        <v>46339</v>
      </c>
      <c r="G1885">
        <v>3.6750446620729195E-4</v>
      </c>
      <c r="H1885">
        <v>0</v>
      </c>
      <c r="I1885">
        <v>0</v>
      </c>
      <c r="J1885">
        <v>7.5729704192712354E-5</v>
      </c>
      <c r="K1885">
        <v>9.3066205549954044E-5</v>
      </c>
      <c r="L1885" t="s">
        <v>74</v>
      </c>
      <c r="M1885">
        <v>9</v>
      </c>
    </row>
    <row r="1886" spans="1:13" x14ac:dyDescent="0.3">
      <c r="A1886" t="s">
        <v>75</v>
      </c>
      <c r="B1886" t="s">
        <v>91</v>
      </c>
      <c r="C1886" s="1">
        <v>45536</v>
      </c>
      <c r="D1886">
        <v>366353</v>
      </c>
      <c r="E1886">
        <v>366353</v>
      </c>
      <c r="F1886">
        <v>366353</v>
      </c>
      <c r="G1886">
        <v>2.9054654547668274E-3</v>
      </c>
      <c r="H1886">
        <v>0</v>
      </c>
      <c r="I1886">
        <v>0</v>
      </c>
      <c r="J1886">
        <v>5.9871391959500091E-4</v>
      </c>
      <c r="K1886">
        <v>7.357751268228126E-4</v>
      </c>
      <c r="L1886" t="s">
        <v>74</v>
      </c>
      <c r="M1886">
        <v>9</v>
      </c>
    </row>
    <row r="1887" spans="1:13" x14ac:dyDescent="0.3">
      <c r="A1887" t="s">
        <v>75</v>
      </c>
      <c r="B1887" t="s">
        <v>280</v>
      </c>
      <c r="C1887" s="1">
        <v>45536</v>
      </c>
      <c r="D1887">
        <v>38323</v>
      </c>
      <c r="E1887">
        <v>45221</v>
      </c>
      <c r="F1887">
        <v>45221</v>
      </c>
      <c r="G1887">
        <v>3.5863785291784348E-4</v>
      </c>
      <c r="H1887">
        <v>0</v>
      </c>
      <c r="I1887">
        <v>0</v>
      </c>
      <c r="J1887">
        <v>7.3902608025607915E-5</v>
      </c>
      <c r="K1887">
        <v>9.0820839491022068E-5</v>
      </c>
      <c r="L1887" t="s">
        <v>74</v>
      </c>
      <c r="M1887">
        <v>9</v>
      </c>
    </row>
    <row r="1888" spans="1:13" x14ac:dyDescent="0.3">
      <c r="A1888" t="s">
        <v>75</v>
      </c>
      <c r="B1888" t="s">
        <v>278</v>
      </c>
      <c r="C1888" s="1">
        <v>45536</v>
      </c>
      <c r="D1888">
        <v>85400</v>
      </c>
      <c r="E1888">
        <v>100772</v>
      </c>
      <c r="F1888">
        <v>100772</v>
      </c>
      <c r="G1888">
        <v>7.9920067478023312E-4</v>
      </c>
      <c r="H1888">
        <v>0</v>
      </c>
      <c r="I1888">
        <v>0</v>
      </c>
      <c r="J1888">
        <v>1.6468706167392498E-4</v>
      </c>
      <c r="K1888">
        <v>2.0238821868577157E-4</v>
      </c>
      <c r="L1888" t="s">
        <v>74</v>
      </c>
      <c r="M1888">
        <v>9</v>
      </c>
    </row>
    <row r="1889" spans="1:13" x14ac:dyDescent="0.3">
      <c r="A1889" t="s">
        <v>75</v>
      </c>
      <c r="B1889" t="s">
        <v>92</v>
      </c>
      <c r="C1889" s="1">
        <v>45536</v>
      </c>
      <c r="D1889">
        <v>16323</v>
      </c>
      <c r="E1889">
        <v>19261</v>
      </c>
      <c r="F1889">
        <v>19261</v>
      </c>
      <c r="G1889">
        <v>1.5275477510560544E-4</v>
      </c>
      <c r="H1889">
        <v>0</v>
      </c>
      <c r="I1889">
        <v>0</v>
      </c>
      <c r="J1889">
        <v>3.1477369655275957E-5</v>
      </c>
      <c r="K1889">
        <v>3.8683359267521198E-5</v>
      </c>
      <c r="L1889" t="s">
        <v>74</v>
      </c>
      <c r="M1889">
        <v>9</v>
      </c>
    </row>
    <row r="1890" spans="1:13" x14ac:dyDescent="0.3">
      <c r="A1890" t="s">
        <v>75</v>
      </c>
      <c r="B1890" t="s">
        <v>100</v>
      </c>
      <c r="C1890" s="1">
        <v>45536</v>
      </c>
      <c r="D1890">
        <v>16500</v>
      </c>
      <c r="E1890">
        <v>19470</v>
      </c>
      <c r="F1890">
        <v>19470</v>
      </c>
      <c r="G1890">
        <v>1.5441230835917854E-4</v>
      </c>
      <c r="H1890">
        <v>0</v>
      </c>
      <c r="I1890">
        <v>0</v>
      </c>
      <c r="J1890">
        <v>3.181892877774897E-5</v>
      </c>
      <c r="K1890">
        <v>3.9103110167625654E-5</v>
      </c>
      <c r="L1890" t="s">
        <v>74</v>
      </c>
      <c r="M1890">
        <v>9</v>
      </c>
    </row>
    <row r="1891" spans="1:13" x14ac:dyDescent="0.3">
      <c r="A1891" t="s">
        <v>75</v>
      </c>
      <c r="B1891" t="s">
        <v>380</v>
      </c>
      <c r="C1891" s="1">
        <v>45536</v>
      </c>
      <c r="D1891">
        <v>9000</v>
      </c>
      <c r="E1891">
        <v>10620</v>
      </c>
      <c r="F1891">
        <v>10620</v>
      </c>
      <c r="G1891">
        <v>8.4224895468642839E-5</v>
      </c>
      <c r="H1891">
        <v>0</v>
      </c>
      <c r="I1891">
        <v>0</v>
      </c>
      <c r="J1891">
        <v>1.7355779333317619E-5</v>
      </c>
      <c r="K1891">
        <v>2.1328969182341268E-5</v>
      </c>
      <c r="L1891" t="s">
        <v>74</v>
      </c>
      <c r="M1891">
        <v>9</v>
      </c>
    </row>
    <row r="1892" spans="1:13" x14ac:dyDescent="0.3">
      <c r="A1892" t="s">
        <v>75</v>
      </c>
      <c r="B1892" t="s">
        <v>381</v>
      </c>
      <c r="C1892" s="1">
        <v>45536</v>
      </c>
      <c r="D1892">
        <v>66000</v>
      </c>
      <c r="E1892">
        <v>77880</v>
      </c>
      <c r="F1892">
        <v>77880</v>
      </c>
      <c r="G1892">
        <v>6.1764923343671414E-4</v>
      </c>
      <c r="H1892">
        <v>0</v>
      </c>
      <c r="I1892">
        <v>0</v>
      </c>
      <c r="J1892">
        <v>1.2727571511099588E-4</v>
      </c>
      <c r="K1892">
        <v>1.5641244067050262E-4</v>
      </c>
      <c r="L1892" t="s">
        <v>74</v>
      </c>
      <c r="M1892">
        <v>9</v>
      </c>
    </row>
    <row r="1893" spans="1:13" x14ac:dyDescent="0.3">
      <c r="A1893" t="s">
        <v>75</v>
      </c>
      <c r="B1893" t="s">
        <v>382</v>
      </c>
      <c r="C1893" s="1">
        <v>45536</v>
      </c>
      <c r="D1893">
        <v>36000</v>
      </c>
      <c r="E1893">
        <v>36000</v>
      </c>
      <c r="F1893">
        <v>36000</v>
      </c>
      <c r="G1893">
        <v>2.8550812023268759E-4</v>
      </c>
      <c r="H1893">
        <v>0</v>
      </c>
      <c r="I1893">
        <v>0</v>
      </c>
      <c r="J1893">
        <v>5.8833150282432607E-5</v>
      </c>
      <c r="K1893">
        <v>7.2301590448614465E-5</v>
      </c>
      <c r="L1893" t="s">
        <v>74</v>
      </c>
      <c r="M1893">
        <v>9</v>
      </c>
    </row>
    <row r="1894" spans="1:13" x14ac:dyDescent="0.3">
      <c r="A1894" t="s">
        <v>164</v>
      </c>
      <c r="B1894" t="s">
        <v>323</v>
      </c>
      <c r="C1894" s="1">
        <v>45383</v>
      </c>
      <c r="D1894">
        <v>39400</v>
      </c>
      <c r="E1894">
        <v>46492</v>
      </c>
      <c r="F1894">
        <v>46492</v>
      </c>
      <c r="G1894">
        <v>7.2687037231781201E-4</v>
      </c>
      <c r="H1894">
        <v>0</v>
      </c>
      <c r="I1894">
        <v>0</v>
      </c>
      <c r="J1894">
        <v>7.597974508141269E-5</v>
      </c>
      <c r="K1894">
        <v>9.3373487309360658E-5</v>
      </c>
      <c r="L1894" t="s">
        <v>15</v>
      </c>
      <c r="M1894">
        <v>4</v>
      </c>
    </row>
    <row r="1895" spans="1:13" x14ac:dyDescent="0.3">
      <c r="A1895" t="s">
        <v>164</v>
      </c>
      <c r="B1895" t="s">
        <v>324</v>
      </c>
      <c r="C1895" s="1">
        <v>45383</v>
      </c>
      <c r="D1895">
        <v>61500</v>
      </c>
      <c r="E1895">
        <v>72570</v>
      </c>
      <c r="F1895">
        <v>72570</v>
      </c>
      <c r="G1895">
        <v>1.1345819263336406E-3</v>
      </c>
      <c r="H1895">
        <v>0</v>
      </c>
      <c r="I1895">
        <v>0</v>
      </c>
      <c r="J1895">
        <v>1.1859782544433706E-4</v>
      </c>
      <c r="K1895">
        <v>1.45747956079332E-4</v>
      </c>
      <c r="L1895" t="s">
        <v>15</v>
      </c>
      <c r="M1895">
        <v>4</v>
      </c>
    </row>
    <row r="1896" spans="1:13" x14ac:dyDescent="0.3">
      <c r="A1896" t="s">
        <v>164</v>
      </c>
      <c r="B1896" t="s">
        <v>325</v>
      </c>
      <c r="C1896" s="1">
        <v>45383</v>
      </c>
      <c r="D1896">
        <v>61500</v>
      </c>
      <c r="E1896">
        <v>72570</v>
      </c>
      <c r="F1896">
        <v>72570</v>
      </c>
      <c r="G1896">
        <v>1.1345819263336406E-3</v>
      </c>
      <c r="H1896">
        <v>0</v>
      </c>
      <c r="I1896">
        <v>0</v>
      </c>
      <c r="J1896">
        <v>1.1859782544433706E-4</v>
      </c>
      <c r="K1896">
        <v>1.45747956079332E-4</v>
      </c>
      <c r="L1896" t="s">
        <v>15</v>
      </c>
      <c r="M1896">
        <v>4</v>
      </c>
    </row>
    <row r="1897" spans="1:13" x14ac:dyDescent="0.3">
      <c r="A1897" t="s">
        <v>164</v>
      </c>
      <c r="B1897" t="s">
        <v>326</v>
      </c>
      <c r="C1897" s="1">
        <v>45383</v>
      </c>
      <c r="D1897">
        <v>61500</v>
      </c>
      <c r="E1897">
        <v>72570</v>
      </c>
      <c r="F1897">
        <v>72570</v>
      </c>
      <c r="G1897">
        <v>1.1345819263336406E-3</v>
      </c>
      <c r="H1897">
        <v>0</v>
      </c>
      <c r="I1897">
        <v>0</v>
      </c>
      <c r="J1897">
        <v>1.1859782544433706E-4</v>
      </c>
      <c r="K1897">
        <v>1.45747956079332E-4</v>
      </c>
      <c r="L1897" t="s">
        <v>15</v>
      </c>
      <c r="M1897">
        <v>4</v>
      </c>
    </row>
    <row r="1898" spans="1:13" x14ac:dyDescent="0.3">
      <c r="A1898" t="s">
        <v>164</v>
      </c>
      <c r="B1898" t="s">
        <v>328</v>
      </c>
      <c r="C1898" s="1">
        <v>45383</v>
      </c>
      <c r="D1898">
        <v>61500</v>
      </c>
      <c r="E1898">
        <v>72570</v>
      </c>
      <c r="F1898">
        <v>72570</v>
      </c>
      <c r="G1898">
        <v>1.1345819263336406E-3</v>
      </c>
      <c r="H1898">
        <v>0</v>
      </c>
      <c r="I1898">
        <v>0</v>
      </c>
      <c r="J1898">
        <v>1.1859782544433706E-4</v>
      </c>
      <c r="K1898">
        <v>1.45747956079332E-4</v>
      </c>
      <c r="L1898" t="s">
        <v>15</v>
      </c>
      <c r="M1898">
        <v>4</v>
      </c>
    </row>
    <row r="1899" spans="1:13" x14ac:dyDescent="0.3">
      <c r="A1899" t="s">
        <v>164</v>
      </c>
      <c r="B1899" t="s">
        <v>330</v>
      </c>
      <c r="C1899" s="1">
        <v>45383</v>
      </c>
      <c r="D1899">
        <v>61500</v>
      </c>
      <c r="E1899">
        <v>72570</v>
      </c>
      <c r="F1899">
        <v>72570</v>
      </c>
      <c r="G1899">
        <v>1.1345819263336406E-3</v>
      </c>
      <c r="H1899">
        <v>0</v>
      </c>
      <c r="I1899">
        <v>0</v>
      </c>
      <c r="J1899">
        <v>1.1859782544433706E-4</v>
      </c>
      <c r="K1899">
        <v>1.45747956079332E-4</v>
      </c>
      <c r="L1899" t="s">
        <v>15</v>
      </c>
      <c r="M1899">
        <v>4</v>
      </c>
    </row>
    <row r="1900" spans="1:13" x14ac:dyDescent="0.3">
      <c r="A1900" t="s">
        <v>164</v>
      </c>
      <c r="B1900" t="s">
        <v>332</v>
      </c>
      <c r="C1900" s="1">
        <v>45383</v>
      </c>
      <c r="D1900">
        <v>61500</v>
      </c>
      <c r="E1900">
        <v>72570</v>
      </c>
      <c r="F1900">
        <v>72570</v>
      </c>
      <c r="G1900">
        <v>1.1345819263336406E-3</v>
      </c>
      <c r="H1900">
        <v>0</v>
      </c>
      <c r="I1900">
        <v>0</v>
      </c>
      <c r="J1900">
        <v>1.1859782544433706E-4</v>
      </c>
      <c r="K1900">
        <v>1.45747956079332E-4</v>
      </c>
      <c r="L1900" t="s">
        <v>15</v>
      </c>
      <c r="M1900">
        <v>4</v>
      </c>
    </row>
    <row r="1901" spans="1:13" x14ac:dyDescent="0.3">
      <c r="A1901" t="s">
        <v>164</v>
      </c>
      <c r="B1901" t="s">
        <v>385</v>
      </c>
      <c r="C1901" s="1">
        <v>45383</v>
      </c>
      <c r="D1901">
        <v>59892.31</v>
      </c>
      <c r="E1901">
        <v>70673</v>
      </c>
      <c r="F1901">
        <v>70673</v>
      </c>
      <c r="G1901">
        <v>1.1049236389662034E-3</v>
      </c>
      <c r="H1901">
        <v>0</v>
      </c>
      <c r="I1901">
        <v>0</v>
      </c>
      <c r="J1901">
        <v>1.1549764527528777E-4</v>
      </c>
      <c r="K1901">
        <v>1.419380639381925E-4</v>
      </c>
      <c r="L1901" t="s">
        <v>15</v>
      </c>
      <c r="M1901">
        <v>4</v>
      </c>
    </row>
    <row r="1902" spans="1:13" x14ac:dyDescent="0.3">
      <c r="A1902" t="s">
        <v>164</v>
      </c>
      <c r="B1902" t="s">
        <v>333</v>
      </c>
      <c r="C1902" s="1">
        <v>45383</v>
      </c>
      <c r="D1902">
        <v>19700</v>
      </c>
      <c r="E1902">
        <v>23246</v>
      </c>
      <c r="F1902">
        <v>23246</v>
      </c>
      <c r="G1902">
        <v>3.63435186158906E-4</v>
      </c>
      <c r="H1902">
        <v>0</v>
      </c>
      <c r="I1902">
        <v>0</v>
      </c>
      <c r="J1902">
        <v>3.7989872540706345E-5</v>
      </c>
      <c r="K1902">
        <v>4.6686743654680329E-5</v>
      </c>
      <c r="L1902" t="s">
        <v>15</v>
      </c>
      <c r="M1902">
        <v>4</v>
      </c>
    </row>
    <row r="1903" spans="1:13" x14ac:dyDescent="0.3">
      <c r="A1903" t="s">
        <v>164</v>
      </c>
      <c r="B1903" t="s">
        <v>386</v>
      </c>
      <c r="C1903" s="1">
        <v>45383</v>
      </c>
      <c r="D1903">
        <v>24746</v>
      </c>
      <c r="E1903">
        <v>29200</v>
      </c>
      <c r="F1903">
        <v>29200</v>
      </c>
      <c r="G1903">
        <v>4.5652187197109417E-4</v>
      </c>
      <c r="H1903">
        <v>0</v>
      </c>
      <c r="I1903">
        <v>0</v>
      </c>
      <c r="J1903">
        <v>4.7720221895750889E-5</v>
      </c>
      <c r="K1903">
        <v>5.8644623363876173E-5</v>
      </c>
      <c r="L1903" t="s">
        <v>15</v>
      </c>
      <c r="M1903">
        <v>4</v>
      </c>
    </row>
    <row r="1904" spans="1:13" x14ac:dyDescent="0.3">
      <c r="A1904" t="s">
        <v>164</v>
      </c>
      <c r="B1904" t="s">
        <v>359</v>
      </c>
      <c r="C1904" s="1">
        <v>45383</v>
      </c>
      <c r="D1904">
        <v>21689</v>
      </c>
      <c r="E1904">
        <v>25593</v>
      </c>
      <c r="F1904">
        <v>25593</v>
      </c>
      <c r="G1904">
        <v>4.0012891333411686E-4</v>
      </c>
      <c r="H1904">
        <v>0</v>
      </c>
      <c r="I1904">
        <v>0</v>
      </c>
      <c r="J1904">
        <v>4.1825467088286045E-5</v>
      </c>
      <c r="K1904">
        <v>5.1400405676427498E-5</v>
      </c>
      <c r="L1904" t="s">
        <v>15</v>
      </c>
      <c r="M1904">
        <v>4</v>
      </c>
    </row>
    <row r="1905" spans="1:13" x14ac:dyDescent="0.3">
      <c r="A1905" t="s">
        <v>164</v>
      </c>
      <c r="B1905" t="s">
        <v>387</v>
      </c>
      <c r="C1905" s="1">
        <v>45383</v>
      </c>
      <c r="D1905">
        <v>21689</v>
      </c>
      <c r="E1905">
        <v>25593</v>
      </c>
      <c r="F1905">
        <v>25593</v>
      </c>
      <c r="G1905">
        <v>4.0012891333411686E-4</v>
      </c>
      <c r="H1905">
        <v>0</v>
      </c>
      <c r="I1905">
        <v>0</v>
      </c>
      <c r="J1905">
        <v>4.1825467088286045E-5</v>
      </c>
      <c r="K1905">
        <v>5.1400405676427498E-5</v>
      </c>
      <c r="L1905" t="s">
        <v>15</v>
      </c>
      <c r="M1905">
        <v>4</v>
      </c>
    </row>
    <row r="1906" spans="1:13" x14ac:dyDescent="0.3">
      <c r="A1906" t="s">
        <v>164</v>
      </c>
      <c r="B1906" t="s">
        <v>364</v>
      </c>
      <c r="C1906" s="1">
        <v>45413</v>
      </c>
      <c r="D1906">
        <v>61500</v>
      </c>
      <c r="E1906">
        <v>72570</v>
      </c>
      <c r="F1906">
        <v>72570</v>
      </c>
      <c r="G1906">
        <v>8.3763054210852399E-4</v>
      </c>
      <c r="H1906">
        <v>0</v>
      </c>
      <c r="I1906">
        <v>0</v>
      </c>
      <c r="J1906">
        <v>1.1859782544433706E-4</v>
      </c>
      <c r="K1906">
        <v>1.45747956079332E-4</v>
      </c>
      <c r="L1906" t="s">
        <v>43</v>
      </c>
      <c r="M1906">
        <v>5</v>
      </c>
    </row>
    <row r="1907" spans="1:13" x14ac:dyDescent="0.3">
      <c r="A1907" t="s">
        <v>164</v>
      </c>
      <c r="B1907" t="s">
        <v>365</v>
      </c>
      <c r="C1907" s="1">
        <v>45413</v>
      </c>
      <c r="D1907">
        <v>61500</v>
      </c>
      <c r="E1907">
        <v>72570</v>
      </c>
      <c r="F1907">
        <v>72570</v>
      </c>
      <c r="G1907">
        <v>8.3763054210852399E-4</v>
      </c>
      <c r="H1907">
        <v>0</v>
      </c>
      <c r="I1907">
        <v>0</v>
      </c>
      <c r="J1907">
        <v>1.1859782544433706E-4</v>
      </c>
      <c r="K1907">
        <v>1.45747956079332E-4</v>
      </c>
      <c r="L1907" t="s">
        <v>43</v>
      </c>
      <c r="M1907">
        <v>5</v>
      </c>
    </row>
    <row r="1908" spans="1:13" x14ac:dyDescent="0.3">
      <c r="A1908" t="s">
        <v>164</v>
      </c>
      <c r="B1908" t="s">
        <v>339</v>
      </c>
      <c r="C1908" s="1">
        <v>45413</v>
      </c>
      <c r="D1908">
        <v>41800</v>
      </c>
      <c r="E1908">
        <v>49324</v>
      </c>
      <c r="F1908">
        <v>49324</v>
      </c>
      <c r="G1908">
        <v>5.6931636845750089E-4</v>
      </c>
      <c r="H1908">
        <v>0</v>
      </c>
      <c r="I1908">
        <v>0</v>
      </c>
      <c r="J1908">
        <v>8.0607952903630727E-5</v>
      </c>
      <c r="K1908">
        <v>9.9061212424651659E-5</v>
      </c>
      <c r="L1908" t="s">
        <v>43</v>
      </c>
      <c r="M1908">
        <v>5</v>
      </c>
    </row>
    <row r="1909" spans="1:13" x14ac:dyDescent="0.3">
      <c r="A1909" t="s">
        <v>164</v>
      </c>
      <c r="B1909" t="s">
        <v>366</v>
      </c>
      <c r="C1909" s="1">
        <v>45413</v>
      </c>
      <c r="D1909">
        <v>61500</v>
      </c>
      <c r="E1909">
        <v>72570</v>
      </c>
      <c r="F1909">
        <v>72570</v>
      </c>
      <c r="G1909">
        <v>8.3763054210852399E-4</v>
      </c>
      <c r="H1909">
        <v>0</v>
      </c>
      <c r="I1909">
        <v>0</v>
      </c>
      <c r="J1909">
        <v>1.1859782544433706E-4</v>
      </c>
      <c r="K1909">
        <v>1.45747956079332E-4</v>
      </c>
      <c r="L1909" t="s">
        <v>43</v>
      </c>
      <c r="M1909">
        <v>5</v>
      </c>
    </row>
    <row r="1910" spans="1:13" x14ac:dyDescent="0.3">
      <c r="A1910" t="s">
        <v>164</v>
      </c>
      <c r="B1910" t="s">
        <v>170</v>
      </c>
      <c r="C1910" s="1">
        <v>45413</v>
      </c>
      <c r="D1910">
        <v>61500</v>
      </c>
      <c r="E1910">
        <v>72570</v>
      </c>
      <c r="F1910">
        <v>72570</v>
      </c>
      <c r="G1910">
        <v>8.3763054210852399E-4</v>
      </c>
      <c r="H1910">
        <v>0</v>
      </c>
      <c r="I1910">
        <v>0</v>
      </c>
      <c r="J1910">
        <v>1.1859782544433706E-4</v>
      </c>
      <c r="K1910">
        <v>1.45747956079332E-4</v>
      </c>
      <c r="L1910" t="s">
        <v>43</v>
      </c>
      <c r="M1910">
        <v>5</v>
      </c>
    </row>
    <row r="1911" spans="1:13" x14ac:dyDescent="0.3">
      <c r="A1911" t="s">
        <v>164</v>
      </c>
      <c r="B1911" t="s">
        <v>332</v>
      </c>
      <c r="C1911" s="1">
        <v>45413</v>
      </c>
      <c r="D1911">
        <v>61500</v>
      </c>
      <c r="E1911">
        <v>72570</v>
      </c>
      <c r="F1911">
        <v>72570</v>
      </c>
      <c r="G1911">
        <v>8.3763054210852399E-4</v>
      </c>
      <c r="H1911">
        <v>0</v>
      </c>
      <c r="I1911">
        <v>0</v>
      </c>
      <c r="J1911">
        <v>1.1859782544433706E-4</v>
      </c>
      <c r="K1911">
        <v>1.45747956079332E-4</v>
      </c>
      <c r="L1911" t="s">
        <v>43</v>
      </c>
      <c r="M1911">
        <v>5</v>
      </c>
    </row>
    <row r="1912" spans="1:13" x14ac:dyDescent="0.3">
      <c r="A1912" t="s">
        <v>164</v>
      </c>
      <c r="B1912" t="s">
        <v>385</v>
      </c>
      <c r="C1912" s="1">
        <v>45413</v>
      </c>
      <c r="D1912">
        <v>61500</v>
      </c>
      <c r="E1912">
        <v>72570</v>
      </c>
      <c r="F1912">
        <v>72570</v>
      </c>
      <c r="G1912">
        <v>8.3763054210852399E-4</v>
      </c>
      <c r="H1912">
        <v>0</v>
      </c>
      <c r="I1912">
        <v>0</v>
      </c>
      <c r="J1912">
        <v>1.1859782544433706E-4</v>
      </c>
      <c r="K1912">
        <v>1.45747956079332E-4</v>
      </c>
      <c r="L1912" t="s">
        <v>43</v>
      </c>
      <c r="M1912">
        <v>5</v>
      </c>
    </row>
    <row r="1913" spans="1:13" x14ac:dyDescent="0.3">
      <c r="A1913" t="s">
        <v>164</v>
      </c>
      <c r="B1913" t="s">
        <v>336</v>
      </c>
      <c r="C1913" s="1">
        <v>45413</v>
      </c>
      <c r="D1913">
        <v>39400</v>
      </c>
      <c r="E1913">
        <v>46492</v>
      </c>
      <c r="F1913">
        <v>46492</v>
      </c>
      <c r="G1913">
        <v>5.3662834730204621E-4</v>
      </c>
      <c r="H1913">
        <v>0</v>
      </c>
      <c r="I1913">
        <v>0</v>
      </c>
      <c r="J1913">
        <v>7.597974508141269E-5</v>
      </c>
      <c r="K1913">
        <v>9.3373487309360658E-5</v>
      </c>
      <c r="L1913" t="s">
        <v>43</v>
      </c>
      <c r="M1913">
        <v>5</v>
      </c>
    </row>
    <row r="1914" spans="1:13" x14ac:dyDescent="0.3">
      <c r="A1914" t="s">
        <v>164</v>
      </c>
      <c r="B1914" t="s">
        <v>309</v>
      </c>
      <c r="C1914" s="1">
        <v>45413</v>
      </c>
      <c r="D1914">
        <v>58271.65</v>
      </c>
      <c r="E1914">
        <v>68761</v>
      </c>
      <c r="F1914">
        <v>68761</v>
      </c>
      <c r="G1914">
        <v>7.9366561534965159E-4</v>
      </c>
      <c r="H1914">
        <v>0</v>
      </c>
      <c r="I1914">
        <v>0</v>
      </c>
      <c r="J1914">
        <v>1.123729512936208E-4</v>
      </c>
      <c r="K1914">
        <v>1.3809804613436609E-4</v>
      </c>
      <c r="L1914" t="s">
        <v>43</v>
      </c>
      <c r="M1914">
        <v>5</v>
      </c>
    </row>
    <row r="1915" spans="1:13" x14ac:dyDescent="0.3">
      <c r="A1915" t="s">
        <v>164</v>
      </c>
      <c r="B1915" t="s">
        <v>334</v>
      </c>
      <c r="C1915" s="1">
        <v>45413</v>
      </c>
      <c r="D1915">
        <v>41800</v>
      </c>
      <c r="E1915">
        <v>49324</v>
      </c>
      <c r="F1915">
        <v>49324</v>
      </c>
      <c r="G1915">
        <v>5.6931636845750089E-4</v>
      </c>
      <c r="H1915">
        <v>0</v>
      </c>
      <c r="I1915">
        <v>0</v>
      </c>
      <c r="J1915">
        <v>8.0607952903630727E-5</v>
      </c>
      <c r="K1915">
        <v>9.9061212424651659E-5</v>
      </c>
      <c r="L1915" t="s">
        <v>43</v>
      </c>
      <c r="M1915">
        <v>5</v>
      </c>
    </row>
    <row r="1916" spans="1:13" x14ac:dyDescent="0.3">
      <c r="A1916" t="s">
        <v>164</v>
      </c>
      <c r="B1916" t="s">
        <v>367</v>
      </c>
      <c r="C1916" s="1">
        <v>45413</v>
      </c>
      <c r="D1916">
        <v>25765</v>
      </c>
      <c r="E1916">
        <v>30403</v>
      </c>
      <c r="F1916">
        <v>30403</v>
      </c>
      <c r="G1916">
        <v>3.5092298982672529E-4</v>
      </c>
      <c r="H1916">
        <v>0</v>
      </c>
      <c r="I1916">
        <v>0</v>
      </c>
      <c r="J1916">
        <v>4.968622966768885E-5</v>
      </c>
      <c r="K1916">
        <v>6.1060701511367376E-5</v>
      </c>
      <c r="L1916" t="s">
        <v>43</v>
      </c>
      <c r="M1916">
        <v>5</v>
      </c>
    </row>
    <row r="1917" spans="1:13" x14ac:dyDescent="0.3">
      <c r="A1917" t="s">
        <v>164</v>
      </c>
      <c r="B1917" t="s">
        <v>368</v>
      </c>
      <c r="C1917" s="1">
        <v>45413</v>
      </c>
      <c r="D1917">
        <v>22708</v>
      </c>
      <c r="E1917">
        <v>26795</v>
      </c>
      <c r="F1917">
        <v>26795</v>
      </c>
      <c r="G1917">
        <v>3.0927808151850491E-4</v>
      </c>
      <c r="H1917">
        <v>0</v>
      </c>
      <c r="I1917">
        <v>0</v>
      </c>
      <c r="J1917">
        <v>4.3789840606049494E-5</v>
      </c>
      <c r="K1917">
        <v>5.3814475446406234E-5</v>
      </c>
      <c r="L1917" t="s">
        <v>43</v>
      </c>
      <c r="M1917">
        <v>5</v>
      </c>
    </row>
    <row r="1918" spans="1:13" x14ac:dyDescent="0.3">
      <c r="A1918" t="s">
        <v>164</v>
      </c>
      <c r="B1918" t="s">
        <v>386</v>
      </c>
      <c r="C1918" s="1">
        <v>45413</v>
      </c>
      <c r="D1918">
        <v>21689</v>
      </c>
      <c r="E1918">
        <v>25593</v>
      </c>
      <c r="F1918">
        <v>25593</v>
      </c>
      <c r="G1918">
        <v>2.9540414033599909E-4</v>
      </c>
      <c r="H1918">
        <v>0</v>
      </c>
      <c r="I1918">
        <v>0</v>
      </c>
      <c r="J1918">
        <v>4.1825467088286045E-5</v>
      </c>
      <c r="K1918">
        <v>5.1400405676427498E-5</v>
      </c>
      <c r="L1918" t="s">
        <v>43</v>
      </c>
      <c r="M1918">
        <v>5</v>
      </c>
    </row>
    <row r="1919" spans="1:13" x14ac:dyDescent="0.3">
      <c r="A1919" t="s">
        <v>164</v>
      </c>
      <c r="B1919" t="s">
        <v>359</v>
      </c>
      <c r="C1919" s="1">
        <v>45413</v>
      </c>
      <c r="D1919">
        <v>21689</v>
      </c>
      <c r="E1919">
        <v>25593</v>
      </c>
      <c r="F1919">
        <v>25593</v>
      </c>
      <c r="G1919">
        <v>2.9540414033599909E-4</v>
      </c>
      <c r="H1919">
        <v>0</v>
      </c>
      <c r="I1919">
        <v>0</v>
      </c>
      <c r="J1919">
        <v>4.1825467088286045E-5</v>
      </c>
      <c r="K1919">
        <v>5.1400405676427498E-5</v>
      </c>
      <c r="L1919" t="s">
        <v>43</v>
      </c>
      <c r="M1919">
        <v>5</v>
      </c>
    </row>
    <row r="1920" spans="1:13" x14ac:dyDescent="0.3">
      <c r="A1920" t="s">
        <v>164</v>
      </c>
      <c r="B1920" t="s">
        <v>369</v>
      </c>
      <c r="C1920" s="1">
        <v>45413</v>
      </c>
      <c r="D1920">
        <v>19700</v>
      </c>
      <c r="E1920">
        <v>23246</v>
      </c>
      <c r="F1920">
        <v>23246</v>
      </c>
      <c r="G1920">
        <v>2.6831417365102311E-4</v>
      </c>
      <c r="H1920">
        <v>0</v>
      </c>
      <c r="I1920">
        <v>0</v>
      </c>
      <c r="J1920">
        <v>3.7989872540706345E-5</v>
      </c>
      <c r="K1920">
        <v>4.6686743654680329E-5</v>
      </c>
      <c r="L1920" t="s">
        <v>43</v>
      </c>
      <c r="M1920">
        <v>5</v>
      </c>
    </row>
    <row r="1921" spans="1:13" x14ac:dyDescent="0.3">
      <c r="A1921" t="s">
        <v>164</v>
      </c>
      <c r="B1921" t="s">
        <v>387</v>
      </c>
      <c r="C1921" s="1">
        <v>45413</v>
      </c>
      <c r="D1921">
        <v>21689</v>
      </c>
      <c r="E1921">
        <v>25593</v>
      </c>
      <c r="F1921">
        <v>25593</v>
      </c>
      <c r="G1921">
        <v>2.9540414033599909E-4</v>
      </c>
      <c r="H1921">
        <v>0</v>
      </c>
      <c r="I1921">
        <v>0</v>
      </c>
      <c r="J1921">
        <v>4.1825467088286045E-5</v>
      </c>
      <c r="K1921">
        <v>5.1400405676427498E-5</v>
      </c>
      <c r="L1921" t="s">
        <v>43</v>
      </c>
      <c r="M1921">
        <v>5</v>
      </c>
    </row>
    <row r="1922" spans="1:13" x14ac:dyDescent="0.3">
      <c r="A1922" t="s">
        <v>164</v>
      </c>
      <c r="B1922" t="s">
        <v>370</v>
      </c>
      <c r="C1922" s="1">
        <v>45413</v>
      </c>
      <c r="D1922">
        <v>21689</v>
      </c>
      <c r="E1922">
        <v>25593</v>
      </c>
      <c r="F1922">
        <v>25593</v>
      </c>
      <c r="G1922">
        <v>2.9540414033599909E-4</v>
      </c>
      <c r="H1922">
        <v>0</v>
      </c>
      <c r="I1922">
        <v>0</v>
      </c>
      <c r="J1922">
        <v>4.1825467088286045E-5</v>
      </c>
      <c r="K1922">
        <v>5.1400405676427498E-5</v>
      </c>
      <c r="L1922" t="s">
        <v>43</v>
      </c>
      <c r="M1922">
        <v>5</v>
      </c>
    </row>
    <row r="1923" spans="1:13" x14ac:dyDescent="0.3">
      <c r="A1923" t="s">
        <v>164</v>
      </c>
      <c r="B1923" t="s">
        <v>371</v>
      </c>
      <c r="C1923" s="1">
        <v>45413</v>
      </c>
      <c r="D1923">
        <v>41340</v>
      </c>
      <c r="E1923">
        <v>48781</v>
      </c>
      <c r="F1923">
        <v>48781</v>
      </c>
      <c r="G1923">
        <v>5.6304885592663504E-4</v>
      </c>
      <c r="H1923">
        <v>0</v>
      </c>
      <c r="I1923">
        <v>0</v>
      </c>
      <c r="J1923">
        <v>7.9720552886870702E-5</v>
      </c>
      <c r="K1923">
        <v>9.7970663435385065E-5</v>
      </c>
      <c r="L1923" t="s">
        <v>43</v>
      </c>
      <c r="M1923">
        <v>5</v>
      </c>
    </row>
    <row r="1924" spans="1:13" x14ac:dyDescent="0.3">
      <c r="A1924" t="s">
        <v>164</v>
      </c>
      <c r="B1924" t="s">
        <v>173</v>
      </c>
      <c r="C1924" s="1">
        <v>45413</v>
      </c>
      <c r="D1924">
        <v>19700</v>
      </c>
      <c r="E1924">
        <v>23246</v>
      </c>
      <c r="F1924">
        <v>23246</v>
      </c>
      <c r="G1924">
        <v>2.6831417365102311E-4</v>
      </c>
      <c r="H1924">
        <v>0</v>
      </c>
      <c r="I1924">
        <v>0</v>
      </c>
      <c r="J1924">
        <v>3.7989872540706345E-5</v>
      </c>
      <c r="K1924">
        <v>4.6686743654680329E-5</v>
      </c>
      <c r="L1924" t="s">
        <v>43</v>
      </c>
      <c r="M1924">
        <v>5</v>
      </c>
    </row>
    <row r="1925" spans="1:13" x14ac:dyDescent="0.3">
      <c r="A1925" t="s">
        <v>164</v>
      </c>
      <c r="B1925" t="s">
        <v>176</v>
      </c>
      <c r="C1925" s="1">
        <v>45413</v>
      </c>
      <c r="D1925">
        <v>19700</v>
      </c>
      <c r="E1925">
        <v>23246</v>
      </c>
      <c r="F1925">
        <v>23246</v>
      </c>
      <c r="G1925">
        <v>2.6831417365102311E-4</v>
      </c>
      <c r="H1925">
        <v>0</v>
      </c>
      <c r="I1925">
        <v>0</v>
      </c>
      <c r="J1925">
        <v>3.7989872540706345E-5</v>
      </c>
      <c r="K1925">
        <v>4.6686743654680329E-5</v>
      </c>
      <c r="L1925" t="s">
        <v>43</v>
      </c>
      <c r="M1925">
        <v>5</v>
      </c>
    </row>
    <row r="1926" spans="1:13" x14ac:dyDescent="0.3">
      <c r="A1926" t="s">
        <v>164</v>
      </c>
      <c r="B1926" t="s">
        <v>178</v>
      </c>
      <c r="C1926" s="1">
        <v>45413</v>
      </c>
      <c r="D1926">
        <v>19700</v>
      </c>
      <c r="E1926">
        <v>23246</v>
      </c>
      <c r="F1926">
        <v>23246</v>
      </c>
      <c r="G1926">
        <v>2.6831417365102311E-4</v>
      </c>
      <c r="H1926">
        <v>0</v>
      </c>
      <c r="I1926">
        <v>0</v>
      </c>
      <c r="J1926">
        <v>3.7989872540706345E-5</v>
      </c>
      <c r="K1926">
        <v>4.6686743654680329E-5</v>
      </c>
      <c r="L1926" t="s">
        <v>43</v>
      </c>
      <c r="M1926">
        <v>5</v>
      </c>
    </row>
    <row r="1927" spans="1:13" x14ac:dyDescent="0.3">
      <c r="A1927" t="s">
        <v>164</v>
      </c>
      <c r="B1927" t="s">
        <v>182</v>
      </c>
      <c r="C1927" s="1">
        <v>45413</v>
      </c>
      <c r="D1927">
        <v>19700</v>
      </c>
      <c r="E1927">
        <v>23246</v>
      </c>
      <c r="F1927">
        <v>23246</v>
      </c>
      <c r="G1927">
        <v>2.6831417365102311E-4</v>
      </c>
      <c r="H1927">
        <v>0</v>
      </c>
      <c r="I1927">
        <v>0</v>
      </c>
      <c r="J1927">
        <v>3.7989872540706345E-5</v>
      </c>
      <c r="K1927">
        <v>4.6686743654680329E-5</v>
      </c>
      <c r="L1927" t="s">
        <v>43</v>
      </c>
      <c r="M1927">
        <v>5</v>
      </c>
    </row>
    <row r="1928" spans="1:13" x14ac:dyDescent="0.3">
      <c r="A1928" t="s">
        <v>164</v>
      </c>
      <c r="B1928" t="s">
        <v>185</v>
      </c>
      <c r="C1928" s="1">
        <v>45413</v>
      </c>
      <c r="D1928">
        <v>41340</v>
      </c>
      <c r="E1928">
        <v>48781</v>
      </c>
      <c r="F1928">
        <v>48781</v>
      </c>
      <c r="G1928">
        <v>5.6304885592663504E-4</v>
      </c>
      <c r="H1928">
        <v>0</v>
      </c>
      <c r="I1928">
        <v>0</v>
      </c>
      <c r="J1928">
        <v>7.9720552886870702E-5</v>
      </c>
      <c r="K1928">
        <v>9.7970663435385065E-5</v>
      </c>
      <c r="L1928" t="s">
        <v>43</v>
      </c>
      <c r="M1928">
        <v>5</v>
      </c>
    </row>
    <row r="1929" spans="1:13" x14ac:dyDescent="0.3">
      <c r="A1929" t="s">
        <v>164</v>
      </c>
      <c r="B1929" t="s">
        <v>186</v>
      </c>
      <c r="C1929" s="1">
        <v>45413</v>
      </c>
      <c r="D1929">
        <v>19700</v>
      </c>
      <c r="E1929">
        <v>23246</v>
      </c>
      <c r="F1929">
        <v>23246</v>
      </c>
      <c r="G1929">
        <v>2.6831417365102311E-4</v>
      </c>
      <c r="H1929">
        <v>0</v>
      </c>
      <c r="I1929">
        <v>0</v>
      </c>
      <c r="J1929">
        <v>3.7989872540706345E-5</v>
      </c>
      <c r="K1929">
        <v>4.6686743654680329E-5</v>
      </c>
      <c r="L1929" t="s">
        <v>43</v>
      </c>
      <c r="M1929">
        <v>5</v>
      </c>
    </row>
    <row r="1930" spans="1:13" x14ac:dyDescent="0.3">
      <c r="A1930" t="s">
        <v>164</v>
      </c>
      <c r="B1930" t="s">
        <v>187</v>
      </c>
      <c r="C1930" s="1">
        <v>45413</v>
      </c>
      <c r="D1930">
        <v>41340</v>
      </c>
      <c r="E1930">
        <v>48781</v>
      </c>
      <c r="F1930">
        <v>48781</v>
      </c>
      <c r="G1930">
        <v>5.6304885592663504E-4</v>
      </c>
      <c r="H1930">
        <v>0</v>
      </c>
      <c r="I1930">
        <v>0</v>
      </c>
      <c r="J1930">
        <v>7.9720552886870702E-5</v>
      </c>
      <c r="K1930">
        <v>9.7970663435385065E-5</v>
      </c>
      <c r="L1930" t="s">
        <v>43</v>
      </c>
      <c r="M1930">
        <v>5</v>
      </c>
    </row>
    <row r="1931" spans="1:13" x14ac:dyDescent="0.3">
      <c r="A1931" t="s">
        <v>164</v>
      </c>
      <c r="B1931" t="s">
        <v>188</v>
      </c>
      <c r="C1931" s="1">
        <v>45413</v>
      </c>
      <c r="D1931">
        <v>241200</v>
      </c>
      <c r="E1931">
        <v>284616</v>
      </c>
      <c r="F1931">
        <v>284616</v>
      </c>
      <c r="G1931">
        <v>3.2851461261231866E-3</v>
      </c>
      <c r="H1931">
        <v>0</v>
      </c>
      <c r="I1931">
        <v>0</v>
      </c>
      <c r="J1931">
        <v>4.6513488613291219E-4</v>
      </c>
      <c r="K1931">
        <v>5.716163740867459E-4</v>
      </c>
      <c r="L1931" t="s">
        <v>43</v>
      </c>
      <c r="M1931">
        <v>5</v>
      </c>
    </row>
    <row r="1932" spans="1:13" x14ac:dyDescent="0.3">
      <c r="A1932" t="s">
        <v>164</v>
      </c>
      <c r="B1932" t="s">
        <v>335</v>
      </c>
      <c r="C1932" s="1">
        <v>45413</v>
      </c>
      <c r="D1932">
        <v>99995.23</v>
      </c>
      <c r="E1932">
        <v>117994</v>
      </c>
      <c r="F1932">
        <v>117994</v>
      </c>
      <c r="G1932">
        <v>1.3619316271951656E-3</v>
      </c>
      <c r="H1932">
        <v>0</v>
      </c>
      <c r="I1932">
        <v>0</v>
      </c>
      <c r="J1932">
        <v>1.9283218706737091E-4</v>
      </c>
      <c r="K1932">
        <v>2.3697649620538374E-4</v>
      </c>
      <c r="L1932" t="s">
        <v>43</v>
      </c>
      <c r="M1932">
        <v>5</v>
      </c>
    </row>
    <row r="1933" spans="1:13" x14ac:dyDescent="0.3">
      <c r="A1933" t="s">
        <v>164</v>
      </c>
      <c r="B1933" t="s">
        <v>230</v>
      </c>
      <c r="C1933" s="1">
        <v>45413</v>
      </c>
      <c r="D1933">
        <v>19700</v>
      </c>
      <c r="E1933">
        <v>23246</v>
      </c>
      <c r="F1933">
        <v>23246</v>
      </c>
      <c r="G1933">
        <v>2.6831417365102311E-4</v>
      </c>
      <c r="H1933">
        <v>0</v>
      </c>
      <c r="I1933">
        <v>0</v>
      </c>
      <c r="J1933">
        <v>3.7989872540706345E-5</v>
      </c>
      <c r="K1933">
        <v>4.6686743654680329E-5</v>
      </c>
      <c r="L1933" t="s">
        <v>43</v>
      </c>
      <c r="M1933">
        <v>5</v>
      </c>
    </row>
    <row r="1934" spans="1:13" x14ac:dyDescent="0.3">
      <c r="A1934" t="s">
        <v>164</v>
      </c>
      <c r="B1934" t="s">
        <v>375</v>
      </c>
      <c r="C1934" s="1">
        <v>45413</v>
      </c>
      <c r="D1934">
        <v>282200</v>
      </c>
      <c r="E1934">
        <v>332996</v>
      </c>
      <c r="F1934">
        <v>332996</v>
      </c>
      <c r="G1934">
        <v>3.8435664875288694E-3</v>
      </c>
      <c r="H1934">
        <v>0</v>
      </c>
      <c r="I1934">
        <v>0</v>
      </c>
      <c r="J1934">
        <v>5.442001030958036E-4</v>
      </c>
      <c r="K1934">
        <v>6.6878167813963399E-4</v>
      </c>
      <c r="L1934" t="s">
        <v>43</v>
      </c>
      <c r="M1934">
        <v>5</v>
      </c>
    </row>
    <row r="1935" spans="1:13" x14ac:dyDescent="0.3">
      <c r="A1935" t="s">
        <v>164</v>
      </c>
      <c r="B1935" t="s">
        <v>376</v>
      </c>
      <c r="C1935" s="1">
        <v>45413</v>
      </c>
      <c r="D1935">
        <v>143810</v>
      </c>
      <c r="E1935">
        <v>169696</v>
      </c>
      <c r="F1935">
        <v>169696</v>
      </c>
      <c r="G1935">
        <v>1.9586957761285389E-3</v>
      </c>
      <c r="H1935">
        <v>0</v>
      </c>
      <c r="I1935">
        <v>0</v>
      </c>
      <c r="J1935">
        <v>2.7732639639799119E-4</v>
      </c>
      <c r="K1935">
        <v>3.4081363035466888E-4</v>
      </c>
      <c r="L1935" t="s">
        <v>43</v>
      </c>
      <c r="M1935">
        <v>5</v>
      </c>
    </row>
    <row r="1936" spans="1:13" x14ac:dyDescent="0.3">
      <c r="A1936" t="s">
        <v>164</v>
      </c>
      <c r="B1936" t="s">
        <v>364</v>
      </c>
      <c r="C1936" s="1">
        <v>45444</v>
      </c>
      <c r="D1936">
        <v>61500</v>
      </c>
      <c r="E1936">
        <v>72570</v>
      </c>
      <c r="F1936">
        <v>72570</v>
      </c>
      <c r="G1936">
        <v>8.1069544229971546E-4</v>
      </c>
      <c r="H1936">
        <v>0</v>
      </c>
      <c r="I1936">
        <v>0</v>
      </c>
      <c r="J1936">
        <v>1.1859782544433706E-4</v>
      </c>
      <c r="K1936">
        <v>1.45747956079332E-4</v>
      </c>
      <c r="L1936" t="s">
        <v>60</v>
      </c>
      <c r="M1936">
        <v>6</v>
      </c>
    </row>
    <row r="1937" spans="1:13" x14ac:dyDescent="0.3">
      <c r="A1937" t="s">
        <v>164</v>
      </c>
      <c r="B1937" t="s">
        <v>365</v>
      </c>
      <c r="C1937" s="1">
        <v>45444</v>
      </c>
      <c r="D1937">
        <v>61500</v>
      </c>
      <c r="E1937">
        <v>72570</v>
      </c>
      <c r="F1937">
        <v>72570</v>
      </c>
      <c r="G1937">
        <v>8.1069544229971546E-4</v>
      </c>
      <c r="H1937">
        <v>0</v>
      </c>
      <c r="I1937">
        <v>0</v>
      </c>
      <c r="J1937">
        <v>1.1859782544433706E-4</v>
      </c>
      <c r="K1937">
        <v>1.45747956079332E-4</v>
      </c>
      <c r="L1937" t="s">
        <v>60</v>
      </c>
      <c r="M1937">
        <v>6</v>
      </c>
    </row>
    <row r="1938" spans="1:13" x14ac:dyDescent="0.3">
      <c r="A1938" t="s">
        <v>164</v>
      </c>
      <c r="B1938" t="s">
        <v>339</v>
      </c>
      <c r="C1938" s="1">
        <v>45444</v>
      </c>
      <c r="D1938">
        <v>41800</v>
      </c>
      <c r="E1938">
        <v>49324</v>
      </c>
      <c r="F1938">
        <v>49324</v>
      </c>
      <c r="G1938">
        <v>5.5100925996956268E-4</v>
      </c>
      <c r="H1938">
        <v>0</v>
      </c>
      <c r="I1938">
        <v>0</v>
      </c>
      <c r="J1938">
        <v>8.0607952903630727E-5</v>
      </c>
      <c r="K1938">
        <v>9.9061212424651659E-5</v>
      </c>
      <c r="L1938" t="s">
        <v>60</v>
      </c>
      <c r="M1938">
        <v>6</v>
      </c>
    </row>
    <row r="1939" spans="1:13" x14ac:dyDescent="0.3">
      <c r="A1939" t="s">
        <v>164</v>
      </c>
      <c r="B1939" t="s">
        <v>366</v>
      </c>
      <c r="C1939" s="1">
        <v>45444</v>
      </c>
      <c r="D1939">
        <v>61500</v>
      </c>
      <c r="E1939">
        <v>72570</v>
      </c>
      <c r="F1939">
        <v>72570</v>
      </c>
      <c r="G1939">
        <v>8.1069544229971546E-4</v>
      </c>
      <c r="H1939">
        <v>0</v>
      </c>
      <c r="I1939">
        <v>0</v>
      </c>
      <c r="J1939">
        <v>1.1859782544433706E-4</v>
      </c>
      <c r="K1939">
        <v>1.45747956079332E-4</v>
      </c>
      <c r="L1939" t="s">
        <v>60</v>
      </c>
      <c r="M1939">
        <v>6</v>
      </c>
    </row>
    <row r="1940" spans="1:13" x14ac:dyDescent="0.3">
      <c r="A1940" t="s">
        <v>164</v>
      </c>
      <c r="B1940" t="s">
        <v>385</v>
      </c>
      <c r="C1940" s="1">
        <v>45444</v>
      </c>
      <c r="D1940">
        <v>61500</v>
      </c>
      <c r="E1940">
        <v>72570</v>
      </c>
      <c r="F1940">
        <v>72570</v>
      </c>
      <c r="G1940">
        <v>8.1069544229971546E-4</v>
      </c>
      <c r="H1940">
        <v>0</v>
      </c>
      <c r="I1940">
        <v>0</v>
      </c>
      <c r="J1940">
        <v>1.1859782544433706E-4</v>
      </c>
      <c r="K1940">
        <v>1.45747956079332E-4</v>
      </c>
      <c r="L1940" t="s">
        <v>60</v>
      </c>
      <c r="M1940">
        <v>6</v>
      </c>
    </row>
    <row r="1941" spans="1:13" x14ac:dyDescent="0.3">
      <c r="A1941" t="s">
        <v>164</v>
      </c>
      <c r="B1941" t="s">
        <v>336</v>
      </c>
      <c r="C1941" s="1">
        <v>45444</v>
      </c>
      <c r="D1941">
        <v>39400</v>
      </c>
      <c r="E1941">
        <v>46492</v>
      </c>
      <c r="F1941">
        <v>46492</v>
      </c>
      <c r="G1941">
        <v>5.1937236466030547E-4</v>
      </c>
      <c r="H1941">
        <v>0</v>
      </c>
      <c r="I1941">
        <v>0</v>
      </c>
      <c r="J1941">
        <v>7.597974508141269E-5</v>
      </c>
      <c r="K1941">
        <v>9.3373487309360658E-5</v>
      </c>
      <c r="L1941" t="s">
        <v>60</v>
      </c>
      <c r="M1941">
        <v>6</v>
      </c>
    </row>
    <row r="1942" spans="1:13" x14ac:dyDescent="0.3">
      <c r="A1942" t="s">
        <v>164</v>
      </c>
      <c r="B1942" t="s">
        <v>334</v>
      </c>
      <c r="C1942" s="1">
        <v>45444</v>
      </c>
      <c r="D1942">
        <v>41800</v>
      </c>
      <c r="E1942">
        <v>49324</v>
      </c>
      <c r="F1942">
        <v>49324</v>
      </c>
      <c r="G1942">
        <v>5.5100925996956268E-4</v>
      </c>
      <c r="H1942">
        <v>0</v>
      </c>
      <c r="I1942">
        <v>0</v>
      </c>
      <c r="J1942">
        <v>8.0607952903630727E-5</v>
      </c>
      <c r="K1942">
        <v>9.9061212424651659E-5</v>
      </c>
      <c r="L1942" t="s">
        <v>60</v>
      </c>
      <c r="M1942">
        <v>6</v>
      </c>
    </row>
    <row r="1943" spans="1:13" x14ac:dyDescent="0.3">
      <c r="A1943" t="s">
        <v>164</v>
      </c>
      <c r="B1943" t="s">
        <v>356</v>
      </c>
      <c r="C1943" s="1">
        <v>45444</v>
      </c>
      <c r="D1943">
        <v>41340</v>
      </c>
      <c r="E1943">
        <v>48781</v>
      </c>
      <c r="F1943">
        <v>48781</v>
      </c>
      <c r="G1943">
        <v>5.4494328745793603E-4</v>
      </c>
      <c r="H1943">
        <v>0</v>
      </c>
      <c r="I1943">
        <v>0</v>
      </c>
      <c r="J1943">
        <v>7.9720552886870702E-5</v>
      </c>
      <c r="K1943">
        <v>9.7970663435385065E-5</v>
      </c>
      <c r="L1943" t="s">
        <v>60</v>
      </c>
      <c r="M1943">
        <v>6</v>
      </c>
    </row>
    <row r="1944" spans="1:13" x14ac:dyDescent="0.3">
      <c r="A1944" t="s">
        <v>164</v>
      </c>
      <c r="B1944" t="s">
        <v>388</v>
      </c>
      <c r="C1944" s="1">
        <v>45444</v>
      </c>
      <c r="D1944">
        <v>22708</v>
      </c>
      <c r="E1944">
        <v>26796</v>
      </c>
      <c r="F1944">
        <v>26796</v>
      </c>
      <c r="G1944">
        <v>2.9934401366767501E-4</v>
      </c>
      <c r="H1944">
        <v>0</v>
      </c>
      <c r="I1944">
        <v>0</v>
      </c>
      <c r="J1944">
        <v>4.3791474860224006E-5</v>
      </c>
      <c r="K1944">
        <v>5.3816483823918701E-5</v>
      </c>
      <c r="L1944" t="s">
        <v>60</v>
      </c>
      <c r="M1944">
        <v>6</v>
      </c>
    </row>
    <row r="1945" spans="1:13" x14ac:dyDescent="0.3">
      <c r="A1945" t="s">
        <v>164</v>
      </c>
      <c r="B1945" t="s">
        <v>367</v>
      </c>
      <c r="C1945" s="1">
        <v>45444</v>
      </c>
      <c r="D1945">
        <v>21689</v>
      </c>
      <c r="E1945">
        <v>25593</v>
      </c>
      <c r="F1945">
        <v>25593</v>
      </c>
      <c r="G1945">
        <v>2.8590503589329775E-4</v>
      </c>
      <c r="H1945">
        <v>0</v>
      </c>
      <c r="I1945">
        <v>0</v>
      </c>
      <c r="J1945">
        <v>4.1825467088286045E-5</v>
      </c>
      <c r="K1945">
        <v>5.1400405676427498E-5</v>
      </c>
      <c r="L1945" t="s">
        <v>60</v>
      </c>
      <c r="M1945">
        <v>6</v>
      </c>
    </row>
    <row r="1946" spans="1:13" x14ac:dyDescent="0.3">
      <c r="A1946" t="s">
        <v>164</v>
      </c>
      <c r="B1946" t="s">
        <v>368</v>
      </c>
      <c r="C1946" s="1">
        <v>45444</v>
      </c>
      <c r="D1946">
        <v>21689</v>
      </c>
      <c r="E1946">
        <v>25593</v>
      </c>
      <c r="F1946">
        <v>25593</v>
      </c>
      <c r="G1946">
        <v>2.8590503589329775E-4</v>
      </c>
      <c r="H1946">
        <v>0</v>
      </c>
      <c r="I1946">
        <v>0</v>
      </c>
      <c r="J1946">
        <v>4.1825467088286045E-5</v>
      </c>
      <c r="K1946">
        <v>5.1400405676427498E-5</v>
      </c>
      <c r="L1946" t="s">
        <v>60</v>
      </c>
      <c r="M1946">
        <v>6</v>
      </c>
    </row>
    <row r="1947" spans="1:13" x14ac:dyDescent="0.3">
      <c r="A1947" t="s">
        <v>164</v>
      </c>
      <c r="B1947" t="s">
        <v>386</v>
      </c>
      <c r="C1947" s="1">
        <v>45444</v>
      </c>
      <c r="D1947">
        <v>21689</v>
      </c>
      <c r="E1947">
        <v>25593</v>
      </c>
      <c r="F1947">
        <v>25593</v>
      </c>
      <c r="G1947">
        <v>2.8590503589329775E-4</v>
      </c>
      <c r="H1947">
        <v>0</v>
      </c>
      <c r="I1947">
        <v>0</v>
      </c>
      <c r="J1947">
        <v>4.1825467088286045E-5</v>
      </c>
      <c r="K1947">
        <v>5.1400405676427498E-5</v>
      </c>
      <c r="L1947" t="s">
        <v>60</v>
      </c>
      <c r="M1947">
        <v>6</v>
      </c>
    </row>
    <row r="1948" spans="1:13" x14ac:dyDescent="0.3">
      <c r="A1948" t="s">
        <v>164</v>
      </c>
      <c r="B1948" t="s">
        <v>359</v>
      </c>
      <c r="C1948" s="1">
        <v>45444</v>
      </c>
      <c r="D1948">
        <v>21689</v>
      </c>
      <c r="E1948">
        <v>25593</v>
      </c>
      <c r="F1948">
        <v>25593</v>
      </c>
      <c r="G1948">
        <v>2.8590503589329775E-4</v>
      </c>
      <c r="H1948">
        <v>0</v>
      </c>
      <c r="I1948">
        <v>0</v>
      </c>
      <c r="J1948">
        <v>4.1825467088286045E-5</v>
      </c>
      <c r="K1948">
        <v>5.1400405676427498E-5</v>
      </c>
      <c r="L1948" t="s">
        <v>60</v>
      </c>
      <c r="M1948">
        <v>6</v>
      </c>
    </row>
    <row r="1949" spans="1:13" x14ac:dyDescent="0.3">
      <c r="A1949" t="s">
        <v>164</v>
      </c>
      <c r="B1949" t="s">
        <v>369</v>
      </c>
      <c r="C1949" s="1">
        <v>45444</v>
      </c>
      <c r="D1949">
        <v>19700</v>
      </c>
      <c r="E1949">
        <v>23246</v>
      </c>
      <c r="F1949">
        <v>23246</v>
      </c>
      <c r="G1949">
        <v>2.5968618233015273E-4</v>
      </c>
      <c r="H1949">
        <v>0</v>
      </c>
      <c r="I1949">
        <v>0</v>
      </c>
      <c r="J1949">
        <v>3.7989872540706345E-5</v>
      </c>
      <c r="K1949">
        <v>4.6686743654680329E-5</v>
      </c>
      <c r="L1949" t="s">
        <v>60</v>
      </c>
      <c r="M1949">
        <v>6</v>
      </c>
    </row>
    <row r="1950" spans="1:13" x14ac:dyDescent="0.3">
      <c r="A1950" t="s">
        <v>164</v>
      </c>
      <c r="B1950" t="s">
        <v>387</v>
      </c>
      <c r="C1950" s="1">
        <v>45444</v>
      </c>
      <c r="D1950">
        <v>21689</v>
      </c>
      <c r="E1950">
        <v>25593</v>
      </c>
      <c r="F1950">
        <v>25593</v>
      </c>
      <c r="G1950">
        <v>2.8590503589329775E-4</v>
      </c>
      <c r="H1950">
        <v>0</v>
      </c>
      <c r="I1950">
        <v>0</v>
      </c>
      <c r="J1950">
        <v>4.1825467088286045E-5</v>
      </c>
      <c r="K1950">
        <v>5.1400405676427498E-5</v>
      </c>
      <c r="L1950" t="s">
        <v>60</v>
      </c>
      <c r="M1950">
        <v>6</v>
      </c>
    </row>
    <row r="1951" spans="1:13" x14ac:dyDescent="0.3">
      <c r="A1951" t="s">
        <v>164</v>
      </c>
      <c r="B1951" t="s">
        <v>370</v>
      </c>
      <c r="C1951" s="1">
        <v>45444</v>
      </c>
      <c r="D1951">
        <v>21689</v>
      </c>
      <c r="E1951">
        <v>25593</v>
      </c>
      <c r="F1951">
        <v>25593</v>
      </c>
      <c r="G1951">
        <v>2.8590503589329775E-4</v>
      </c>
      <c r="H1951">
        <v>0</v>
      </c>
      <c r="I1951">
        <v>0</v>
      </c>
      <c r="J1951">
        <v>4.1825467088286045E-5</v>
      </c>
      <c r="K1951">
        <v>5.1400405676427498E-5</v>
      </c>
      <c r="L1951" t="s">
        <v>60</v>
      </c>
      <c r="M1951">
        <v>6</v>
      </c>
    </row>
    <row r="1952" spans="1:13" x14ac:dyDescent="0.3">
      <c r="A1952" t="s">
        <v>164</v>
      </c>
      <c r="B1952" t="s">
        <v>310</v>
      </c>
      <c r="C1952" s="1">
        <v>45444</v>
      </c>
      <c r="D1952">
        <v>21689</v>
      </c>
      <c r="E1952">
        <v>25593</v>
      </c>
      <c r="F1952">
        <v>25593</v>
      </c>
      <c r="G1952">
        <v>2.8590503589329775E-4</v>
      </c>
      <c r="H1952">
        <v>0</v>
      </c>
      <c r="I1952">
        <v>0</v>
      </c>
      <c r="J1952">
        <v>4.1825467088286045E-5</v>
      </c>
      <c r="K1952">
        <v>5.1400405676427498E-5</v>
      </c>
      <c r="L1952" t="s">
        <v>60</v>
      </c>
      <c r="M1952">
        <v>6</v>
      </c>
    </row>
    <row r="1953" spans="1:13" x14ac:dyDescent="0.3">
      <c r="A1953" t="s">
        <v>164</v>
      </c>
      <c r="B1953" t="s">
        <v>172</v>
      </c>
      <c r="C1953" s="1">
        <v>45444</v>
      </c>
      <c r="D1953">
        <v>21689</v>
      </c>
      <c r="E1953">
        <v>25593</v>
      </c>
      <c r="F1953">
        <v>25593</v>
      </c>
      <c r="G1953">
        <v>2.8590503589329775E-4</v>
      </c>
      <c r="H1953">
        <v>0</v>
      </c>
      <c r="I1953">
        <v>0</v>
      </c>
      <c r="J1953">
        <v>4.1825467088286045E-5</v>
      </c>
      <c r="K1953">
        <v>5.1400405676427498E-5</v>
      </c>
      <c r="L1953" t="s">
        <v>60</v>
      </c>
      <c r="M1953">
        <v>6</v>
      </c>
    </row>
    <row r="1954" spans="1:13" x14ac:dyDescent="0.3">
      <c r="A1954" t="s">
        <v>164</v>
      </c>
      <c r="B1954" t="s">
        <v>371</v>
      </c>
      <c r="C1954" s="1">
        <v>45444</v>
      </c>
      <c r="D1954">
        <v>41340</v>
      </c>
      <c r="E1954">
        <v>48781</v>
      </c>
      <c r="F1954">
        <v>48781</v>
      </c>
      <c r="G1954">
        <v>5.4494328745793603E-4</v>
      </c>
      <c r="H1954">
        <v>0</v>
      </c>
      <c r="I1954">
        <v>0</v>
      </c>
      <c r="J1954">
        <v>7.9720552886870702E-5</v>
      </c>
      <c r="K1954">
        <v>9.7970663435385065E-5</v>
      </c>
      <c r="L1954" t="s">
        <v>60</v>
      </c>
      <c r="M1954">
        <v>6</v>
      </c>
    </row>
    <row r="1955" spans="1:13" x14ac:dyDescent="0.3">
      <c r="A1955" t="s">
        <v>164</v>
      </c>
      <c r="B1955" t="s">
        <v>173</v>
      </c>
      <c r="C1955" s="1">
        <v>45444</v>
      </c>
      <c r="D1955">
        <v>19700</v>
      </c>
      <c r="E1955">
        <v>23246</v>
      </c>
      <c r="F1955">
        <v>23246</v>
      </c>
      <c r="G1955">
        <v>2.5968618233015273E-4</v>
      </c>
      <c r="H1955">
        <v>0</v>
      </c>
      <c r="I1955">
        <v>0</v>
      </c>
      <c r="J1955">
        <v>3.7989872540706345E-5</v>
      </c>
      <c r="K1955">
        <v>4.6686743654680329E-5</v>
      </c>
      <c r="L1955" t="s">
        <v>60</v>
      </c>
      <c r="M1955">
        <v>6</v>
      </c>
    </row>
    <row r="1956" spans="1:13" x14ac:dyDescent="0.3">
      <c r="A1956" t="s">
        <v>164</v>
      </c>
      <c r="B1956" t="s">
        <v>176</v>
      </c>
      <c r="C1956" s="1">
        <v>45444</v>
      </c>
      <c r="D1956">
        <v>19700</v>
      </c>
      <c r="E1956">
        <v>23246</v>
      </c>
      <c r="F1956">
        <v>23246</v>
      </c>
      <c r="G1956">
        <v>2.5968618233015273E-4</v>
      </c>
      <c r="H1956">
        <v>0</v>
      </c>
      <c r="I1956">
        <v>0</v>
      </c>
      <c r="J1956">
        <v>3.7989872540706345E-5</v>
      </c>
      <c r="K1956">
        <v>4.6686743654680329E-5</v>
      </c>
      <c r="L1956" t="s">
        <v>60</v>
      </c>
      <c r="M1956">
        <v>6</v>
      </c>
    </row>
    <row r="1957" spans="1:13" x14ac:dyDescent="0.3">
      <c r="A1957" t="s">
        <v>164</v>
      </c>
      <c r="B1957" t="s">
        <v>182</v>
      </c>
      <c r="C1957" s="1">
        <v>45444</v>
      </c>
      <c r="D1957">
        <v>19700</v>
      </c>
      <c r="E1957">
        <v>23246</v>
      </c>
      <c r="F1957">
        <v>23246</v>
      </c>
      <c r="G1957">
        <v>2.5968618233015273E-4</v>
      </c>
      <c r="H1957">
        <v>0</v>
      </c>
      <c r="I1957">
        <v>0</v>
      </c>
      <c r="J1957">
        <v>3.7989872540706345E-5</v>
      </c>
      <c r="K1957">
        <v>4.6686743654680329E-5</v>
      </c>
      <c r="L1957" t="s">
        <v>60</v>
      </c>
      <c r="M1957">
        <v>6</v>
      </c>
    </row>
    <row r="1958" spans="1:13" x14ac:dyDescent="0.3">
      <c r="A1958" t="s">
        <v>164</v>
      </c>
      <c r="B1958" t="s">
        <v>187</v>
      </c>
      <c r="C1958" s="1">
        <v>45444</v>
      </c>
      <c r="D1958">
        <v>41340</v>
      </c>
      <c r="E1958">
        <v>48781</v>
      </c>
      <c r="F1958">
        <v>48781</v>
      </c>
      <c r="G1958">
        <v>5.4494328745793603E-4</v>
      </c>
      <c r="H1958">
        <v>0</v>
      </c>
      <c r="I1958">
        <v>0</v>
      </c>
      <c r="J1958">
        <v>7.9720552886870702E-5</v>
      </c>
      <c r="K1958">
        <v>9.7970663435385065E-5</v>
      </c>
      <c r="L1958" t="s">
        <v>60</v>
      </c>
      <c r="M1958">
        <v>6</v>
      </c>
    </row>
    <row r="1959" spans="1:13" x14ac:dyDescent="0.3">
      <c r="A1959" t="s">
        <v>164</v>
      </c>
      <c r="B1959" t="s">
        <v>335</v>
      </c>
      <c r="C1959" s="1">
        <v>45444</v>
      </c>
      <c r="D1959">
        <v>118826</v>
      </c>
      <c r="E1959">
        <v>140215</v>
      </c>
      <c r="F1959">
        <v>140215</v>
      </c>
      <c r="G1959">
        <v>1.5663726256311781E-3</v>
      </c>
      <c r="H1959">
        <v>0</v>
      </c>
      <c r="I1959">
        <v>0</v>
      </c>
      <c r="J1959">
        <v>2.2914694907920244E-4</v>
      </c>
      <c r="K1959">
        <v>2.8160465290979103E-4</v>
      </c>
      <c r="L1959" t="s">
        <v>60</v>
      </c>
      <c r="M1959">
        <v>6</v>
      </c>
    </row>
    <row r="1960" spans="1:13" x14ac:dyDescent="0.3">
      <c r="A1960" t="s">
        <v>164</v>
      </c>
      <c r="B1960" t="s">
        <v>194</v>
      </c>
      <c r="C1960" s="1">
        <v>45444</v>
      </c>
      <c r="D1960">
        <v>41340</v>
      </c>
      <c r="E1960">
        <v>48781</v>
      </c>
      <c r="F1960">
        <v>48781</v>
      </c>
      <c r="G1960">
        <v>5.4494328745793603E-4</v>
      </c>
      <c r="H1960">
        <v>0</v>
      </c>
      <c r="I1960">
        <v>0</v>
      </c>
      <c r="J1960">
        <v>7.9720552886870702E-5</v>
      </c>
      <c r="K1960">
        <v>9.7970663435385065E-5</v>
      </c>
      <c r="L1960" t="s">
        <v>60</v>
      </c>
      <c r="M1960">
        <v>6</v>
      </c>
    </row>
    <row r="1961" spans="1:13" x14ac:dyDescent="0.3">
      <c r="A1961" t="s">
        <v>164</v>
      </c>
      <c r="B1961" t="s">
        <v>319</v>
      </c>
      <c r="C1961" s="1">
        <v>45444</v>
      </c>
      <c r="D1961">
        <v>19700</v>
      </c>
      <c r="E1961">
        <v>23246</v>
      </c>
      <c r="F1961">
        <v>23246</v>
      </c>
      <c r="G1961">
        <v>2.5968618233015273E-4</v>
      </c>
      <c r="H1961">
        <v>0</v>
      </c>
      <c r="I1961">
        <v>0</v>
      </c>
      <c r="J1961">
        <v>3.7989872540706345E-5</v>
      </c>
      <c r="K1961">
        <v>4.6686743654680329E-5</v>
      </c>
      <c r="L1961" t="s">
        <v>60</v>
      </c>
      <c r="M1961">
        <v>6</v>
      </c>
    </row>
    <row r="1962" spans="1:13" x14ac:dyDescent="0.3">
      <c r="A1962" t="s">
        <v>164</v>
      </c>
      <c r="B1962" t="s">
        <v>375</v>
      </c>
      <c r="C1962" s="1">
        <v>45444</v>
      </c>
      <c r="D1962">
        <v>282200</v>
      </c>
      <c r="E1962">
        <v>332996</v>
      </c>
      <c r="F1962">
        <v>332996</v>
      </c>
      <c r="G1962">
        <v>3.7199716067801577E-3</v>
      </c>
      <c r="H1962">
        <v>0</v>
      </c>
      <c r="I1962">
        <v>0</v>
      </c>
      <c r="J1962">
        <v>5.442001030958036E-4</v>
      </c>
      <c r="K1962">
        <v>6.6878167813963399E-4</v>
      </c>
      <c r="L1962" t="s">
        <v>60</v>
      </c>
      <c r="M1962">
        <v>6</v>
      </c>
    </row>
    <row r="1963" spans="1:13" x14ac:dyDescent="0.3">
      <c r="A1963" t="s">
        <v>164</v>
      </c>
      <c r="B1963" t="s">
        <v>376</v>
      </c>
      <c r="C1963" s="1">
        <v>45444</v>
      </c>
      <c r="D1963">
        <v>149834</v>
      </c>
      <c r="E1963">
        <v>176804</v>
      </c>
      <c r="F1963">
        <v>176804</v>
      </c>
      <c r="G1963">
        <v>1.975116397689939E-3</v>
      </c>
      <c r="H1963">
        <v>0</v>
      </c>
      <c r="I1963">
        <v>0</v>
      </c>
      <c r="J1963">
        <v>2.8894267507042262E-4</v>
      </c>
      <c r="K1963">
        <v>3.5508917771324533E-4</v>
      </c>
      <c r="L1963" t="s">
        <v>60</v>
      </c>
      <c r="M1963">
        <v>6</v>
      </c>
    </row>
    <row r="1964" spans="1:13" x14ac:dyDescent="0.3">
      <c r="A1964" t="s">
        <v>164</v>
      </c>
      <c r="B1964" t="s">
        <v>364</v>
      </c>
      <c r="C1964" s="1">
        <v>45474</v>
      </c>
      <c r="D1964">
        <v>61500</v>
      </c>
      <c r="E1964">
        <v>72570</v>
      </c>
      <c r="F1964">
        <v>72570</v>
      </c>
      <c r="G1964">
        <v>4.8939366518912987E-4</v>
      </c>
      <c r="H1964">
        <v>0</v>
      </c>
      <c r="I1964">
        <v>0</v>
      </c>
      <c r="J1964">
        <v>1.1859782544433706E-4</v>
      </c>
      <c r="K1964">
        <v>1.45747956079332E-4</v>
      </c>
      <c r="L1964" t="s">
        <v>72</v>
      </c>
      <c r="M1964">
        <v>7</v>
      </c>
    </row>
    <row r="1965" spans="1:13" x14ac:dyDescent="0.3">
      <c r="A1965" t="s">
        <v>164</v>
      </c>
      <c r="B1965" t="s">
        <v>306</v>
      </c>
      <c r="C1965" s="1">
        <v>45474</v>
      </c>
      <c r="D1965">
        <v>19700</v>
      </c>
      <c r="E1965">
        <v>23246</v>
      </c>
      <c r="F1965">
        <v>23246</v>
      </c>
      <c r="G1965">
        <v>1.5676512527196517E-4</v>
      </c>
      <c r="H1965">
        <v>0</v>
      </c>
      <c r="I1965">
        <v>0</v>
      </c>
      <c r="J1965">
        <v>3.7989872540706345E-5</v>
      </c>
      <c r="K1965">
        <v>4.6686743654680329E-5</v>
      </c>
      <c r="L1965" t="s">
        <v>72</v>
      </c>
      <c r="M1965">
        <v>7</v>
      </c>
    </row>
    <row r="1966" spans="1:13" x14ac:dyDescent="0.3">
      <c r="A1966" t="s">
        <v>164</v>
      </c>
      <c r="B1966" t="s">
        <v>365</v>
      </c>
      <c r="C1966" s="1">
        <v>45474</v>
      </c>
      <c r="D1966">
        <v>61500</v>
      </c>
      <c r="E1966">
        <v>72570</v>
      </c>
      <c r="F1966">
        <v>72570</v>
      </c>
      <c r="G1966">
        <v>4.8939366518912987E-4</v>
      </c>
      <c r="H1966">
        <v>0</v>
      </c>
      <c r="I1966">
        <v>0</v>
      </c>
      <c r="J1966">
        <v>1.1859782544433706E-4</v>
      </c>
      <c r="K1966">
        <v>1.45747956079332E-4</v>
      </c>
      <c r="L1966" t="s">
        <v>72</v>
      </c>
      <c r="M1966">
        <v>7</v>
      </c>
    </row>
    <row r="1967" spans="1:13" x14ac:dyDescent="0.3">
      <c r="A1967" t="s">
        <v>164</v>
      </c>
      <c r="B1967" t="s">
        <v>339</v>
      </c>
      <c r="C1967" s="1">
        <v>45474</v>
      </c>
      <c r="D1967">
        <v>41800</v>
      </c>
      <c r="E1967">
        <v>49324</v>
      </c>
      <c r="F1967">
        <v>49324</v>
      </c>
      <c r="G1967">
        <v>3.326285399171647E-4</v>
      </c>
      <c r="H1967">
        <v>0</v>
      </c>
      <c r="I1967">
        <v>0</v>
      </c>
      <c r="J1967">
        <v>8.0607952903630727E-5</v>
      </c>
      <c r="K1967">
        <v>9.9061212424651659E-5</v>
      </c>
      <c r="L1967" t="s">
        <v>72</v>
      </c>
      <c r="M1967">
        <v>7</v>
      </c>
    </row>
    <row r="1968" spans="1:13" x14ac:dyDescent="0.3">
      <c r="A1968" t="s">
        <v>164</v>
      </c>
      <c r="B1968" t="s">
        <v>366</v>
      </c>
      <c r="C1968" s="1">
        <v>45474</v>
      </c>
      <c r="D1968">
        <v>61500</v>
      </c>
      <c r="E1968">
        <v>72570</v>
      </c>
      <c r="F1968">
        <v>72570</v>
      </c>
      <c r="G1968">
        <v>4.8939366518912987E-4</v>
      </c>
      <c r="H1968">
        <v>0</v>
      </c>
      <c r="I1968">
        <v>0</v>
      </c>
      <c r="J1968">
        <v>1.1859782544433706E-4</v>
      </c>
      <c r="K1968">
        <v>1.45747956079332E-4</v>
      </c>
      <c r="L1968" t="s">
        <v>72</v>
      </c>
      <c r="M1968">
        <v>7</v>
      </c>
    </row>
    <row r="1969" spans="1:13" x14ac:dyDescent="0.3">
      <c r="A1969" t="s">
        <v>164</v>
      </c>
      <c r="B1969" t="s">
        <v>385</v>
      </c>
      <c r="C1969" s="1">
        <v>45474</v>
      </c>
      <c r="D1969">
        <v>61500</v>
      </c>
      <c r="E1969">
        <v>72570</v>
      </c>
      <c r="F1969">
        <v>72570</v>
      </c>
      <c r="G1969">
        <v>4.8939366518912987E-4</v>
      </c>
      <c r="H1969">
        <v>0</v>
      </c>
      <c r="I1969">
        <v>0</v>
      </c>
      <c r="J1969">
        <v>1.1859782544433706E-4</v>
      </c>
      <c r="K1969">
        <v>1.45747956079332E-4</v>
      </c>
      <c r="L1969" t="s">
        <v>72</v>
      </c>
      <c r="M1969">
        <v>7</v>
      </c>
    </row>
    <row r="1970" spans="1:13" x14ac:dyDescent="0.3">
      <c r="A1970" t="s">
        <v>164</v>
      </c>
      <c r="B1970" t="s">
        <v>336</v>
      </c>
      <c r="C1970" s="1">
        <v>45474</v>
      </c>
      <c r="D1970">
        <v>39400</v>
      </c>
      <c r="E1970">
        <v>46492</v>
      </c>
      <c r="F1970">
        <v>46492</v>
      </c>
      <c r="G1970">
        <v>3.1353025054393034E-4</v>
      </c>
      <c r="H1970">
        <v>0</v>
      </c>
      <c r="I1970">
        <v>0</v>
      </c>
      <c r="J1970">
        <v>7.597974508141269E-5</v>
      </c>
      <c r="K1970">
        <v>9.3373487309360658E-5</v>
      </c>
      <c r="L1970" t="s">
        <v>72</v>
      </c>
      <c r="M1970">
        <v>7</v>
      </c>
    </row>
    <row r="1971" spans="1:13" x14ac:dyDescent="0.3">
      <c r="A1971" t="s">
        <v>164</v>
      </c>
      <c r="B1971" t="s">
        <v>355</v>
      </c>
      <c r="C1971" s="1">
        <v>45474</v>
      </c>
      <c r="D1971">
        <v>365810.14</v>
      </c>
      <c r="E1971">
        <v>431656</v>
      </c>
      <c r="F1971">
        <v>431656</v>
      </c>
      <c r="G1971">
        <v>2.9109785302587712E-3</v>
      </c>
      <c r="H1971">
        <v>0</v>
      </c>
      <c r="I1971">
        <v>0</v>
      </c>
      <c r="J1971">
        <v>7.0543561995315915E-4</v>
      </c>
      <c r="K1971">
        <v>8.6692820351908677E-4</v>
      </c>
      <c r="L1971" t="s">
        <v>72</v>
      </c>
      <c r="M1971">
        <v>7</v>
      </c>
    </row>
    <row r="1972" spans="1:13" x14ac:dyDescent="0.3">
      <c r="A1972" t="s">
        <v>164</v>
      </c>
      <c r="B1972" t="s">
        <v>356</v>
      </c>
      <c r="C1972" s="1">
        <v>45474</v>
      </c>
      <c r="D1972">
        <v>41340</v>
      </c>
      <c r="E1972">
        <v>48781</v>
      </c>
      <c r="F1972">
        <v>48781</v>
      </c>
      <c r="G1972">
        <v>3.289666857047119E-4</v>
      </c>
      <c r="H1972">
        <v>0</v>
      </c>
      <c r="I1972">
        <v>0</v>
      </c>
      <c r="J1972">
        <v>7.9720552886870702E-5</v>
      </c>
      <c r="K1972">
        <v>9.7970663435385065E-5</v>
      </c>
      <c r="L1972" t="s">
        <v>72</v>
      </c>
      <c r="M1972">
        <v>7</v>
      </c>
    </row>
    <row r="1973" spans="1:13" x14ac:dyDescent="0.3">
      <c r="A1973" t="s">
        <v>164</v>
      </c>
      <c r="B1973" t="s">
        <v>388</v>
      </c>
      <c r="C1973" s="1">
        <v>45474</v>
      </c>
      <c r="D1973">
        <v>21689</v>
      </c>
      <c r="E1973">
        <v>25593</v>
      </c>
      <c r="F1973">
        <v>25593</v>
      </c>
      <c r="G1973">
        <v>1.7259269771510819E-4</v>
      </c>
      <c r="H1973">
        <v>0</v>
      </c>
      <c r="I1973">
        <v>0</v>
      </c>
      <c r="J1973">
        <v>4.1825467088286045E-5</v>
      </c>
      <c r="K1973">
        <v>5.1400405676427498E-5</v>
      </c>
      <c r="L1973" t="s">
        <v>72</v>
      </c>
      <c r="M1973">
        <v>7</v>
      </c>
    </row>
    <row r="1974" spans="1:13" x14ac:dyDescent="0.3">
      <c r="A1974" t="s">
        <v>164</v>
      </c>
      <c r="B1974" t="s">
        <v>367</v>
      </c>
      <c r="C1974" s="1">
        <v>45474</v>
      </c>
      <c r="D1974">
        <v>21689</v>
      </c>
      <c r="E1974">
        <v>25593</v>
      </c>
      <c r="F1974">
        <v>25593</v>
      </c>
      <c r="G1974">
        <v>1.7259269771510819E-4</v>
      </c>
      <c r="H1974">
        <v>0</v>
      </c>
      <c r="I1974">
        <v>0</v>
      </c>
      <c r="J1974">
        <v>4.1825467088286045E-5</v>
      </c>
      <c r="K1974">
        <v>5.1400405676427498E-5</v>
      </c>
      <c r="L1974" t="s">
        <v>72</v>
      </c>
      <c r="M1974">
        <v>7</v>
      </c>
    </row>
    <row r="1975" spans="1:13" x14ac:dyDescent="0.3">
      <c r="A1975" t="s">
        <v>164</v>
      </c>
      <c r="B1975" t="s">
        <v>368</v>
      </c>
      <c r="C1975" s="1">
        <v>45474</v>
      </c>
      <c r="D1975">
        <v>21689</v>
      </c>
      <c r="E1975">
        <v>25593</v>
      </c>
      <c r="F1975">
        <v>25593</v>
      </c>
      <c r="G1975">
        <v>1.7259269771510819E-4</v>
      </c>
      <c r="H1975">
        <v>0</v>
      </c>
      <c r="I1975">
        <v>0</v>
      </c>
      <c r="J1975">
        <v>4.1825467088286045E-5</v>
      </c>
      <c r="K1975">
        <v>5.1400405676427498E-5</v>
      </c>
      <c r="L1975" t="s">
        <v>72</v>
      </c>
      <c r="M1975">
        <v>7</v>
      </c>
    </row>
    <row r="1976" spans="1:13" x14ac:dyDescent="0.3">
      <c r="A1976" t="s">
        <v>164</v>
      </c>
      <c r="B1976" t="s">
        <v>386</v>
      </c>
      <c r="C1976" s="1">
        <v>45474</v>
      </c>
      <c r="D1976">
        <v>21689</v>
      </c>
      <c r="E1976">
        <v>25593</v>
      </c>
      <c r="F1976">
        <v>25593</v>
      </c>
      <c r="G1976">
        <v>1.7259269771510819E-4</v>
      </c>
      <c r="H1976">
        <v>0</v>
      </c>
      <c r="I1976">
        <v>0</v>
      </c>
      <c r="J1976">
        <v>4.1825467088286045E-5</v>
      </c>
      <c r="K1976">
        <v>5.1400405676427498E-5</v>
      </c>
      <c r="L1976" t="s">
        <v>72</v>
      </c>
      <c r="M1976">
        <v>7</v>
      </c>
    </row>
    <row r="1977" spans="1:13" x14ac:dyDescent="0.3">
      <c r="A1977" t="s">
        <v>164</v>
      </c>
      <c r="B1977" t="s">
        <v>389</v>
      </c>
      <c r="C1977" s="1">
        <v>45474</v>
      </c>
      <c r="D1977">
        <v>21689</v>
      </c>
      <c r="E1977">
        <v>25593</v>
      </c>
      <c r="F1977">
        <v>25593</v>
      </c>
      <c r="G1977">
        <v>1.7259269771510819E-4</v>
      </c>
      <c r="H1977">
        <v>0</v>
      </c>
      <c r="I1977">
        <v>0</v>
      </c>
      <c r="J1977">
        <v>4.1825467088286045E-5</v>
      </c>
      <c r="K1977">
        <v>5.1400405676427498E-5</v>
      </c>
      <c r="L1977" t="s">
        <v>72</v>
      </c>
      <c r="M1977">
        <v>7</v>
      </c>
    </row>
    <row r="1978" spans="1:13" x14ac:dyDescent="0.3">
      <c r="A1978" t="s">
        <v>164</v>
      </c>
      <c r="B1978" t="s">
        <v>369</v>
      </c>
      <c r="C1978" s="1">
        <v>45474</v>
      </c>
      <c r="D1978">
        <v>19700</v>
      </c>
      <c r="E1978">
        <v>23246</v>
      </c>
      <c r="F1978">
        <v>23246</v>
      </c>
      <c r="G1978">
        <v>1.5676512527196517E-4</v>
      </c>
      <c r="H1978">
        <v>0</v>
      </c>
      <c r="I1978">
        <v>0</v>
      </c>
      <c r="J1978">
        <v>3.7989872540706345E-5</v>
      </c>
      <c r="K1978">
        <v>4.6686743654680329E-5</v>
      </c>
      <c r="L1978" t="s">
        <v>72</v>
      </c>
      <c r="M1978">
        <v>7</v>
      </c>
    </row>
    <row r="1979" spans="1:13" x14ac:dyDescent="0.3">
      <c r="A1979" t="s">
        <v>164</v>
      </c>
      <c r="B1979" t="s">
        <v>387</v>
      </c>
      <c r="C1979" s="1">
        <v>45474</v>
      </c>
      <c r="D1979">
        <v>21689</v>
      </c>
      <c r="E1979">
        <v>25593</v>
      </c>
      <c r="F1979">
        <v>25593</v>
      </c>
      <c r="G1979">
        <v>1.7259269771510819E-4</v>
      </c>
      <c r="H1979">
        <v>0</v>
      </c>
      <c r="I1979">
        <v>0</v>
      </c>
      <c r="J1979">
        <v>4.1825467088286045E-5</v>
      </c>
      <c r="K1979">
        <v>5.1400405676427498E-5</v>
      </c>
      <c r="L1979" t="s">
        <v>72</v>
      </c>
      <c r="M1979">
        <v>7</v>
      </c>
    </row>
    <row r="1980" spans="1:13" x14ac:dyDescent="0.3">
      <c r="A1980" t="s">
        <v>164</v>
      </c>
      <c r="B1980" t="s">
        <v>370</v>
      </c>
      <c r="C1980" s="1">
        <v>45474</v>
      </c>
      <c r="D1980">
        <v>21689</v>
      </c>
      <c r="E1980">
        <v>25593</v>
      </c>
      <c r="F1980">
        <v>25593</v>
      </c>
      <c r="G1980">
        <v>1.7259269771510819E-4</v>
      </c>
      <c r="H1980">
        <v>0</v>
      </c>
      <c r="I1980">
        <v>0</v>
      </c>
      <c r="J1980">
        <v>4.1825467088286045E-5</v>
      </c>
      <c r="K1980">
        <v>5.1400405676427498E-5</v>
      </c>
      <c r="L1980" t="s">
        <v>72</v>
      </c>
      <c r="M1980">
        <v>7</v>
      </c>
    </row>
    <row r="1981" spans="1:13" x14ac:dyDescent="0.3">
      <c r="A1981" t="s">
        <v>164</v>
      </c>
      <c r="B1981" t="s">
        <v>172</v>
      </c>
      <c r="C1981" s="1">
        <v>45474</v>
      </c>
      <c r="D1981">
        <v>21689</v>
      </c>
      <c r="E1981">
        <v>25593</v>
      </c>
      <c r="F1981">
        <v>25593</v>
      </c>
      <c r="G1981">
        <v>1.7259269771510819E-4</v>
      </c>
      <c r="H1981">
        <v>0</v>
      </c>
      <c r="I1981">
        <v>0</v>
      </c>
      <c r="J1981">
        <v>4.1825467088286045E-5</v>
      </c>
      <c r="K1981">
        <v>5.1400405676427498E-5</v>
      </c>
      <c r="L1981" t="s">
        <v>72</v>
      </c>
      <c r="M1981">
        <v>7</v>
      </c>
    </row>
    <row r="1982" spans="1:13" x14ac:dyDescent="0.3">
      <c r="A1982" t="s">
        <v>164</v>
      </c>
      <c r="B1982" t="s">
        <v>371</v>
      </c>
      <c r="C1982" s="1">
        <v>45474</v>
      </c>
      <c r="D1982">
        <v>41340</v>
      </c>
      <c r="E1982">
        <v>48781</v>
      </c>
      <c r="F1982">
        <v>48781</v>
      </c>
      <c r="G1982">
        <v>3.289666857047119E-4</v>
      </c>
      <c r="H1982">
        <v>0</v>
      </c>
      <c r="I1982">
        <v>0</v>
      </c>
      <c r="J1982">
        <v>7.9720552886870702E-5</v>
      </c>
      <c r="K1982">
        <v>9.7970663435385065E-5</v>
      </c>
      <c r="L1982" t="s">
        <v>72</v>
      </c>
      <c r="M1982">
        <v>7</v>
      </c>
    </row>
    <row r="1983" spans="1:13" x14ac:dyDescent="0.3">
      <c r="A1983" t="s">
        <v>164</v>
      </c>
      <c r="B1983" t="s">
        <v>173</v>
      </c>
      <c r="C1983" s="1">
        <v>45474</v>
      </c>
      <c r="D1983">
        <v>19700</v>
      </c>
      <c r="E1983">
        <v>23246</v>
      </c>
      <c r="F1983">
        <v>23246</v>
      </c>
      <c r="G1983">
        <v>1.5676512527196517E-4</v>
      </c>
      <c r="H1983">
        <v>0</v>
      </c>
      <c r="I1983">
        <v>0</v>
      </c>
      <c r="J1983">
        <v>3.7989872540706345E-5</v>
      </c>
      <c r="K1983">
        <v>4.6686743654680329E-5</v>
      </c>
      <c r="L1983" t="s">
        <v>72</v>
      </c>
      <c r="M1983">
        <v>7</v>
      </c>
    </row>
    <row r="1984" spans="1:13" x14ac:dyDescent="0.3">
      <c r="A1984" t="s">
        <v>164</v>
      </c>
      <c r="B1984" t="s">
        <v>176</v>
      </c>
      <c r="C1984" s="1">
        <v>45474</v>
      </c>
      <c r="D1984">
        <v>19700</v>
      </c>
      <c r="E1984">
        <v>23246</v>
      </c>
      <c r="F1984">
        <v>23246</v>
      </c>
      <c r="G1984">
        <v>1.5676512527196517E-4</v>
      </c>
      <c r="H1984">
        <v>0</v>
      </c>
      <c r="I1984">
        <v>0</v>
      </c>
      <c r="J1984">
        <v>3.7989872540706345E-5</v>
      </c>
      <c r="K1984">
        <v>4.6686743654680329E-5</v>
      </c>
      <c r="L1984" t="s">
        <v>72</v>
      </c>
      <c r="M1984">
        <v>7</v>
      </c>
    </row>
    <row r="1985" spans="1:13" x14ac:dyDescent="0.3">
      <c r="A1985" t="s">
        <v>164</v>
      </c>
      <c r="B1985" t="s">
        <v>182</v>
      </c>
      <c r="C1985" s="1">
        <v>45474</v>
      </c>
      <c r="D1985">
        <v>19700</v>
      </c>
      <c r="E1985">
        <v>23246</v>
      </c>
      <c r="F1985">
        <v>23246</v>
      </c>
      <c r="G1985">
        <v>1.5676512527196517E-4</v>
      </c>
      <c r="H1985">
        <v>0</v>
      </c>
      <c r="I1985">
        <v>0</v>
      </c>
      <c r="J1985">
        <v>3.7989872540706345E-5</v>
      </c>
      <c r="K1985">
        <v>4.6686743654680329E-5</v>
      </c>
      <c r="L1985" t="s">
        <v>72</v>
      </c>
      <c r="M1985">
        <v>7</v>
      </c>
    </row>
    <row r="1986" spans="1:13" x14ac:dyDescent="0.3">
      <c r="A1986" t="s">
        <v>164</v>
      </c>
      <c r="B1986" t="s">
        <v>183</v>
      </c>
      <c r="C1986" s="1">
        <v>45474</v>
      </c>
      <c r="D1986">
        <v>62010</v>
      </c>
      <c r="E1986">
        <v>73172</v>
      </c>
      <c r="F1986">
        <v>73172</v>
      </c>
      <c r="G1986">
        <v>4.9345340043019164E-4</v>
      </c>
      <c r="H1986">
        <v>0</v>
      </c>
      <c r="I1986">
        <v>0</v>
      </c>
      <c r="J1986">
        <v>1.1958164645739329E-4</v>
      </c>
      <c r="K1986">
        <v>1.4695699934183382E-4</v>
      </c>
      <c r="L1986" t="s">
        <v>72</v>
      </c>
      <c r="M1986">
        <v>7</v>
      </c>
    </row>
    <row r="1987" spans="1:13" x14ac:dyDescent="0.3">
      <c r="A1987" t="s">
        <v>164</v>
      </c>
      <c r="B1987" t="s">
        <v>184</v>
      </c>
      <c r="C1987" s="1">
        <v>45474</v>
      </c>
      <c r="D1987">
        <v>62010</v>
      </c>
      <c r="E1987">
        <v>73172</v>
      </c>
      <c r="F1987">
        <v>73172</v>
      </c>
      <c r="G1987">
        <v>4.9345340043019164E-4</v>
      </c>
      <c r="H1987">
        <v>0</v>
      </c>
      <c r="I1987">
        <v>0</v>
      </c>
      <c r="J1987">
        <v>1.1958164645739329E-4</v>
      </c>
      <c r="K1987">
        <v>1.4695699934183382E-4</v>
      </c>
      <c r="L1987" t="s">
        <v>72</v>
      </c>
      <c r="M1987">
        <v>7</v>
      </c>
    </row>
    <row r="1988" spans="1:13" x14ac:dyDescent="0.3">
      <c r="A1988" t="s">
        <v>164</v>
      </c>
      <c r="B1988" t="s">
        <v>185</v>
      </c>
      <c r="C1988" s="1">
        <v>45474</v>
      </c>
      <c r="D1988">
        <v>41340</v>
      </c>
      <c r="E1988">
        <v>48781</v>
      </c>
      <c r="F1988">
        <v>48781</v>
      </c>
      <c r="G1988">
        <v>3.289666857047119E-4</v>
      </c>
      <c r="H1988">
        <v>0</v>
      </c>
      <c r="I1988">
        <v>0</v>
      </c>
      <c r="J1988">
        <v>7.9720552886870702E-5</v>
      </c>
      <c r="K1988">
        <v>9.7970663435385065E-5</v>
      </c>
      <c r="L1988" t="s">
        <v>72</v>
      </c>
      <c r="M1988">
        <v>7</v>
      </c>
    </row>
    <row r="1989" spans="1:13" x14ac:dyDescent="0.3">
      <c r="A1989" t="s">
        <v>164</v>
      </c>
      <c r="B1989" t="s">
        <v>186</v>
      </c>
      <c r="C1989" s="1">
        <v>45474</v>
      </c>
      <c r="D1989">
        <v>19700</v>
      </c>
      <c r="E1989">
        <v>23246</v>
      </c>
      <c r="F1989">
        <v>23246</v>
      </c>
      <c r="G1989">
        <v>1.5676512527196517E-4</v>
      </c>
      <c r="H1989">
        <v>0</v>
      </c>
      <c r="I1989">
        <v>0</v>
      </c>
      <c r="J1989">
        <v>3.7989872540706345E-5</v>
      </c>
      <c r="K1989">
        <v>4.6686743654680329E-5</v>
      </c>
      <c r="L1989" t="s">
        <v>72</v>
      </c>
      <c r="M1989">
        <v>7</v>
      </c>
    </row>
    <row r="1990" spans="1:13" x14ac:dyDescent="0.3">
      <c r="A1990" t="s">
        <v>164</v>
      </c>
      <c r="B1990" t="s">
        <v>357</v>
      </c>
      <c r="C1990" s="1">
        <v>45474</v>
      </c>
      <c r="D1990">
        <v>41340</v>
      </c>
      <c r="E1990">
        <v>48782</v>
      </c>
      <c r="F1990">
        <v>48782</v>
      </c>
      <c r="G1990">
        <v>3.2897342945095953E-4</v>
      </c>
      <c r="H1990">
        <v>0</v>
      </c>
      <c r="I1990">
        <v>0</v>
      </c>
      <c r="J1990">
        <v>7.9722187141045207E-5</v>
      </c>
      <c r="K1990">
        <v>9.7972671812897525E-5</v>
      </c>
      <c r="L1990" t="s">
        <v>72</v>
      </c>
      <c r="M1990">
        <v>7</v>
      </c>
    </row>
    <row r="1991" spans="1:13" x14ac:dyDescent="0.3">
      <c r="A1991" t="s">
        <v>164</v>
      </c>
      <c r="B1991" t="s">
        <v>187</v>
      </c>
      <c r="C1991" s="1">
        <v>45474</v>
      </c>
      <c r="D1991">
        <v>41340</v>
      </c>
      <c r="E1991">
        <v>48781</v>
      </c>
      <c r="F1991">
        <v>48781</v>
      </c>
      <c r="G1991">
        <v>3.289666857047119E-4</v>
      </c>
      <c r="H1991">
        <v>0</v>
      </c>
      <c r="I1991">
        <v>0</v>
      </c>
      <c r="J1991">
        <v>7.9720552886870702E-5</v>
      </c>
      <c r="K1991">
        <v>9.7970663435385065E-5</v>
      </c>
      <c r="L1991" t="s">
        <v>72</v>
      </c>
      <c r="M1991">
        <v>7</v>
      </c>
    </row>
    <row r="1992" spans="1:13" x14ac:dyDescent="0.3">
      <c r="A1992" t="s">
        <v>164</v>
      </c>
      <c r="B1992" t="s">
        <v>189</v>
      </c>
      <c r="C1992" s="1">
        <v>45474</v>
      </c>
      <c r="D1992">
        <v>39400</v>
      </c>
      <c r="E1992">
        <v>46492</v>
      </c>
      <c r="F1992">
        <v>46492</v>
      </c>
      <c r="G1992">
        <v>3.1353025054393034E-4</v>
      </c>
      <c r="H1992">
        <v>0</v>
      </c>
      <c r="I1992">
        <v>0</v>
      </c>
      <c r="J1992">
        <v>7.597974508141269E-5</v>
      </c>
      <c r="K1992">
        <v>9.3373487309360658E-5</v>
      </c>
      <c r="L1992" t="s">
        <v>72</v>
      </c>
      <c r="M1992">
        <v>7</v>
      </c>
    </row>
    <row r="1993" spans="1:13" x14ac:dyDescent="0.3">
      <c r="A1993" t="s">
        <v>164</v>
      </c>
      <c r="B1993" t="s">
        <v>315</v>
      </c>
      <c r="C1993" s="1">
        <v>45474</v>
      </c>
      <c r="D1993">
        <v>173512</v>
      </c>
      <c r="E1993">
        <v>204744</v>
      </c>
      <c r="F1993">
        <v>204744</v>
      </c>
      <c r="G1993">
        <v>1.3807415817208655E-3</v>
      </c>
      <c r="H1993">
        <v>0</v>
      </c>
      <c r="I1993">
        <v>0</v>
      </c>
      <c r="J1993">
        <v>3.3460373670628836E-4</v>
      </c>
      <c r="K1993">
        <v>4.1120324541141999E-4</v>
      </c>
      <c r="L1993" t="s">
        <v>72</v>
      </c>
      <c r="M1993">
        <v>7</v>
      </c>
    </row>
    <row r="1994" spans="1:13" x14ac:dyDescent="0.3">
      <c r="A1994" t="s">
        <v>164</v>
      </c>
      <c r="B1994" t="s">
        <v>319</v>
      </c>
      <c r="C1994" s="1">
        <v>45474</v>
      </c>
      <c r="D1994">
        <v>19700</v>
      </c>
      <c r="E1994">
        <v>23246</v>
      </c>
      <c r="F1994">
        <v>23246</v>
      </c>
      <c r="G1994">
        <v>1.5676512527196517E-4</v>
      </c>
      <c r="H1994">
        <v>0</v>
      </c>
      <c r="I1994">
        <v>0</v>
      </c>
      <c r="J1994">
        <v>3.7989872540706345E-5</v>
      </c>
      <c r="K1994">
        <v>4.6686743654680329E-5</v>
      </c>
      <c r="L1994" t="s">
        <v>72</v>
      </c>
      <c r="M1994">
        <v>7</v>
      </c>
    </row>
    <row r="1995" spans="1:13" x14ac:dyDescent="0.3">
      <c r="A1995" t="s">
        <v>164</v>
      </c>
      <c r="B1995" t="s">
        <v>376</v>
      </c>
      <c r="C1995" s="1">
        <v>45474</v>
      </c>
      <c r="D1995">
        <v>149834</v>
      </c>
      <c r="E1995">
        <v>176804</v>
      </c>
      <c r="F1995">
        <v>176804</v>
      </c>
      <c r="G1995">
        <v>1.1923213115626141E-3</v>
      </c>
      <c r="H1995">
        <v>0</v>
      </c>
      <c r="I1995">
        <v>0</v>
      </c>
      <c r="J1995">
        <v>2.8894267507042262E-4</v>
      </c>
      <c r="K1995">
        <v>3.5508917771324533E-4</v>
      </c>
      <c r="L1995" t="s">
        <v>72</v>
      </c>
      <c r="M1995">
        <v>7</v>
      </c>
    </row>
    <row r="1996" spans="1:13" x14ac:dyDescent="0.3">
      <c r="A1996" t="s">
        <v>164</v>
      </c>
      <c r="B1996" t="s">
        <v>320</v>
      </c>
      <c r="C1996" s="1">
        <v>45474</v>
      </c>
      <c r="D1996">
        <v>43378</v>
      </c>
      <c r="E1996">
        <v>51186</v>
      </c>
      <c r="F1996">
        <v>51186</v>
      </c>
      <c r="G1996">
        <v>3.4518539543021637E-4</v>
      </c>
      <c r="H1996">
        <v>0</v>
      </c>
      <c r="I1996">
        <v>0</v>
      </c>
      <c r="J1996">
        <v>8.365093417657209E-5</v>
      </c>
      <c r="K1996">
        <v>1.02800811352855E-4</v>
      </c>
      <c r="L1996" t="s">
        <v>72</v>
      </c>
      <c r="M1996">
        <v>7</v>
      </c>
    </row>
    <row r="1997" spans="1:13" x14ac:dyDescent="0.3">
      <c r="A1997" t="s">
        <v>164</v>
      </c>
      <c r="B1997" t="s">
        <v>364</v>
      </c>
      <c r="C1997" s="1">
        <v>45505</v>
      </c>
      <c r="D1997">
        <v>61500</v>
      </c>
      <c r="E1997">
        <v>72570</v>
      </c>
      <c r="F1997">
        <v>72570</v>
      </c>
      <c r="G1997">
        <v>7.450065540727369E-4</v>
      </c>
      <c r="H1997">
        <v>0</v>
      </c>
      <c r="I1997">
        <v>0</v>
      </c>
      <c r="J1997">
        <v>1.1859782544433706E-4</v>
      </c>
      <c r="K1997">
        <v>1.45747956079332E-4</v>
      </c>
      <c r="L1997" t="s">
        <v>73</v>
      </c>
      <c r="M1997">
        <v>8</v>
      </c>
    </row>
    <row r="1998" spans="1:13" x14ac:dyDescent="0.3">
      <c r="A1998" t="s">
        <v>164</v>
      </c>
      <c r="B1998" t="s">
        <v>306</v>
      </c>
      <c r="C1998" s="1">
        <v>45505</v>
      </c>
      <c r="D1998">
        <v>19700</v>
      </c>
      <c r="E1998">
        <v>23246</v>
      </c>
      <c r="F1998">
        <v>23246</v>
      </c>
      <c r="G1998">
        <v>2.3864437585744582E-4</v>
      </c>
      <c r="H1998">
        <v>0</v>
      </c>
      <c r="I1998">
        <v>0</v>
      </c>
      <c r="J1998">
        <v>3.7989872540706345E-5</v>
      </c>
      <c r="K1998">
        <v>4.6686743654680329E-5</v>
      </c>
      <c r="L1998" t="s">
        <v>73</v>
      </c>
      <c r="M1998">
        <v>8</v>
      </c>
    </row>
    <row r="1999" spans="1:13" x14ac:dyDescent="0.3">
      <c r="A1999" t="s">
        <v>164</v>
      </c>
      <c r="B1999" t="s">
        <v>321</v>
      </c>
      <c r="C1999" s="1">
        <v>45505</v>
      </c>
      <c r="D1999">
        <v>61500</v>
      </c>
      <c r="E1999">
        <v>72570</v>
      </c>
      <c r="F1999">
        <v>72570</v>
      </c>
      <c r="G1999">
        <v>7.450065540727369E-4</v>
      </c>
      <c r="H1999">
        <v>0</v>
      </c>
      <c r="I1999">
        <v>0</v>
      </c>
      <c r="J1999">
        <v>1.1859782544433706E-4</v>
      </c>
      <c r="K1999">
        <v>1.45747956079332E-4</v>
      </c>
      <c r="L1999" t="s">
        <v>73</v>
      </c>
      <c r="M1999">
        <v>8</v>
      </c>
    </row>
    <row r="2000" spans="1:13" x14ac:dyDescent="0.3">
      <c r="A2000" t="s">
        <v>164</v>
      </c>
      <c r="B2000" t="s">
        <v>322</v>
      </c>
      <c r="C2000" s="1">
        <v>45505</v>
      </c>
      <c r="D2000">
        <v>80371.649999999994</v>
      </c>
      <c r="E2000">
        <v>94839</v>
      </c>
      <c r="F2000">
        <v>94839</v>
      </c>
      <c r="G2000">
        <v>9.7362100842916213E-4</v>
      </c>
      <c r="H2000">
        <v>0</v>
      </c>
      <c r="I2000">
        <v>0</v>
      </c>
      <c r="J2000">
        <v>1.5499103165654516E-4</v>
      </c>
      <c r="K2000">
        <v>1.9047251490433742E-4</v>
      </c>
      <c r="L2000" t="s">
        <v>73</v>
      </c>
      <c r="M2000">
        <v>8</v>
      </c>
    </row>
    <row r="2001" spans="1:13" x14ac:dyDescent="0.3">
      <c r="A2001" t="s">
        <v>164</v>
      </c>
      <c r="B2001" t="s">
        <v>365</v>
      </c>
      <c r="C2001" s="1">
        <v>45505</v>
      </c>
      <c r="D2001">
        <v>61500</v>
      </c>
      <c r="E2001">
        <v>72570</v>
      </c>
      <c r="F2001">
        <v>72570</v>
      </c>
      <c r="G2001">
        <v>7.450065540727369E-4</v>
      </c>
      <c r="H2001">
        <v>0</v>
      </c>
      <c r="I2001">
        <v>0</v>
      </c>
      <c r="J2001">
        <v>1.1859782544433706E-4</v>
      </c>
      <c r="K2001">
        <v>1.45747956079332E-4</v>
      </c>
      <c r="L2001" t="s">
        <v>73</v>
      </c>
      <c r="M2001">
        <v>8</v>
      </c>
    </row>
    <row r="2002" spans="1:13" x14ac:dyDescent="0.3">
      <c r="A2002" t="s">
        <v>164</v>
      </c>
      <c r="B2002" t="s">
        <v>339</v>
      </c>
      <c r="C2002" s="1">
        <v>45505</v>
      </c>
      <c r="D2002">
        <v>41800</v>
      </c>
      <c r="E2002">
        <v>49324</v>
      </c>
      <c r="F2002">
        <v>49324</v>
      </c>
      <c r="G2002">
        <v>5.0636217821529116E-4</v>
      </c>
      <c r="H2002">
        <v>0</v>
      </c>
      <c r="I2002">
        <v>0</v>
      </c>
      <c r="J2002">
        <v>8.0607952903630727E-5</v>
      </c>
      <c r="K2002">
        <v>9.9061212424651659E-5</v>
      </c>
      <c r="L2002" t="s">
        <v>73</v>
      </c>
      <c r="M2002">
        <v>8</v>
      </c>
    </row>
    <row r="2003" spans="1:13" x14ac:dyDescent="0.3">
      <c r="A2003" t="s">
        <v>164</v>
      </c>
      <c r="B2003" t="s">
        <v>324</v>
      </c>
      <c r="C2003" s="1">
        <v>45505</v>
      </c>
      <c r="D2003">
        <v>61500</v>
      </c>
      <c r="E2003">
        <v>72570</v>
      </c>
      <c r="F2003">
        <v>72570</v>
      </c>
      <c r="G2003">
        <v>7.450065540727369E-4</v>
      </c>
      <c r="H2003">
        <v>0</v>
      </c>
      <c r="I2003">
        <v>0</v>
      </c>
      <c r="J2003">
        <v>1.1859782544433706E-4</v>
      </c>
      <c r="K2003">
        <v>1.45747956079332E-4</v>
      </c>
      <c r="L2003" t="s">
        <v>73</v>
      </c>
      <c r="M2003">
        <v>8</v>
      </c>
    </row>
    <row r="2004" spans="1:13" x14ac:dyDescent="0.3">
      <c r="A2004" t="s">
        <v>164</v>
      </c>
      <c r="B2004" t="s">
        <v>325</v>
      </c>
      <c r="C2004" s="1">
        <v>45505</v>
      </c>
      <c r="D2004">
        <v>61500</v>
      </c>
      <c r="E2004">
        <v>72570</v>
      </c>
      <c r="F2004">
        <v>72570</v>
      </c>
      <c r="G2004">
        <v>7.450065540727369E-4</v>
      </c>
      <c r="H2004">
        <v>0</v>
      </c>
      <c r="I2004">
        <v>0</v>
      </c>
      <c r="J2004">
        <v>1.1859782544433706E-4</v>
      </c>
      <c r="K2004">
        <v>1.45747956079332E-4</v>
      </c>
      <c r="L2004" t="s">
        <v>73</v>
      </c>
      <c r="M2004">
        <v>8</v>
      </c>
    </row>
    <row r="2005" spans="1:13" x14ac:dyDescent="0.3">
      <c r="A2005" t="s">
        <v>164</v>
      </c>
      <c r="B2005" t="s">
        <v>326</v>
      </c>
      <c r="C2005" s="1">
        <v>45505</v>
      </c>
      <c r="D2005">
        <v>61500</v>
      </c>
      <c r="E2005">
        <v>72570</v>
      </c>
      <c r="F2005">
        <v>72570</v>
      </c>
      <c r="G2005">
        <v>7.450065540727369E-4</v>
      </c>
      <c r="H2005">
        <v>0</v>
      </c>
      <c r="I2005">
        <v>0</v>
      </c>
      <c r="J2005">
        <v>1.1859782544433706E-4</v>
      </c>
      <c r="K2005">
        <v>1.45747956079332E-4</v>
      </c>
      <c r="L2005" t="s">
        <v>73</v>
      </c>
      <c r="M2005">
        <v>8</v>
      </c>
    </row>
    <row r="2006" spans="1:13" x14ac:dyDescent="0.3">
      <c r="A2006" t="s">
        <v>164</v>
      </c>
      <c r="B2006" t="s">
        <v>168</v>
      </c>
      <c r="C2006" s="1">
        <v>45505</v>
      </c>
      <c r="D2006">
        <v>61500</v>
      </c>
      <c r="E2006">
        <v>72570</v>
      </c>
      <c r="F2006">
        <v>72570</v>
      </c>
      <c r="G2006">
        <v>7.450065540727369E-4</v>
      </c>
      <c r="H2006">
        <v>0</v>
      </c>
      <c r="I2006">
        <v>0</v>
      </c>
      <c r="J2006">
        <v>1.1859782544433706E-4</v>
      </c>
      <c r="K2006">
        <v>1.45747956079332E-4</v>
      </c>
      <c r="L2006" t="s">
        <v>73</v>
      </c>
      <c r="M2006">
        <v>8</v>
      </c>
    </row>
    <row r="2007" spans="1:13" x14ac:dyDescent="0.3">
      <c r="A2007" t="s">
        <v>164</v>
      </c>
      <c r="B2007" t="s">
        <v>366</v>
      </c>
      <c r="C2007" s="1">
        <v>45505</v>
      </c>
      <c r="D2007">
        <v>61500</v>
      </c>
      <c r="E2007">
        <v>72570</v>
      </c>
      <c r="F2007">
        <v>72570</v>
      </c>
      <c r="G2007">
        <v>7.450065540727369E-4</v>
      </c>
      <c r="H2007">
        <v>0</v>
      </c>
      <c r="I2007">
        <v>0</v>
      </c>
      <c r="J2007">
        <v>1.1859782544433706E-4</v>
      </c>
      <c r="K2007">
        <v>1.45747956079332E-4</v>
      </c>
      <c r="L2007" t="s">
        <v>73</v>
      </c>
      <c r="M2007">
        <v>8</v>
      </c>
    </row>
    <row r="2008" spans="1:13" x14ac:dyDescent="0.3">
      <c r="A2008" t="s">
        <v>164</v>
      </c>
      <c r="B2008" t="s">
        <v>327</v>
      </c>
      <c r="C2008" s="1">
        <v>45505</v>
      </c>
      <c r="D2008">
        <v>61500</v>
      </c>
      <c r="E2008">
        <v>72570</v>
      </c>
      <c r="F2008">
        <v>72570</v>
      </c>
      <c r="G2008">
        <v>7.450065540727369E-4</v>
      </c>
      <c r="H2008">
        <v>0</v>
      </c>
      <c r="I2008">
        <v>0</v>
      </c>
      <c r="J2008">
        <v>1.1859782544433706E-4</v>
      </c>
      <c r="K2008">
        <v>1.45747956079332E-4</v>
      </c>
      <c r="L2008" t="s">
        <v>73</v>
      </c>
      <c r="M2008">
        <v>8</v>
      </c>
    </row>
    <row r="2009" spans="1:13" x14ac:dyDescent="0.3">
      <c r="A2009" t="s">
        <v>164</v>
      </c>
      <c r="B2009" t="s">
        <v>329</v>
      </c>
      <c r="C2009" s="1">
        <v>45505</v>
      </c>
      <c r="D2009">
        <v>61500</v>
      </c>
      <c r="E2009">
        <v>72570</v>
      </c>
      <c r="F2009">
        <v>72570</v>
      </c>
      <c r="G2009">
        <v>7.450065540727369E-4</v>
      </c>
      <c r="H2009">
        <v>0</v>
      </c>
      <c r="I2009">
        <v>0</v>
      </c>
      <c r="J2009">
        <v>1.1859782544433706E-4</v>
      </c>
      <c r="K2009">
        <v>1.45747956079332E-4</v>
      </c>
      <c r="L2009" t="s">
        <v>73</v>
      </c>
      <c r="M2009">
        <v>8</v>
      </c>
    </row>
    <row r="2010" spans="1:13" x14ac:dyDescent="0.3">
      <c r="A2010" t="s">
        <v>164</v>
      </c>
      <c r="B2010" t="s">
        <v>330</v>
      </c>
      <c r="C2010" s="1">
        <v>45505</v>
      </c>
      <c r="D2010">
        <v>58469.23</v>
      </c>
      <c r="E2010">
        <v>68994</v>
      </c>
      <c r="F2010">
        <v>68994</v>
      </c>
      <c r="G2010">
        <v>7.0829519349172401E-4</v>
      </c>
      <c r="H2010">
        <v>0</v>
      </c>
      <c r="I2010">
        <v>0</v>
      </c>
      <c r="J2010">
        <v>1.127537325162821E-4</v>
      </c>
      <c r="K2010">
        <v>1.3856599809476962E-4</v>
      </c>
      <c r="L2010" t="s">
        <v>73</v>
      </c>
      <c r="M2010">
        <v>8</v>
      </c>
    </row>
    <row r="2011" spans="1:13" x14ac:dyDescent="0.3">
      <c r="A2011" t="s">
        <v>164</v>
      </c>
      <c r="B2011" t="s">
        <v>332</v>
      </c>
      <c r="C2011" s="1">
        <v>45505</v>
      </c>
      <c r="D2011">
        <v>61500</v>
      </c>
      <c r="E2011">
        <v>72570</v>
      </c>
      <c r="F2011">
        <v>72570</v>
      </c>
      <c r="G2011">
        <v>7.450065540727369E-4</v>
      </c>
      <c r="H2011">
        <v>0</v>
      </c>
      <c r="I2011">
        <v>0</v>
      </c>
      <c r="J2011">
        <v>1.1859782544433706E-4</v>
      </c>
      <c r="K2011">
        <v>1.45747956079332E-4</v>
      </c>
      <c r="L2011" t="s">
        <v>73</v>
      </c>
      <c r="M2011">
        <v>8</v>
      </c>
    </row>
    <row r="2012" spans="1:13" x14ac:dyDescent="0.3">
      <c r="A2012" t="s">
        <v>164</v>
      </c>
      <c r="B2012" t="s">
        <v>385</v>
      </c>
      <c r="C2012" s="1">
        <v>45505</v>
      </c>
      <c r="D2012">
        <v>50892.31</v>
      </c>
      <c r="E2012">
        <v>60053</v>
      </c>
      <c r="F2012">
        <v>60053</v>
      </c>
      <c r="G2012">
        <v>6.1650652599876078E-4</v>
      </c>
      <c r="H2012">
        <v>0</v>
      </c>
      <c r="I2012">
        <v>0</v>
      </c>
      <c r="J2012">
        <v>9.8141865941970156E-5</v>
      </c>
      <c r="K2012">
        <v>1.2060909475585123E-4</v>
      </c>
      <c r="L2012" t="s">
        <v>73</v>
      </c>
      <c r="M2012">
        <v>8</v>
      </c>
    </row>
    <row r="2013" spans="1:13" x14ac:dyDescent="0.3">
      <c r="A2013" t="s">
        <v>164</v>
      </c>
      <c r="B2013" t="s">
        <v>309</v>
      </c>
      <c r="C2013" s="1">
        <v>45505</v>
      </c>
      <c r="D2013">
        <v>58271.65</v>
      </c>
      <c r="E2013">
        <v>68761</v>
      </c>
      <c r="F2013">
        <v>68761</v>
      </c>
      <c r="G2013">
        <v>7.0590320607131682E-4</v>
      </c>
      <c r="H2013">
        <v>0</v>
      </c>
      <c r="I2013">
        <v>0</v>
      </c>
      <c r="J2013">
        <v>1.123729512936208E-4</v>
      </c>
      <c r="K2013">
        <v>1.3809804613436609E-4</v>
      </c>
      <c r="L2013" t="s">
        <v>73</v>
      </c>
      <c r="M2013">
        <v>8</v>
      </c>
    </row>
    <row r="2014" spans="1:13" x14ac:dyDescent="0.3">
      <c r="A2014" t="s">
        <v>164</v>
      </c>
      <c r="B2014" t="s">
        <v>356</v>
      </c>
      <c r="C2014" s="1">
        <v>45505</v>
      </c>
      <c r="D2014">
        <v>41340</v>
      </c>
      <c r="E2014">
        <v>48781</v>
      </c>
      <c r="F2014">
        <v>48781</v>
      </c>
      <c r="G2014">
        <v>5.0078771826129499E-4</v>
      </c>
      <c r="H2014">
        <v>0</v>
      </c>
      <c r="I2014">
        <v>0</v>
      </c>
      <c r="J2014">
        <v>7.9720552886870702E-5</v>
      </c>
      <c r="K2014">
        <v>9.7970663435385065E-5</v>
      </c>
      <c r="L2014" t="s">
        <v>73</v>
      </c>
      <c r="M2014">
        <v>8</v>
      </c>
    </row>
    <row r="2015" spans="1:13" x14ac:dyDescent="0.3">
      <c r="A2015" t="s">
        <v>164</v>
      </c>
      <c r="B2015" t="s">
        <v>388</v>
      </c>
      <c r="C2015" s="1">
        <v>45505</v>
      </c>
      <c r="D2015">
        <v>21689</v>
      </c>
      <c r="E2015">
        <v>25593</v>
      </c>
      <c r="F2015">
        <v>25593</v>
      </c>
      <c r="G2015">
        <v>2.6273877274884326E-4</v>
      </c>
      <c r="H2015">
        <v>0</v>
      </c>
      <c r="I2015">
        <v>0</v>
      </c>
      <c r="J2015">
        <v>4.1825467088286045E-5</v>
      </c>
      <c r="K2015">
        <v>5.1400405676427498E-5</v>
      </c>
      <c r="L2015" t="s">
        <v>73</v>
      </c>
      <c r="M2015">
        <v>8</v>
      </c>
    </row>
    <row r="2016" spans="1:13" x14ac:dyDescent="0.3">
      <c r="A2016" t="s">
        <v>164</v>
      </c>
      <c r="B2016" t="s">
        <v>367</v>
      </c>
      <c r="C2016" s="1">
        <v>45505</v>
      </c>
      <c r="D2016">
        <v>21689</v>
      </c>
      <c r="E2016">
        <v>25593</v>
      </c>
      <c r="F2016">
        <v>25593</v>
      </c>
      <c r="G2016">
        <v>2.6273877274884326E-4</v>
      </c>
      <c r="H2016">
        <v>0</v>
      </c>
      <c r="I2016">
        <v>0</v>
      </c>
      <c r="J2016">
        <v>4.1825467088286045E-5</v>
      </c>
      <c r="K2016">
        <v>5.1400405676427498E-5</v>
      </c>
      <c r="L2016" t="s">
        <v>73</v>
      </c>
      <c r="M2016">
        <v>8</v>
      </c>
    </row>
    <row r="2017" spans="1:13" x14ac:dyDescent="0.3">
      <c r="A2017" t="s">
        <v>164</v>
      </c>
      <c r="B2017" t="s">
        <v>368</v>
      </c>
      <c r="C2017" s="1">
        <v>45505</v>
      </c>
      <c r="D2017">
        <v>21689</v>
      </c>
      <c r="E2017">
        <v>25593</v>
      </c>
      <c r="F2017">
        <v>25593</v>
      </c>
      <c r="G2017">
        <v>2.6273877274884326E-4</v>
      </c>
      <c r="H2017">
        <v>0</v>
      </c>
      <c r="I2017">
        <v>0</v>
      </c>
      <c r="J2017">
        <v>4.1825467088286045E-5</v>
      </c>
      <c r="K2017">
        <v>5.1400405676427498E-5</v>
      </c>
      <c r="L2017" t="s">
        <v>73</v>
      </c>
      <c r="M2017">
        <v>8</v>
      </c>
    </row>
    <row r="2018" spans="1:13" x14ac:dyDescent="0.3">
      <c r="A2018" t="s">
        <v>164</v>
      </c>
      <c r="B2018" t="s">
        <v>386</v>
      </c>
      <c r="C2018" s="1">
        <v>45505</v>
      </c>
      <c r="D2018">
        <v>21689</v>
      </c>
      <c r="E2018">
        <v>25593</v>
      </c>
      <c r="F2018">
        <v>25593</v>
      </c>
      <c r="G2018">
        <v>2.6273877274884326E-4</v>
      </c>
      <c r="H2018">
        <v>0</v>
      </c>
      <c r="I2018">
        <v>0</v>
      </c>
      <c r="J2018">
        <v>4.1825467088286045E-5</v>
      </c>
      <c r="K2018">
        <v>5.1400405676427498E-5</v>
      </c>
      <c r="L2018" t="s">
        <v>73</v>
      </c>
      <c r="M2018">
        <v>8</v>
      </c>
    </row>
    <row r="2019" spans="1:13" x14ac:dyDescent="0.3">
      <c r="A2019" t="s">
        <v>164</v>
      </c>
      <c r="B2019" t="s">
        <v>359</v>
      </c>
      <c r="C2019" s="1">
        <v>45505</v>
      </c>
      <c r="D2019">
        <v>21689</v>
      </c>
      <c r="E2019">
        <v>25593</v>
      </c>
      <c r="F2019">
        <v>25593</v>
      </c>
      <c r="G2019">
        <v>2.6273877274884326E-4</v>
      </c>
      <c r="H2019">
        <v>0</v>
      </c>
      <c r="I2019">
        <v>0</v>
      </c>
      <c r="J2019">
        <v>4.1825467088286045E-5</v>
      </c>
      <c r="K2019">
        <v>5.1400405676427498E-5</v>
      </c>
      <c r="L2019" t="s">
        <v>73</v>
      </c>
      <c r="M2019">
        <v>8</v>
      </c>
    </row>
    <row r="2020" spans="1:13" x14ac:dyDescent="0.3">
      <c r="A2020" t="s">
        <v>164</v>
      </c>
      <c r="B2020" t="s">
        <v>389</v>
      </c>
      <c r="C2020" s="1">
        <v>45505</v>
      </c>
      <c r="D2020">
        <v>21689</v>
      </c>
      <c r="E2020">
        <v>25593</v>
      </c>
      <c r="F2020">
        <v>25593</v>
      </c>
      <c r="G2020">
        <v>2.6273877274884326E-4</v>
      </c>
      <c r="H2020">
        <v>0</v>
      </c>
      <c r="I2020">
        <v>0</v>
      </c>
      <c r="J2020">
        <v>4.1825467088286045E-5</v>
      </c>
      <c r="K2020">
        <v>5.1400405676427498E-5</v>
      </c>
      <c r="L2020" t="s">
        <v>73</v>
      </c>
      <c r="M2020">
        <v>8</v>
      </c>
    </row>
    <row r="2021" spans="1:13" x14ac:dyDescent="0.3">
      <c r="A2021" t="s">
        <v>164</v>
      </c>
      <c r="B2021" t="s">
        <v>369</v>
      </c>
      <c r="C2021" s="1">
        <v>45505</v>
      </c>
      <c r="D2021">
        <v>19700</v>
      </c>
      <c r="E2021">
        <v>23246</v>
      </c>
      <c r="F2021">
        <v>23246</v>
      </c>
      <c r="G2021">
        <v>2.3864437585744582E-4</v>
      </c>
      <c r="H2021">
        <v>0</v>
      </c>
      <c r="I2021">
        <v>0</v>
      </c>
      <c r="J2021">
        <v>3.7989872540706345E-5</v>
      </c>
      <c r="K2021">
        <v>4.6686743654680329E-5</v>
      </c>
      <c r="L2021" t="s">
        <v>73</v>
      </c>
      <c r="M2021">
        <v>8</v>
      </c>
    </row>
    <row r="2022" spans="1:13" x14ac:dyDescent="0.3">
      <c r="A2022" t="s">
        <v>164</v>
      </c>
      <c r="B2022" t="s">
        <v>387</v>
      </c>
      <c r="C2022" s="1">
        <v>45505</v>
      </c>
      <c r="D2022">
        <v>21689</v>
      </c>
      <c r="E2022">
        <v>25593</v>
      </c>
      <c r="F2022">
        <v>25593</v>
      </c>
      <c r="G2022">
        <v>2.6273877274884326E-4</v>
      </c>
      <c r="H2022">
        <v>0</v>
      </c>
      <c r="I2022">
        <v>0</v>
      </c>
      <c r="J2022">
        <v>4.1825467088286045E-5</v>
      </c>
      <c r="K2022">
        <v>5.1400405676427498E-5</v>
      </c>
      <c r="L2022" t="s">
        <v>73</v>
      </c>
      <c r="M2022">
        <v>8</v>
      </c>
    </row>
    <row r="2023" spans="1:13" x14ac:dyDescent="0.3">
      <c r="A2023" t="s">
        <v>164</v>
      </c>
      <c r="B2023" t="s">
        <v>370</v>
      </c>
      <c r="C2023" s="1">
        <v>45505</v>
      </c>
      <c r="D2023">
        <v>21689</v>
      </c>
      <c r="E2023">
        <v>25593</v>
      </c>
      <c r="F2023">
        <v>25593</v>
      </c>
      <c r="G2023">
        <v>2.6273877274884326E-4</v>
      </c>
      <c r="H2023">
        <v>0</v>
      </c>
      <c r="I2023">
        <v>0</v>
      </c>
      <c r="J2023">
        <v>4.1825467088286045E-5</v>
      </c>
      <c r="K2023">
        <v>5.1400405676427498E-5</v>
      </c>
      <c r="L2023" t="s">
        <v>73</v>
      </c>
      <c r="M2023">
        <v>8</v>
      </c>
    </row>
    <row r="2024" spans="1:13" x14ac:dyDescent="0.3">
      <c r="A2024" t="s">
        <v>164</v>
      </c>
      <c r="B2024" t="s">
        <v>371</v>
      </c>
      <c r="C2024" s="1">
        <v>45505</v>
      </c>
      <c r="D2024">
        <v>41340</v>
      </c>
      <c r="E2024">
        <v>48781</v>
      </c>
      <c r="F2024">
        <v>48781</v>
      </c>
      <c r="G2024">
        <v>5.0078771826129499E-4</v>
      </c>
      <c r="H2024">
        <v>0</v>
      </c>
      <c r="I2024">
        <v>0</v>
      </c>
      <c r="J2024">
        <v>7.9720552886870702E-5</v>
      </c>
      <c r="K2024">
        <v>9.7970663435385065E-5</v>
      </c>
      <c r="L2024" t="s">
        <v>73</v>
      </c>
      <c r="M2024">
        <v>8</v>
      </c>
    </row>
    <row r="2025" spans="1:13" x14ac:dyDescent="0.3">
      <c r="A2025" t="s">
        <v>164</v>
      </c>
      <c r="B2025" t="s">
        <v>173</v>
      </c>
      <c r="C2025" s="1">
        <v>45505</v>
      </c>
      <c r="D2025">
        <v>28430</v>
      </c>
      <c r="E2025">
        <v>33548</v>
      </c>
      <c r="F2025">
        <v>33548</v>
      </c>
      <c r="G2025">
        <v>3.4440512437690753E-4</v>
      </c>
      <c r="H2025">
        <v>0</v>
      </c>
      <c r="I2025">
        <v>0</v>
      </c>
      <c r="J2025">
        <v>5.482595904652914E-5</v>
      </c>
      <c r="K2025">
        <v>6.7377048788058827E-5</v>
      </c>
      <c r="L2025" t="s">
        <v>73</v>
      </c>
      <c r="M2025">
        <v>8</v>
      </c>
    </row>
    <row r="2026" spans="1:13" x14ac:dyDescent="0.3">
      <c r="A2026" t="s">
        <v>164</v>
      </c>
      <c r="B2026" t="s">
        <v>176</v>
      </c>
      <c r="C2026" s="1">
        <v>45505</v>
      </c>
      <c r="D2026">
        <v>19700</v>
      </c>
      <c r="E2026">
        <v>23246</v>
      </c>
      <c r="F2026">
        <v>23246</v>
      </c>
      <c r="G2026">
        <v>2.3864437585744582E-4</v>
      </c>
      <c r="H2026">
        <v>0</v>
      </c>
      <c r="I2026">
        <v>0</v>
      </c>
      <c r="J2026">
        <v>3.7989872540706345E-5</v>
      </c>
      <c r="K2026">
        <v>4.6686743654680329E-5</v>
      </c>
      <c r="L2026" t="s">
        <v>73</v>
      </c>
      <c r="M2026">
        <v>8</v>
      </c>
    </row>
    <row r="2027" spans="1:13" x14ac:dyDescent="0.3">
      <c r="A2027" t="s">
        <v>164</v>
      </c>
      <c r="B2027" t="s">
        <v>178</v>
      </c>
      <c r="C2027" s="1">
        <v>45505</v>
      </c>
      <c r="D2027">
        <v>19700</v>
      </c>
      <c r="E2027">
        <v>23246</v>
      </c>
      <c r="F2027">
        <v>23246</v>
      </c>
      <c r="G2027">
        <v>2.3864437585744582E-4</v>
      </c>
      <c r="H2027">
        <v>0</v>
      </c>
      <c r="I2027">
        <v>0</v>
      </c>
      <c r="J2027">
        <v>3.7989872540706345E-5</v>
      </c>
      <c r="K2027">
        <v>4.6686743654680329E-5</v>
      </c>
      <c r="L2027" t="s">
        <v>73</v>
      </c>
      <c r="M2027">
        <v>8</v>
      </c>
    </row>
    <row r="2028" spans="1:13" x14ac:dyDescent="0.3">
      <c r="A2028" t="s">
        <v>164</v>
      </c>
      <c r="B2028" t="s">
        <v>182</v>
      </c>
      <c r="C2028" s="1">
        <v>45505</v>
      </c>
      <c r="D2028">
        <v>19700</v>
      </c>
      <c r="E2028">
        <v>23246</v>
      </c>
      <c r="F2028">
        <v>23246</v>
      </c>
      <c r="G2028">
        <v>2.3864437585744582E-4</v>
      </c>
      <c r="H2028">
        <v>0</v>
      </c>
      <c r="I2028">
        <v>0</v>
      </c>
      <c r="J2028">
        <v>3.7989872540706345E-5</v>
      </c>
      <c r="K2028">
        <v>4.6686743654680329E-5</v>
      </c>
      <c r="L2028" t="s">
        <v>73</v>
      </c>
      <c r="M2028">
        <v>8</v>
      </c>
    </row>
    <row r="2029" spans="1:13" x14ac:dyDescent="0.3">
      <c r="A2029" t="s">
        <v>164</v>
      </c>
      <c r="B2029" t="s">
        <v>183</v>
      </c>
      <c r="C2029" s="1">
        <v>45505</v>
      </c>
      <c r="D2029">
        <v>62010</v>
      </c>
      <c r="E2029">
        <v>73172</v>
      </c>
      <c r="F2029">
        <v>73172</v>
      </c>
      <c r="G2029">
        <v>7.5118671041215796E-4</v>
      </c>
      <c r="H2029">
        <v>0</v>
      </c>
      <c r="I2029">
        <v>0</v>
      </c>
      <c r="J2029">
        <v>1.1958164645739329E-4</v>
      </c>
      <c r="K2029">
        <v>1.4695699934183382E-4</v>
      </c>
      <c r="L2029" t="s">
        <v>73</v>
      </c>
      <c r="M2029">
        <v>8</v>
      </c>
    </row>
    <row r="2030" spans="1:13" x14ac:dyDescent="0.3">
      <c r="A2030" t="s">
        <v>164</v>
      </c>
      <c r="B2030" t="s">
        <v>184</v>
      </c>
      <c r="C2030" s="1">
        <v>45505</v>
      </c>
      <c r="D2030">
        <v>62010</v>
      </c>
      <c r="E2030">
        <v>73172</v>
      </c>
      <c r="F2030">
        <v>73172</v>
      </c>
      <c r="G2030">
        <v>7.5118671041215796E-4</v>
      </c>
      <c r="H2030">
        <v>0</v>
      </c>
      <c r="I2030">
        <v>0</v>
      </c>
      <c r="J2030">
        <v>1.1958164645739329E-4</v>
      </c>
      <c r="K2030">
        <v>1.4695699934183382E-4</v>
      </c>
      <c r="L2030" t="s">
        <v>73</v>
      </c>
      <c r="M2030">
        <v>8</v>
      </c>
    </row>
    <row r="2031" spans="1:13" x14ac:dyDescent="0.3">
      <c r="A2031" t="s">
        <v>164</v>
      </c>
      <c r="B2031" t="s">
        <v>185</v>
      </c>
      <c r="C2031" s="1">
        <v>45505</v>
      </c>
      <c r="D2031">
        <v>41340</v>
      </c>
      <c r="E2031">
        <v>48781</v>
      </c>
      <c r="F2031">
        <v>48781</v>
      </c>
      <c r="G2031">
        <v>5.0078771826129499E-4</v>
      </c>
      <c r="H2031">
        <v>0</v>
      </c>
      <c r="I2031">
        <v>0</v>
      </c>
      <c r="J2031">
        <v>7.9720552886870702E-5</v>
      </c>
      <c r="K2031">
        <v>9.7970663435385065E-5</v>
      </c>
      <c r="L2031" t="s">
        <v>73</v>
      </c>
      <c r="M2031">
        <v>8</v>
      </c>
    </row>
    <row r="2032" spans="1:13" x14ac:dyDescent="0.3">
      <c r="A2032" t="s">
        <v>164</v>
      </c>
      <c r="B2032" t="s">
        <v>186</v>
      </c>
      <c r="C2032" s="1">
        <v>45505</v>
      </c>
      <c r="D2032">
        <v>19700</v>
      </c>
      <c r="E2032">
        <v>23246</v>
      </c>
      <c r="F2032">
        <v>23246</v>
      </c>
      <c r="G2032">
        <v>2.3864437585744582E-4</v>
      </c>
      <c r="H2032">
        <v>0</v>
      </c>
      <c r="I2032">
        <v>0</v>
      </c>
      <c r="J2032">
        <v>3.7989872540706345E-5</v>
      </c>
      <c r="K2032">
        <v>4.6686743654680329E-5</v>
      </c>
      <c r="L2032" t="s">
        <v>73</v>
      </c>
      <c r="M2032">
        <v>8</v>
      </c>
    </row>
    <row r="2033" spans="1:13" x14ac:dyDescent="0.3">
      <c r="A2033" t="s">
        <v>164</v>
      </c>
      <c r="B2033" t="s">
        <v>357</v>
      </c>
      <c r="C2033" s="1">
        <v>45505</v>
      </c>
      <c r="D2033">
        <v>41340</v>
      </c>
      <c r="E2033">
        <v>48782</v>
      </c>
      <c r="F2033">
        <v>48782</v>
      </c>
      <c r="G2033">
        <v>5.0079798430172594E-4</v>
      </c>
      <c r="H2033">
        <v>0</v>
      </c>
      <c r="I2033">
        <v>0</v>
      </c>
      <c r="J2033">
        <v>7.9722187141045207E-5</v>
      </c>
      <c r="K2033">
        <v>9.7972671812897525E-5</v>
      </c>
      <c r="L2033" t="s">
        <v>73</v>
      </c>
      <c r="M2033">
        <v>8</v>
      </c>
    </row>
    <row r="2034" spans="1:13" x14ac:dyDescent="0.3">
      <c r="A2034" t="s">
        <v>164</v>
      </c>
      <c r="B2034" t="s">
        <v>187</v>
      </c>
      <c r="C2034" s="1">
        <v>45505</v>
      </c>
      <c r="D2034">
        <v>41340</v>
      </c>
      <c r="E2034">
        <v>48781</v>
      </c>
      <c r="F2034">
        <v>48781</v>
      </c>
      <c r="G2034">
        <v>5.0078771826129499E-4</v>
      </c>
      <c r="H2034">
        <v>0</v>
      </c>
      <c r="I2034">
        <v>0</v>
      </c>
      <c r="J2034">
        <v>7.9720552886870702E-5</v>
      </c>
      <c r="K2034">
        <v>9.7970663435385065E-5</v>
      </c>
      <c r="L2034" t="s">
        <v>73</v>
      </c>
      <c r="M2034">
        <v>8</v>
      </c>
    </row>
    <row r="2035" spans="1:13" x14ac:dyDescent="0.3">
      <c r="A2035" t="s">
        <v>164</v>
      </c>
      <c r="B2035" t="s">
        <v>189</v>
      </c>
      <c r="C2035" s="1">
        <v>45505</v>
      </c>
      <c r="D2035">
        <v>39400</v>
      </c>
      <c r="E2035">
        <v>46492</v>
      </c>
      <c r="F2035">
        <v>46492</v>
      </c>
      <c r="G2035">
        <v>4.7728875171489164E-4</v>
      </c>
      <c r="H2035">
        <v>0</v>
      </c>
      <c r="I2035">
        <v>0</v>
      </c>
      <c r="J2035">
        <v>7.597974508141269E-5</v>
      </c>
      <c r="K2035">
        <v>9.3373487309360658E-5</v>
      </c>
      <c r="L2035" t="s">
        <v>73</v>
      </c>
      <c r="M2035">
        <v>8</v>
      </c>
    </row>
    <row r="2036" spans="1:13" x14ac:dyDescent="0.3">
      <c r="A2036" t="s">
        <v>164</v>
      </c>
      <c r="B2036" t="s">
        <v>316</v>
      </c>
      <c r="C2036" s="1">
        <v>45505</v>
      </c>
      <c r="D2036">
        <v>55012</v>
      </c>
      <c r="E2036">
        <v>64914</v>
      </c>
      <c r="F2036">
        <v>64914</v>
      </c>
      <c r="G2036">
        <v>6.6640974853352138E-4</v>
      </c>
      <c r="H2036">
        <v>0</v>
      </c>
      <c r="I2036">
        <v>0</v>
      </c>
      <c r="J2036">
        <v>1.0608597548427307E-4</v>
      </c>
      <c r="K2036">
        <v>1.3037181784392664E-4</v>
      </c>
      <c r="L2036" t="s">
        <v>73</v>
      </c>
      <c r="M2036">
        <v>8</v>
      </c>
    </row>
    <row r="2037" spans="1:13" x14ac:dyDescent="0.3">
      <c r="A2037" t="s">
        <v>164</v>
      </c>
      <c r="B2037" t="s">
        <v>194</v>
      </c>
      <c r="C2037" s="1">
        <v>45505</v>
      </c>
      <c r="D2037">
        <v>43378</v>
      </c>
      <c r="E2037">
        <v>51186</v>
      </c>
      <c r="F2037">
        <v>51186</v>
      </c>
      <c r="G2037">
        <v>5.2547754549768652E-4</v>
      </c>
      <c r="H2037">
        <v>0</v>
      </c>
      <c r="I2037">
        <v>0</v>
      </c>
      <c r="J2037">
        <v>8.365093417657209E-5</v>
      </c>
      <c r="K2037">
        <v>1.02800811352855E-4</v>
      </c>
      <c r="L2037" t="s">
        <v>73</v>
      </c>
      <c r="M2037">
        <v>8</v>
      </c>
    </row>
    <row r="2038" spans="1:13" x14ac:dyDescent="0.3">
      <c r="A2038" t="s">
        <v>164</v>
      </c>
      <c r="B2038" t="s">
        <v>375</v>
      </c>
      <c r="C2038" s="1">
        <v>45505</v>
      </c>
      <c r="D2038">
        <v>294175</v>
      </c>
      <c r="E2038">
        <v>347127</v>
      </c>
      <c r="F2038">
        <v>347127</v>
      </c>
      <c r="G2038">
        <v>3.5636198166681403E-3</v>
      </c>
      <c r="H2038">
        <v>0</v>
      </c>
      <c r="I2038">
        <v>0</v>
      </c>
      <c r="J2038">
        <v>5.6729374883583293E-4</v>
      </c>
      <c r="K2038">
        <v>6.9716206076822756E-4</v>
      </c>
      <c r="L2038" t="s">
        <v>73</v>
      </c>
      <c r="M2038">
        <v>8</v>
      </c>
    </row>
    <row r="2039" spans="1:13" x14ac:dyDescent="0.3">
      <c r="A2039" t="s">
        <v>164</v>
      </c>
      <c r="B2039" t="s">
        <v>376</v>
      </c>
      <c r="C2039" s="1">
        <v>45505</v>
      </c>
      <c r="D2039">
        <v>149834</v>
      </c>
      <c r="E2039">
        <v>176804</v>
      </c>
      <c r="F2039">
        <v>176804</v>
      </c>
      <c r="G2039">
        <v>1.8150770123505054E-3</v>
      </c>
      <c r="H2039">
        <v>0</v>
      </c>
      <c r="I2039">
        <v>0</v>
      </c>
      <c r="J2039">
        <v>2.8894267507042262E-4</v>
      </c>
      <c r="K2039">
        <v>3.5508917771324533E-4</v>
      </c>
      <c r="L2039" t="s">
        <v>73</v>
      </c>
      <c r="M2039">
        <v>8</v>
      </c>
    </row>
    <row r="2040" spans="1:13" x14ac:dyDescent="0.3">
      <c r="A2040" t="s">
        <v>164</v>
      </c>
      <c r="B2040" t="s">
        <v>320</v>
      </c>
      <c r="C2040" s="1">
        <v>45505</v>
      </c>
      <c r="D2040">
        <v>43378</v>
      </c>
      <c r="E2040">
        <v>51186</v>
      </c>
      <c r="F2040">
        <v>51186</v>
      </c>
      <c r="G2040">
        <v>5.2547754549768652E-4</v>
      </c>
      <c r="H2040">
        <v>0</v>
      </c>
      <c r="I2040">
        <v>0</v>
      </c>
      <c r="J2040">
        <v>8.365093417657209E-5</v>
      </c>
      <c r="K2040">
        <v>1.02800811352855E-4</v>
      </c>
      <c r="L2040" t="s">
        <v>73</v>
      </c>
      <c r="M2040">
        <v>8</v>
      </c>
    </row>
    <row r="2041" spans="1:13" x14ac:dyDescent="0.3">
      <c r="A2041" t="s">
        <v>164</v>
      </c>
      <c r="B2041" t="s">
        <v>165</v>
      </c>
      <c r="C2041" s="1">
        <v>45536</v>
      </c>
      <c r="D2041">
        <v>19700</v>
      </c>
      <c r="E2041">
        <v>23246</v>
      </c>
      <c r="F2041">
        <v>23246</v>
      </c>
      <c r="G2041">
        <v>1.8435893785914042E-4</v>
      </c>
      <c r="H2041">
        <v>0</v>
      </c>
      <c r="I2041">
        <v>0</v>
      </c>
      <c r="J2041">
        <v>3.7989872540706345E-5</v>
      </c>
      <c r="K2041">
        <v>4.6686743654680329E-5</v>
      </c>
      <c r="L2041" t="s">
        <v>74</v>
      </c>
      <c r="M2041">
        <v>9</v>
      </c>
    </row>
    <row r="2042" spans="1:13" x14ac:dyDescent="0.3">
      <c r="A2042" t="s">
        <v>164</v>
      </c>
      <c r="B2042" t="s">
        <v>364</v>
      </c>
      <c r="C2042" s="1">
        <v>45536</v>
      </c>
      <c r="D2042">
        <v>61500</v>
      </c>
      <c r="E2042">
        <v>72570</v>
      </c>
      <c r="F2042">
        <v>72570</v>
      </c>
      <c r="G2042">
        <v>5.7553678570239266E-4</v>
      </c>
      <c r="H2042">
        <v>0</v>
      </c>
      <c r="I2042">
        <v>0</v>
      </c>
      <c r="J2042">
        <v>1.1859782544433706E-4</v>
      </c>
      <c r="K2042">
        <v>1.45747956079332E-4</v>
      </c>
      <c r="L2042" t="s">
        <v>74</v>
      </c>
      <c r="M2042">
        <v>9</v>
      </c>
    </row>
    <row r="2043" spans="1:13" x14ac:dyDescent="0.3">
      <c r="A2043" t="s">
        <v>164</v>
      </c>
      <c r="B2043" t="s">
        <v>306</v>
      </c>
      <c r="C2043" s="1">
        <v>45536</v>
      </c>
      <c r="D2043">
        <v>19700</v>
      </c>
      <c r="E2043">
        <v>23246</v>
      </c>
      <c r="F2043">
        <v>23246</v>
      </c>
      <c r="G2043">
        <v>1.8435893785914042E-4</v>
      </c>
      <c r="H2043">
        <v>0</v>
      </c>
      <c r="I2043">
        <v>0</v>
      </c>
      <c r="J2043">
        <v>3.7989872540706345E-5</v>
      </c>
      <c r="K2043">
        <v>4.6686743654680329E-5</v>
      </c>
      <c r="L2043" t="s">
        <v>74</v>
      </c>
      <c r="M2043">
        <v>9</v>
      </c>
    </row>
    <row r="2044" spans="1:13" x14ac:dyDescent="0.3">
      <c r="A2044" t="s">
        <v>164</v>
      </c>
      <c r="B2044" t="s">
        <v>321</v>
      </c>
      <c r="C2044" s="1">
        <v>45536</v>
      </c>
      <c r="D2044">
        <v>61500</v>
      </c>
      <c r="E2044">
        <v>72570</v>
      </c>
      <c r="F2044">
        <v>72570</v>
      </c>
      <c r="G2044">
        <v>5.7553678570239266E-4</v>
      </c>
      <c r="H2044">
        <v>0</v>
      </c>
      <c r="I2044">
        <v>0</v>
      </c>
      <c r="J2044">
        <v>1.1859782544433706E-4</v>
      </c>
      <c r="K2044">
        <v>1.45747956079332E-4</v>
      </c>
      <c r="L2044" t="s">
        <v>74</v>
      </c>
      <c r="M2044">
        <v>9</v>
      </c>
    </row>
    <row r="2045" spans="1:13" x14ac:dyDescent="0.3">
      <c r="A2045" t="s">
        <v>164</v>
      </c>
      <c r="B2045" t="s">
        <v>166</v>
      </c>
      <c r="C2045" s="1">
        <v>45536</v>
      </c>
      <c r="D2045">
        <v>81200</v>
      </c>
      <c r="E2045">
        <v>95816</v>
      </c>
      <c r="F2045">
        <v>95816</v>
      </c>
      <c r="G2045">
        <v>7.5989572356153319E-4</v>
      </c>
      <c r="H2045">
        <v>0</v>
      </c>
      <c r="I2045">
        <v>0</v>
      </c>
      <c r="J2045">
        <v>1.565876979850434E-4</v>
      </c>
      <c r="K2045">
        <v>1.924346997340123E-4</v>
      </c>
      <c r="L2045" t="s">
        <v>74</v>
      </c>
      <c r="M2045">
        <v>9</v>
      </c>
    </row>
    <row r="2046" spans="1:13" x14ac:dyDescent="0.3">
      <c r="A2046" t="s">
        <v>164</v>
      </c>
      <c r="B2046" t="s">
        <v>322</v>
      </c>
      <c r="C2046" s="1">
        <v>45536</v>
      </c>
      <c r="D2046">
        <v>80371.649999999994</v>
      </c>
      <c r="E2046">
        <v>94839</v>
      </c>
      <c r="F2046">
        <v>94839</v>
      </c>
      <c r="G2046">
        <v>7.5214735040966265E-4</v>
      </c>
      <c r="H2046">
        <v>0</v>
      </c>
      <c r="I2046">
        <v>0</v>
      </c>
      <c r="J2046">
        <v>1.5499103165654516E-4</v>
      </c>
      <c r="K2046">
        <v>1.9047251490433742E-4</v>
      </c>
      <c r="L2046" t="s">
        <v>74</v>
      </c>
      <c r="M2046">
        <v>9</v>
      </c>
    </row>
    <row r="2047" spans="1:13" x14ac:dyDescent="0.3">
      <c r="A2047" t="s">
        <v>164</v>
      </c>
      <c r="B2047" t="s">
        <v>365</v>
      </c>
      <c r="C2047" s="1">
        <v>45536</v>
      </c>
      <c r="D2047">
        <v>61500</v>
      </c>
      <c r="E2047">
        <v>72570</v>
      </c>
      <c r="F2047">
        <v>72570</v>
      </c>
      <c r="G2047">
        <v>5.7553678570239266E-4</v>
      </c>
      <c r="H2047">
        <v>0</v>
      </c>
      <c r="I2047">
        <v>0</v>
      </c>
      <c r="J2047">
        <v>1.1859782544433706E-4</v>
      </c>
      <c r="K2047">
        <v>1.45747956079332E-4</v>
      </c>
      <c r="L2047" t="s">
        <v>74</v>
      </c>
      <c r="M2047">
        <v>9</v>
      </c>
    </row>
    <row r="2048" spans="1:13" x14ac:dyDescent="0.3">
      <c r="A2048" t="s">
        <v>164</v>
      </c>
      <c r="B2048" t="s">
        <v>324</v>
      </c>
      <c r="C2048" s="1">
        <v>45536</v>
      </c>
      <c r="D2048">
        <v>61500</v>
      </c>
      <c r="E2048">
        <v>72570</v>
      </c>
      <c r="F2048">
        <v>72570</v>
      </c>
      <c r="G2048">
        <v>5.7553678570239266E-4</v>
      </c>
      <c r="H2048">
        <v>0</v>
      </c>
      <c r="I2048">
        <v>0</v>
      </c>
      <c r="J2048">
        <v>1.1859782544433706E-4</v>
      </c>
      <c r="K2048">
        <v>1.45747956079332E-4</v>
      </c>
      <c r="L2048" t="s">
        <v>74</v>
      </c>
      <c r="M2048">
        <v>9</v>
      </c>
    </row>
    <row r="2049" spans="1:13" x14ac:dyDescent="0.3">
      <c r="A2049" t="s">
        <v>164</v>
      </c>
      <c r="B2049" t="s">
        <v>325</v>
      </c>
      <c r="C2049" s="1">
        <v>45536</v>
      </c>
      <c r="D2049">
        <v>61500</v>
      </c>
      <c r="E2049">
        <v>72570</v>
      </c>
      <c r="F2049">
        <v>72570</v>
      </c>
      <c r="G2049">
        <v>5.7553678570239266E-4</v>
      </c>
      <c r="H2049">
        <v>0</v>
      </c>
      <c r="I2049">
        <v>0</v>
      </c>
      <c r="J2049">
        <v>1.1859782544433706E-4</v>
      </c>
      <c r="K2049">
        <v>1.45747956079332E-4</v>
      </c>
      <c r="L2049" t="s">
        <v>74</v>
      </c>
      <c r="M2049">
        <v>9</v>
      </c>
    </row>
    <row r="2050" spans="1:13" x14ac:dyDescent="0.3">
      <c r="A2050" t="s">
        <v>164</v>
      </c>
      <c r="B2050" t="s">
        <v>326</v>
      </c>
      <c r="C2050" s="1">
        <v>45536</v>
      </c>
      <c r="D2050">
        <v>61500</v>
      </c>
      <c r="E2050">
        <v>72570</v>
      </c>
      <c r="F2050">
        <v>72570</v>
      </c>
      <c r="G2050">
        <v>5.7553678570239266E-4</v>
      </c>
      <c r="H2050">
        <v>0</v>
      </c>
      <c r="I2050">
        <v>0</v>
      </c>
      <c r="J2050">
        <v>1.1859782544433706E-4</v>
      </c>
      <c r="K2050">
        <v>1.45747956079332E-4</v>
      </c>
      <c r="L2050" t="s">
        <v>74</v>
      </c>
      <c r="M2050">
        <v>9</v>
      </c>
    </row>
    <row r="2051" spans="1:13" x14ac:dyDescent="0.3">
      <c r="A2051" t="s">
        <v>164</v>
      </c>
      <c r="B2051" t="s">
        <v>168</v>
      </c>
      <c r="C2051" s="1">
        <v>45536</v>
      </c>
      <c r="D2051">
        <v>61500</v>
      </c>
      <c r="E2051">
        <v>72570</v>
      </c>
      <c r="F2051">
        <v>72570</v>
      </c>
      <c r="G2051">
        <v>5.7553678570239266E-4</v>
      </c>
      <c r="H2051">
        <v>0</v>
      </c>
      <c r="I2051">
        <v>0</v>
      </c>
      <c r="J2051">
        <v>1.1859782544433706E-4</v>
      </c>
      <c r="K2051">
        <v>1.45747956079332E-4</v>
      </c>
      <c r="L2051" t="s">
        <v>74</v>
      </c>
      <c r="M2051">
        <v>9</v>
      </c>
    </row>
    <row r="2052" spans="1:13" x14ac:dyDescent="0.3">
      <c r="A2052" t="s">
        <v>164</v>
      </c>
      <c r="B2052" t="s">
        <v>366</v>
      </c>
      <c r="C2052" s="1">
        <v>45536</v>
      </c>
      <c r="D2052">
        <v>61500</v>
      </c>
      <c r="E2052">
        <v>72570</v>
      </c>
      <c r="F2052">
        <v>72570</v>
      </c>
      <c r="G2052">
        <v>5.7553678570239266E-4</v>
      </c>
      <c r="H2052">
        <v>0</v>
      </c>
      <c r="I2052">
        <v>0</v>
      </c>
      <c r="J2052">
        <v>1.1859782544433706E-4</v>
      </c>
      <c r="K2052">
        <v>1.45747956079332E-4</v>
      </c>
      <c r="L2052" t="s">
        <v>74</v>
      </c>
      <c r="M2052">
        <v>9</v>
      </c>
    </row>
    <row r="2053" spans="1:13" x14ac:dyDescent="0.3">
      <c r="A2053" t="s">
        <v>164</v>
      </c>
      <c r="B2053" t="s">
        <v>327</v>
      </c>
      <c r="C2053" s="1">
        <v>45536</v>
      </c>
      <c r="D2053">
        <v>61500</v>
      </c>
      <c r="E2053">
        <v>72570</v>
      </c>
      <c r="F2053">
        <v>72570</v>
      </c>
      <c r="G2053">
        <v>5.7553678570239266E-4</v>
      </c>
      <c r="H2053">
        <v>0</v>
      </c>
      <c r="I2053">
        <v>0</v>
      </c>
      <c r="J2053">
        <v>1.1859782544433706E-4</v>
      </c>
      <c r="K2053">
        <v>1.45747956079332E-4</v>
      </c>
      <c r="L2053" t="s">
        <v>74</v>
      </c>
      <c r="M2053">
        <v>9</v>
      </c>
    </row>
    <row r="2054" spans="1:13" x14ac:dyDescent="0.3">
      <c r="A2054" t="s">
        <v>164</v>
      </c>
      <c r="B2054" t="s">
        <v>328</v>
      </c>
      <c r="C2054" s="1">
        <v>45536</v>
      </c>
      <c r="D2054">
        <v>61500</v>
      </c>
      <c r="E2054">
        <v>72570</v>
      </c>
      <c r="F2054">
        <v>72570</v>
      </c>
      <c r="G2054">
        <v>5.7553678570239266E-4</v>
      </c>
      <c r="H2054">
        <v>0</v>
      </c>
      <c r="I2054">
        <v>0</v>
      </c>
      <c r="J2054">
        <v>1.1859782544433706E-4</v>
      </c>
      <c r="K2054">
        <v>1.45747956079332E-4</v>
      </c>
      <c r="L2054" t="s">
        <v>74</v>
      </c>
      <c r="M2054">
        <v>9</v>
      </c>
    </row>
    <row r="2055" spans="1:13" x14ac:dyDescent="0.3">
      <c r="A2055" t="s">
        <v>164</v>
      </c>
      <c r="B2055" t="s">
        <v>332</v>
      </c>
      <c r="C2055" s="1">
        <v>45536</v>
      </c>
      <c r="D2055">
        <v>61500</v>
      </c>
      <c r="E2055">
        <v>72570</v>
      </c>
      <c r="F2055">
        <v>72570</v>
      </c>
      <c r="G2055">
        <v>5.7553678570239266E-4</v>
      </c>
      <c r="H2055">
        <v>0</v>
      </c>
      <c r="I2055">
        <v>0</v>
      </c>
      <c r="J2055">
        <v>1.1859782544433706E-4</v>
      </c>
      <c r="K2055">
        <v>1.45747956079332E-4</v>
      </c>
      <c r="L2055" t="s">
        <v>74</v>
      </c>
      <c r="M2055">
        <v>9</v>
      </c>
    </row>
    <row r="2056" spans="1:13" x14ac:dyDescent="0.3">
      <c r="A2056" t="s">
        <v>164</v>
      </c>
      <c r="B2056" t="s">
        <v>385</v>
      </c>
      <c r="C2056" s="1">
        <v>45536</v>
      </c>
      <c r="D2056">
        <v>61500</v>
      </c>
      <c r="E2056">
        <v>72570</v>
      </c>
      <c r="F2056">
        <v>72570</v>
      </c>
      <c r="G2056">
        <v>5.7553678570239266E-4</v>
      </c>
      <c r="H2056">
        <v>0</v>
      </c>
      <c r="I2056">
        <v>0</v>
      </c>
      <c r="J2056">
        <v>1.1859782544433706E-4</v>
      </c>
      <c r="K2056">
        <v>1.45747956079332E-4</v>
      </c>
      <c r="L2056" t="s">
        <v>74</v>
      </c>
      <c r="M2056">
        <v>9</v>
      </c>
    </row>
    <row r="2057" spans="1:13" x14ac:dyDescent="0.3">
      <c r="A2057" t="s">
        <v>164</v>
      </c>
      <c r="B2057" t="s">
        <v>334</v>
      </c>
      <c r="C2057" s="1">
        <v>45536</v>
      </c>
      <c r="D2057">
        <v>41800</v>
      </c>
      <c r="E2057">
        <v>49324</v>
      </c>
      <c r="F2057">
        <v>49324</v>
      </c>
      <c r="G2057">
        <v>3.911778478432523E-4</v>
      </c>
      <c r="H2057">
        <v>0</v>
      </c>
      <c r="I2057">
        <v>0</v>
      </c>
      <c r="J2057">
        <v>8.0607952903630727E-5</v>
      </c>
      <c r="K2057">
        <v>9.9061212424651659E-5</v>
      </c>
      <c r="L2057" t="s">
        <v>74</v>
      </c>
      <c r="M2057">
        <v>9</v>
      </c>
    </row>
    <row r="2058" spans="1:13" x14ac:dyDescent="0.3">
      <c r="A2058" t="s">
        <v>164</v>
      </c>
      <c r="B2058" t="s">
        <v>356</v>
      </c>
      <c r="C2058" s="1">
        <v>45536</v>
      </c>
      <c r="D2058">
        <v>41340</v>
      </c>
      <c r="E2058">
        <v>48781</v>
      </c>
      <c r="F2058">
        <v>48781</v>
      </c>
      <c r="G2058">
        <v>3.8687143369640925E-4</v>
      </c>
      <c r="H2058">
        <v>0</v>
      </c>
      <c r="I2058">
        <v>0</v>
      </c>
      <c r="J2058">
        <v>7.9720552886870702E-5</v>
      </c>
      <c r="K2058">
        <v>9.7970663435385065E-5</v>
      </c>
      <c r="L2058" t="s">
        <v>74</v>
      </c>
      <c r="M2058">
        <v>9</v>
      </c>
    </row>
    <row r="2059" spans="1:13" x14ac:dyDescent="0.3">
      <c r="A2059" t="s">
        <v>164</v>
      </c>
      <c r="B2059" t="s">
        <v>388</v>
      </c>
      <c r="C2059" s="1">
        <v>45536</v>
      </c>
      <c r="D2059">
        <v>21689</v>
      </c>
      <c r="E2059">
        <v>25593</v>
      </c>
      <c r="F2059">
        <v>25593</v>
      </c>
      <c r="G2059">
        <v>2.0297248114208813E-4</v>
      </c>
      <c r="H2059">
        <v>0</v>
      </c>
      <c r="I2059">
        <v>0</v>
      </c>
      <c r="J2059">
        <v>4.1825467088286045E-5</v>
      </c>
      <c r="K2059">
        <v>5.1400405676427498E-5</v>
      </c>
      <c r="L2059" t="s">
        <v>74</v>
      </c>
      <c r="M2059">
        <v>9</v>
      </c>
    </row>
    <row r="2060" spans="1:13" x14ac:dyDescent="0.3">
      <c r="A2060" t="s">
        <v>164</v>
      </c>
      <c r="B2060" t="s">
        <v>367</v>
      </c>
      <c r="C2060" s="1">
        <v>45536</v>
      </c>
      <c r="D2060">
        <v>21689</v>
      </c>
      <c r="E2060">
        <v>25593</v>
      </c>
      <c r="F2060">
        <v>25593</v>
      </c>
      <c r="G2060">
        <v>2.0297248114208813E-4</v>
      </c>
      <c r="H2060">
        <v>0</v>
      </c>
      <c r="I2060">
        <v>0</v>
      </c>
      <c r="J2060">
        <v>4.1825467088286045E-5</v>
      </c>
      <c r="K2060">
        <v>5.1400405676427498E-5</v>
      </c>
      <c r="L2060" t="s">
        <v>74</v>
      </c>
      <c r="M2060">
        <v>9</v>
      </c>
    </row>
    <row r="2061" spans="1:13" x14ac:dyDescent="0.3">
      <c r="A2061" t="s">
        <v>164</v>
      </c>
      <c r="B2061" t="s">
        <v>368</v>
      </c>
      <c r="C2061" s="1">
        <v>45536</v>
      </c>
      <c r="D2061">
        <v>21689</v>
      </c>
      <c r="E2061">
        <v>25593</v>
      </c>
      <c r="F2061">
        <v>25593</v>
      </c>
      <c r="G2061">
        <v>2.0297248114208813E-4</v>
      </c>
      <c r="H2061">
        <v>0</v>
      </c>
      <c r="I2061">
        <v>0</v>
      </c>
      <c r="J2061">
        <v>4.1825467088286045E-5</v>
      </c>
      <c r="K2061">
        <v>5.1400405676427498E-5</v>
      </c>
      <c r="L2061" t="s">
        <v>74</v>
      </c>
      <c r="M2061">
        <v>9</v>
      </c>
    </row>
    <row r="2062" spans="1:13" x14ac:dyDescent="0.3">
      <c r="A2062" t="s">
        <v>164</v>
      </c>
      <c r="B2062" t="s">
        <v>386</v>
      </c>
      <c r="C2062" s="1">
        <v>45536</v>
      </c>
      <c r="D2062">
        <v>21689</v>
      </c>
      <c r="E2062">
        <v>25593</v>
      </c>
      <c r="F2062">
        <v>25593</v>
      </c>
      <c r="G2062">
        <v>2.0297248114208813E-4</v>
      </c>
      <c r="H2062">
        <v>0</v>
      </c>
      <c r="I2062">
        <v>0</v>
      </c>
      <c r="J2062">
        <v>4.1825467088286045E-5</v>
      </c>
      <c r="K2062">
        <v>5.1400405676427498E-5</v>
      </c>
      <c r="L2062" t="s">
        <v>74</v>
      </c>
      <c r="M2062">
        <v>9</v>
      </c>
    </row>
    <row r="2063" spans="1:13" x14ac:dyDescent="0.3">
      <c r="A2063" t="s">
        <v>164</v>
      </c>
      <c r="B2063" t="s">
        <v>359</v>
      </c>
      <c r="C2063" s="1">
        <v>45536</v>
      </c>
      <c r="D2063">
        <v>21689</v>
      </c>
      <c r="E2063">
        <v>25593</v>
      </c>
      <c r="F2063">
        <v>25593</v>
      </c>
      <c r="G2063">
        <v>2.0297248114208813E-4</v>
      </c>
      <c r="H2063">
        <v>0</v>
      </c>
      <c r="I2063">
        <v>0</v>
      </c>
      <c r="J2063">
        <v>4.1825467088286045E-5</v>
      </c>
      <c r="K2063">
        <v>5.1400405676427498E-5</v>
      </c>
      <c r="L2063" t="s">
        <v>74</v>
      </c>
      <c r="M2063">
        <v>9</v>
      </c>
    </row>
    <row r="2064" spans="1:13" x14ac:dyDescent="0.3">
      <c r="A2064" t="s">
        <v>164</v>
      </c>
      <c r="B2064" t="s">
        <v>389</v>
      </c>
      <c r="C2064" s="1">
        <v>45536</v>
      </c>
      <c r="D2064">
        <v>21689</v>
      </c>
      <c r="E2064">
        <v>25593</v>
      </c>
      <c r="F2064">
        <v>25593</v>
      </c>
      <c r="G2064">
        <v>2.0297248114208813E-4</v>
      </c>
      <c r="H2064">
        <v>0</v>
      </c>
      <c r="I2064">
        <v>0</v>
      </c>
      <c r="J2064">
        <v>4.1825467088286045E-5</v>
      </c>
      <c r="K2064">
        <v>5.1400405676427498E-5</v>
      </c>
      <c r="L2064" t="s">
        <v>74</v>
      </c>
      <c r="M2064">
        <v>9</v>
      </c>
    </row>
    <row r="2065" spans="1:13" x14ac:dyDescent="0.3">
      <c r="A2065" t="s">
        <v>164</v>
      </c>
      <c r="B2065" t="s">
        <v>369</v>
      </c>
      <c r="C2065" s="1">
        <v>45536</v>
      </c>
      <c r="D2065">
        <v>19700</v>
      </c>
      <c r="E2065">
        <v>23246</v>
      </c>
      <c r="F2065">
        <v>23246</v>
      </c>
      <c r="G2065">
        <v>1.8435893785914042E-4</v>
      </c>
      <c r="H2065">
        <v>0</v>
      </c>
      <c r="I2065">
        <v>0</v>
      </c>
      <c r="J2065">
        <v>3.7989872540706345E-5</v>
      </c>
      <c r="K2065">
        <v>4.6686743654680329E-5</v>
      </c>
      <c r="L2065" t="s">
        <v>74</v>
      </c>
      <c r="M2065">
        <v>9</v>
      </c>
    </row>
    <row r="2066" spans="1:13" x14ac:dyDescent="0.3">
      <c r="A2066" t="s">
        <v>164</v>
      </c>
      <c r="B2066" t="s">
        <v>387</v>
      </c>
      <c r="C2066" s="1">
        <v>45536</v>
      </c>
      <c r="D2066">
        <v>21689</v>
      </c>
      <c r="E2066">
        <v>25593</v>
      </c>
      <c r="F2066">
        <v>25593</v>
      </c>
      <c r="G2066">
        <v>2.0297248114208813E-4</v>
      </c>
      <c r="H2066">
        <v>0</v>
      </c>
      <c r="I2066">
        <v>0</v>
      </c>
      <c r="J2066">
        <v>4.1825467088286045E-5</v>
      </c>
      <c r="K2066">
        <v>5.1400405676427498E-5</v>
      </c>
      <c r="L2066" t="s">
        <v>74</v>
      </c>
      <c r="M2066">
        <v>9</v>
      </c>
    </row>
    <row r="2067" spans="1:13" x14ac:dyDescent="0.3">
      <c r="A2067" t="s">
        <v>164</v>
      </c>
      <c r="B2067" t="s">
        <v>370</v>
      </c>
      <c r="C2067" s="1">
        <v>45536</v>
      </c>
      <c r="D2067">
        <v>21689</v>
      </c>
      <c r="E2067">
        <v>25593</v>
      </c>
      <c r="F2067">
        <v>25593</v>
      </c>
      <c r="G2067">
        <v>2.0297248114208813E-4</v>
      </c>
      <c r="H2067">
        <v>0</v>
      </c>
      <c r="I2067">
        <v>0</v>
      </c>
      <c r="J2067">
        <v>4.1825467088286045E-5</v>
      </c>
      <c r="K2067">
        <v>5.1400405676427498E-5</v>
      </c>
      <c r="L2067" t="s">
        <v>74</v>
      </c>
      <c r="M2067">
        <v>9</v>
      </c>
    </row>
    <row r="2068" spans="1:13" x14ac:dyDescent="0.3">
      <c r="A2068" t="s">
        <v>164</v>
      </c>
      <c r="B2068" t="s">
        <v>371</v>
      </c>
      <c r="C2068" s="1">
        <v>45536</v>
      </c>
      <c r="D2068">
        <v>41340</v>
      </c>
      <c r="E2068">
        <v>48781</v>
      </c>
      <c r="F2068">
        <v>48781</v>
      </c>
      <c r="G2068">
        <v>3.8687143369640925E-4</v>
      </c>
      <c r="H2068">
        <v>0</v>
      </c>
      <c r="I2068">
        <v>0</v>
      </c>
      <c r="J2068">
        <v>7.9720552886870702E-5</v>
      </c>
      <c r="K2068">
        <v>9.7970663435385065E-5</v>
      </c>
      <c r="L2068" t="s">
        <v>74</v>
      </c>
      <c r="M2068">
        <v>9</v>
      </c>
    </row>
    <row r="2069" spans="1:13" x14ac:dyDescent="0.3">
      <c r="A2069" t="s">
        <v>164</v>
      </c>
      <c r="B2069" t="s">
        <v>176</v>
      </c>
      <c r="C2069" s="1">
        <v>45536</v>
      </c>
      <c r="D2069">
        <v>19700</v>
      </c>
      <c r="E2069">
        <v>23246</v>
      </c>
      <c r="F2069">
        <v>23246</v>
      </c>
      <c r="G2069">
        <v>1.8435893785914042E-4</v>
      </c>
      <c r="H2069">
        <v>0</v>
      </c>
      <c r="I2069">
        <v>0</v>
      </c>
      <c r="J2069">
        <v>3.7989872540706345E-5</v>
      </c>
      <c r="K2069">
        <v>4.6686743654680329E-5</v>
      </c>
      <c r="L2069" t="s">
        <v>74</v>
      </c>
      <c r="M2069">
        <v>9</v>
      </c>
    </row>
    <row r="2070" spans="1:13" x14ac:dyDescent="0.3">
      <c r="A2070" t="s">
        <v>164</v>
      </c>
      <c r="B2070" t="s">
        <v>178</v>
      </c>
      <c r="C2070" s="1">
        <v>45536</v>
      </c>
      <c r="D2070">
        <v>19700</v>
      </c>
      <c r="E2070">
        <v>23246</v>
      </c>
      <c r="F2070">
        <v>23246</v>
      </c>
      <c r="G2070">
        <v>1.8435893785914042E-4</v>
      </c>
      <c r="H2070">
        <v>0</v>
      </c>
      <c r="I2070">
        <v>0</v>
      </c>
      <c r="J2070">
        <v>3.7989872540706345E-5</v>
      </c>
      <c r="K2070">
        <v>4.6686743654680329E-5</v>
      </c>
      <c r="L2070" t="s">
        <v>74</v>
      </c>
      <c r="M2070">
        <v>9</v>
      </c>
    </row>
    <row r="2071" spans="1:13" x14ac:dyDescent="0.3">
      <c r="A2071" t="s">
        <v>164</v>
      </c>
      <c r="B2071" t="s">
        <v>182</v>
      </c>
      <c r="C2071" s="1">
        <v>45536</v>
      </c>
      <c r="D2071">
        <v>19700</v>
      </c>
      <c r="E2071">
        <v>23246</v>
      </c>
      <c r="F2071">
        <v>23246</v>
      </c>
      <c r="G2071">
        <v>1.8435893785914042E-4</v>
      </c>
      <c r="H2071">
        <v>0</v>
      </c>
      <c r="I2071">
        <v>0</v>
      </c>
      <c r="J2071">
        <v>3.7989872540706345E-5</v>
      </c>
      <c r="K2071">
        <v>4.6686743654680329E-5</v>
      </c>
      <c r="L2071" t="s">
        <v>74</v>
      </c>
      <c r="M2071">
        <v>9</v>
      </c>
    </row>
    <row r="2072" spans="1:13" x14ac:dyDescent="0.3">
      <c r="A2072" t="s">
        <v>164</v>
      </c>
      <c r="B2072" t="s">
        <v>183</v>
      </c>
      <c r="C2072" s="1">
        <v>45536</v>
      </c>
      <c r="D2072">
        <v>62010</v>
      </c>
      <c r="E2072">
        <v>73172</v>
      </c>
      <c r="F2072">
        <v>73172</v>
      </c>
      <c r="G2072">
        <v>5.8031111593517262E-4</v>
      </c>
      <c r="H2072">
        <v>0</v>
      </c>
      <c r="I2072">
        <v>0</v>
      </c>
      <c r="J2072">
        <v>1.1958164645739329E-4</v>
      </c>
      <c r="K2072">
        <v>1.4695699934183382E-4</v>
      </c>
      <c r="L2072" t="s">
        <v>74</v>
      </c>
      <c r="M2072">
        <v>9</v>
      </c>
    </row>
    <row r="2073" spans="1:13" x14ac:dyDescent="0.3">
      <c r="A2073" t="s">
        <v>164</v>
      </c>
      <c r="B2073" t="s">
        <v>184</v>
      </c>
      <c r="C2073" s="1">
        <v>45536</v>
      </c>
      <c r="D2073">
        <v>62010</v>
      </c>
      <c r="E2073">
        <v>73172</v>
      </c>
      <c r="F2073">
        <v>73172</v>
      </c>
      <c r="G2073">
        <v>5.8031111593517262E-4</v>
      </c>
      <c r="H2073">
        <v>0</v>
      </c>
      <c r="I2073">
        <v>0</v>
      </c>
      <c r="J2073">
        <v>1.1958164645739329E-4</v>
      </c>
      <c r="K2073">
        <v>1.4695699934183382E-4</v>
      </c>
      <c r="L2073" t="s">
        <v>74</v>
      </c>
      <c r="M2073">
        <v>9</v>
      </c>
    </row>
    <row r="2074" spans="1:13" x14ac:dyDescent="0.3">
      <c r="A2074" t="s">
        <v>164</v>
      </c>
      <c r="B2074" t="s">
        <v>185</v>
      </c>
      <c r="C2074" s="1">
        <v>45536</v>
      </c>
      <c r="D2074">
        <v>41340</v>
      </c>
      <c r="E2074">
        <v>48781</v>
      </c>
      <c r="F2074">
        <v>48781</v>
      </c>
      <c r="G2074">
        <v>3.8687143369640925E-4</v>
      </c>
      <c r="H2074">
        <v>0</v>
      </c>
      <c r="I2074">
        <v>0</v>
      </c>
      <c r="J2074">
        <v>7.9720552886870702E-5</v>
      </c>
      <c r="K2074">
        <v>9.7970663435385065E-5</v>
      </c>
      <c r="L2074" t="s">
        <v>74</v>
      </c>
      <c r="M2074">
        <v>9</v>
      </c>
    </row>
    <row r="2075" spans="1:13" x14ac:dyDescent="0.3">
      <c r="A2075" t="s">
        <v>164</v>
      </c>
      <c r="B2075" t="s">
        <v>186</v>
      </c>
      <c r="C2075" s="1">
        <v>45536</v>
      </c>
      <c r="D2075">
        <v>19700</v>
      </c>
      <c r="E2075">
        <v>23246</v>
      </c>
      <c r="F2075">
        <v>23246</v>
      </c>
      <c r="G2075">
        <v>1.8435893785914042E-4</v>
      </c>
      <c r="H2075">
        <v>0</v>
      </c>
      <c r="I2075">
        <v>0</v>
      </c>
      <c r="J2075">
        <v>3.7989872540706345E-5</v>
      </c>
      <c r="K2075">
        <v>4.6686743654680329E-5</v>
      </c>
      <c r="L2075" t="s">
        <v>74</v>
      </c>
      <c r="M2075">
        <v>9</v>
      </c>
    </row>
    <row r="2076" spans="1:13" x14ac:dyDescent="0.3">
      <c r="A2076" t="s">
        <v>164</v>
      </c>
      <c r="B2076" t="s">
        <v>357</v>
      </c>
      <c r="C2076" s="1">
        <v>45536</v>
      </c>
      <c r="D2076">
        <v>41340</v>
      </c>
      <c r="E2076">
        <v>48782</v>
      </c>
      <c r="F2076">
        <v>48782</v>
      </c>
      <c r="G2076">
        <v>3.8687936447752679E-4</v>
      </c>
      <c r="H2076">
        <v>0</v>
      </c>
      <c r="I2076">
        <v>0</v>
      </c>
      <c r="J2076">
        <v>7.9722187141045207E-5</v>
      </c>
      <c r="K2076">
        <v>9.7972671812897525E-5</v>
      </c>
      <c r="L2076" t="s">
        <v>74</v>
      </c>
      <c r="M2076">
        <v>9</v>
      </c>
    </row>
    <row r="2077" spans="1:13" x14ac:dyDescent="0.3">
      <c r="A2077" t="s">
        <v>164</v>
      </c>
      <c r="B2077" t="s">
        <v>187</v>
      </c>
      <c r="C2077" s="1">
        <v>45536</v>
      </c>
      <c r="D2077">
        <v>41340</v>
      </c>
      <c r="E2077">
        <v>48781</v>
      </c>
      <c r="F2077">
        <v>48781</v>
      </c>
      <c r="G2077">
        <v>3.8687143369640925E-4</v>
      </c>
      <c r="H2077">
        <v>0</v>
      </c>
      <c r="I2077">
        <v>0</v>
      </c>
      <c r="J2077">
        <v>7.9720552886870702E-5</v>
      </c>
      <c r="K2077">
        <v>9.7970663435385065E-5</v>
      </c>
      <c r="L2077" t="s">
        <v>74</v>
      </c>
      <c r="M2077">
        <v>9</v>
      </c>
    </row>
    <row r="2078" spans="1:13" x14ac:dyDescent="0.3">
      <c r="A2078" t="s">
        <v>164</v>
      </c>
      <c r="B2078" t="s">
        <v>315</v>
      </c>
      <c r="C2078" s="1">
        <v>45536</v>
      </c>
      <c r="D2078">
        <v>173512</v>
      </c>
      <c r="E2078">
        <v>204744</v>
      </c>
      <c r="F2078">
        <v>204744</v>
      </c>
      <c r="G2078">
        <v>1.6237798491367051E-3</v>
      </c>
      <c r="H2078">
        <v>0</v>
      </c>
      <c r="I2078">
        <v>0</v>
      </c>
      <c r="J2078">
        <v>3.3460373670628836E-4</v>
      </c>
      <c r="K2078">
        <v>4.1120324541141999E-4</v>
      </c>
      <c r="L2078" t="s">
        <v>74</v>
      </c>
      <c r="M2078">
        <v>9</v>
      </c>
    </row>
    <row r="2079" spans="1:13" x14ac:dyDescent="0.3">
      <c r="A2079" t="s">
        <v>164</v>
      </c>
      <c r="B2079" t="s">
        <v>194</v>
      </c>
      <c r="C2079" s="1">
        <v>45536</v>
      </c>
      <c r="D2079">
        <v>43378</v>
      </c>
      <c r="E2079">
        <v>51186</v>
      </c>
      <c r="F2079">
        <v>51186</v>
      </c>
      <c r="G2079">
        <v>4.0594496228417627E-4</v>
      </c>
      <c r="H2079">
        <v>0</v>
      </c>
      <c r="I2079">
        <v>0</v>
      </c>
      <c r="J2079">
        <v>8.365093417657209E-5</v>
      </c>
      <c r="K2079">
        <v>1.02800811352855E-4</v>
      </c>
      <c r="L2079" t="s">
        <v>74</v>
      </c>
      <c r="M2079">
        <v>9</v>
      </c>
    </row>
    <row r="2080" spans="1:13" x14ac:dyDescent="0.3">
      <c r="A2080" t="s">
        <v>164</v>
      </c>
      <c r="B2080" t="s">
        <v>375</v>
      </c>
      <c r="C2080" s="1">
        <v>45536</v>
      </c>
      <c r="D2080">
        <v>294175</v>
      </c>
      <c r="E2080">
        <v>347127</v>
      </c>
      <c r="F2080">
        <v>347127</v>
      </c>
      <c r="G2080">
        <v>2.7529882570003373E-3</v>
      </c>
      <c r="H2080">
        <v>0</v>
      </c>
      <c r="I2080">
        <v>0</v>
      </c>
      <c r="J2080">
        <v>5.6729374883583293E-4</v>
      </c>
      <c r="K2080">
        <v>6.9716206076822756E-4</v>
      </c>
      <c r="L2080" t="s">
        <v>74</v>
      </c>
      <c r="M2080">
        <v>9</v>
      </c>
    </row>
    <row r="2081" spans="1:13" x14ac:dyDescent="0.3">
      <c r="A2081" t="s">
        <v>164</v>
      </c>
      <c r="B2081" t="s">
        <v>376</v>
      </c>
      <c r="C2081" s="1">
        <v>45536</v>
      </c>
      <c r="D2081">
        <v>149834</v>
      </c>
      <c r="E2081">
        <v>176804</v>
      </c>
      <c r="F2081">
        <v>176804</v>
      </c>
      <c r="G2081">
        <v>1.4021938247116693E-3</v>
      </c>
      <c r="H2081">
        <v>0</v>
      </c>
      <c r="I2081">
        <v>0</v>
      </c>
      <c r="J2081">
        <v>2.8894267507042262E-4</v>
      </c>
      <c r="K2081">
        <v>3.5508917771324533E-4</v>
      </c>
      <c r="L2081" t="s">
        <v>74</v>
      </c>
      <c r="M2081">
        <v>9</v>
      </c>
    </row>
    <row r="2082" spans="1:13" x14ac:dyDescent="0.3">
      <c r="A2082" t="s">
        <v>164</v>
      </c>
      <c r="B2082" t="s">
        <v>320</v>
      </c>
      <c r="C2082" s="1">
        <v>45536</v>
      </c>
      <c r="D2082">
        <v>43378</v>
      </c>
      <c r="E2082">
        <v>51186</v>
      </c>
      <c r="F2082">
        <v>51186</v>
      </c>
      <c r="G2082">
        <v>4.0594496228417627E-4</v>
      </c>
      <c r="H2082">
        <v>0</v>
      </c>
      <c r="I2082">
        <v>0</v>
      </c>
      <c r="J2082">
        <v>8.365093417657209E-5</v>
      </c>
      <c r="K2082">
        <v>1.02800811352855E-4</v>
      </c>
      <c r="L2082" t="s">
        <v>74</v>
      </c>
      <c r="M2082">
        <v>9</v>
      </c>
    </row>
    <row r="2083" spans="1:13" x14ac:dyDescent="0.3">
      <c r="A2083" t="s">
        <v>164</v>
      </c>
      <c r="B2083" t="s">
        <v>388</v>
      </c>
      <c r="C2083" s="1">
        <v>45383</v>
      </c>
      <c r="D2083">
        <v>20670</v>
      </c>
      <c r="E2083">
        <v>24391</v>
      </c>
      <c r="F2083">
        <v>24391</v>
      </c>
      <c r="G2083">
        <v>3.8133647189201908E-4</v>
      </c>
      <c r="H2083">
        <v>0</v>
      </c>
      <c r="I2083">
        <v>0</v>
      </c>
      <c r="J2083">
        <v>3.9861093570522604E-5</v>
      </c>
      <c r="K2083">
        <v>4.8986335906448762E-5</v>
      </c>
      <c r="L2083" t="s">
        <v>15</v>
      </c>
      <c r="M2083">
        <v>4</v>
      </c>
    </row>
    <row r="2084" spans="1:13" x14ac:dyDescent="0.3">
      <c r="A2084" t="s">
        <v>164</v>
      </c>
      <c r="B2084" t="s">
        <v>389</v>
      </c>
      <c r="C2084" s="1">
        <v>45383</v>
      </c>
      <c r="D2084">
        <v>20670</v>
      </c>
      <c r="E2084">
        <v>24391</v>
      </c>
      <c r="F2084">
        <v>24391</v>
      </c>
      <c r="G2084">
        <v>3.8133647189201908E-4</v>
      </c>
      <c r="H2084">
        <v>0</v>
      </c>
      <c r="I2084">
        <v>0</v>
      </c>
      <c r="J2084">
        <v>3.9861093570522604E-5</v>
      </c>
      <c r="K2084">
        <v>4.8986335906448762E-5</v>
      </c>
      <c r="L2084" t="s">
        <v>15</v>
      </c>
      <c r="M2084">
        <v>4</v>
      </c>
    </row>
    <row r="2085" spans="1:13" x14ac:dyDescent="0.3">
      <c r="A2085" t="s">
        <v>164</v>
      </c>
      <c r="B2085" t="s">
        <v>333</v>
      </c>
      <c r="C2085" s="1">
        <v>45413</v>
      </c>
      <c r="D2085">
        <v>20670</v>
      </c>
      <c r="E2085">
        <v>24391</v>
      </c>
      <c r="F2085">
        <v>24391</v>
      </c>
      <c r="G2085">
        <v>2.8153019915349328E-4</v>
      </c>
      <c r="H2085">
        <v>0</v>
      </c>
      <c r="I2085">
        <v>0</v>
      </c>
      <c r="J2085">
        <v>3.9861093570522604E-5</v>
      </c>
      <c r="K2085">
        <v>4.8986335906448762E-5</v>
      </c>
      <c r="L2085" t="s">
        <v>43</v>
      </c>
      <c r="M2085">
        <v>5</v>
      </c>
    </row>
    <row r="2086" spans="1:13" x14ac:dyDescent="0.3">
      <c r="A2086" t="s">
        <v>164</v>
      </c>
      <c r="B2086" t="s">
        <v>388</v>
      </c>
      <c r="C2086" s="1">
        <v>45413</v>
      </c>
      <c r="D2086">
        <v>20670</v>
      </c>
      <c r="E2086">
        <v>24391</v>
      </c>
      <c r="F2086">
        <v>24391</v>
      </c>
      <c r="G2086">
        <v>2.8153019915349328E-4</v>
      </c>
      <c r="H2086">
        <v>0</v>
      </c>
      <c r="I2086">
        <v>0</v>
      </c>
      <c r="J2086">
        <v>3.9861093570522604E-5</v>
      </c>
      <c r="K2086">
        <v>4.8986335906448762E-5</v>
      </c>
      <c r="L2086" t="s">
        <v>43</v>
      </c>
      <c r="M2086">
        <v>5</v>
      </c>
    </row>
    <row r="2087" spans="1:13" x14ac:dyDescent="0.3">
      <c r="A2087" t="s">
        <v>164</v>
      </c>
      <c r="B2087" t="s">
        <v>232</v>
      </c>
      <c r="C2087" s="1">
        <v>45413</v>
      </c>
      <c r="D2087">
        <v>20670</v>
      </c>
      <c r="E2087">
        <v>24391</v>
      </c>
      <c r="F2087">
        <v>24391</v>
      </c>
      <c r="G2087">
        <v>2.8153019915349328E-4</v>
      </c>
      <c r="H2087">
        <v>0</v>
      </c>
      <c r="I2087">
        <v>0</v>
      </c>
      <c r="J2087">
        <v>3.9861093570522604E-5</v>
      </c>
      <c r="K2087">
        <v>4.8986335906448762E-5</v>
      </c>
      <c r="L2087" t="s">
        <v>43</v>
      </c>
      <c r="M2087">
        <v>5</v>
      </c>
    </row>
    <row r="2088" spans="1:13" x14ac:dyDescent="0.3">
      <c r="A2088" t="s">
        <v>164</v>
      </c>
      <c r="B2088" t="s">
        <v>389</v>
      </c>
      <c r="C2088" s="1">
        <v>45413</v>
      </c>
      <c r="D2088">
        <v>20670</v>
      </c>
      <c r="E2088">
        <v>24391</v>
      </c>
      <c r="F2088">
        <v>24391</v>
      </c>
      <c r="G2088">
        <v>2.8153019915349328E-4</v>
      </c>
      <c r="H2088">
        <v>0</v>
      </c>
      <c r="I2088">
        <v>0</v>
      </c>
      <c r="J2088">
        <v>3.9861093570522604E-5</v>
      </c>
      <c r="K2088">
        <v>4.8986335906448762E-5</v>
      </c>
      <c r="L2088" t="s">
        <v>43</v>
      </c>
      <c r="M2088">
        <v>5</v>
      </c>
    </row>
    <row r="2089" spans="1:13" x14ac:dyDescent="0.3">
      <c r="A2089" t="s">
        <v>164</v>
      </c>
      <c r="B2089" t="s">
        <v>172</v>
      </c>
      <c r="C2089" s="1">
        <v>45413</v>
      </c>
      <c r="D2089">
        <v>20670</v>
      </c>
      <c r="E2089">
        <v>24391</v>
      </c>
      <c r="F2089">
        <v>24391</v>
      </c>
      <c r="G2089">
        <v>2.8153019915349328E-4</v>
      </c>
      <c r="H2089">
        <v>0</v>
      </c>
      <c r="I2089">
        <v>0</v>
      </c>
      <c r="J2089">
        <v>3.9861093570522604E-5</v>
      </c>
      <c r="K2089">
        <v>4.8986335906448762E-5</v>
      </c>
      <c r="L2089" t="s">
        <v>43</v>
      </c>
      <c r="M2089">
        <v>5</v>
      </c>
    </row>
    <row r="2090" spans="1:13" x14ac:dyDescent="0.3">
      <c r="A2090" t="s">
        <v>164</v>
      </c>
      <c r="B2090" t="s">
        <v>372</v>
      </c>
      <c r="C2090" s="1">
        <v>45413</v>
      </c>
      <c r="D2090">
        <v>20670</v>
      </c>
      <c r="E2090">
        <v>24391</v>
      </c>
      <c r="F2090">
        <v>24391</v>
      </c>
      <c r="G2090">
        <v>2.8153019915349328E-4</v>
      </c>
      <c r="H2090">
        <v>0</v>
      </c>
      <c r="I2090">
        <v>0</v>
      </c>
      <c r="J2090">
        <v>3.9861093570522604E-5</v>
      </c>
      <c r="K2090">
        <v>4.8986335906448762E-5</v>
      </c>
      <c r="L2090" t="s">
        <v>43</v>
      </c>
      <c r="M2090">
        <v>5</v>
      </c>
    </row>
    <row r="2091" spans="1:13" x14ac:dyDescent="0.3">
      <c r="A2091" t="s">
        <v>164</v>
      </c>
      <c r="B2091" t="s">
        <v>175</v>
      </c>
      <c r="C2091" s="1">
        <v>45413</v>
      </c>
      <c r="D2091">
        <v>20670</v>
      </c>
      <c r="E2091">
        <v>24391</v>
      </c>
      <c r="F2091">
        <v>24391</v>
      </c>
      <c r="G2091">
        <v>2.8153019915349328E-4</v>
      </c>
      <c r="H2091">
        <v>0</v>
      </c>
      <c r="I2091">
        <v>0</v>
      </c>
      <c r="J2091">
        <v>3.9861093570522604E-5</v>
      </c>
      <c r="K2091">
        <v>4.8986335906448762E-5</v>
      </c>
      <c r="L2091" t="s">
        <v>43</v>
      </c>
      <c r="M2091">
        <v>5</v>
      </c>
    </row>
    <row r="2092" spans="1:13" x14ac:dyDescent="0.3">
      <c r="A2092" t="s">
        <v>164</v>
      </c>
      <c r="B2092" t="s">
        <v>373</v>
      </c>
      <c r="C2092" s="1">
        <v>45413</v>
      </c>
      <c r="D2092">
        <v>20670</v>
      </c>
      <c r="E2092">
        <v>24391</v>
      </c>
      <c r="F2092">
        <v>24391</v>
      </c>
      <c r="G2092">
        <v>2.8153019915349328E-4</v>
      </c>
      <c r="H2092">
        <v>0</v>
      </c>
      <c r="I2092">
        <v>0</v>
      </c>
      <c r="J2092">
        <v>3.9861093570522604E-5</v>
      </c>
      <c r="K2092">
        <v>4.8986335906448762E-5</v>
      </c>
      <c r="L2092" t="s">
        <v>43</v>
      </c>
      <c r="M2092">
        <v>5</v>
      </c>
    </row>
    <row r="2093" spans="1:13" x14ac:dyDescent="0.3">
      <c r="A2093" t="s">
        <v>164</v>
      </c>
      <c r="B2093" t="s">
        <v>360</v>
      </c>
      <c r="C2093" s="1">
        <v>45413</v>
      </c>
      <c r="D2093">
        <v>20670</v>
      </c>
      <c r="E2093">
        <v>24391</v>
      </c>
      <c r="F2093">
        <v>24391</v>
      </c>
      <c r="G2093">
        <v>2.8153019915349328E-4</v>
      </c>
      <c r="H2093">
        <v>0</v>
      </c>
      <c r="I2093">
        <v>0</v>
      </c>
      <c r="J2093">
        <v>3.9861093570522604E-5</v>
      </c>
      <c r="K2093">
        <v>4.8986335906448762E-5</v>
      </c>
      <c r="L2093" t="s">
        <v>43</v>
      </c>
      <c r="M2093">
        <v>5</v>
      </c>
    </row>
    <row r="2094" spans="1:13" x14ac:dyDescent="0.3">
      <c r="A2094" t="s">
        <v>164</v>
      </c>
      <c r="B2094" t="s">
        <v>337</v>
      </c>
      <c r="C2094" s="1">
        <v>45413</v>
      </c>
      <c r="D2094">
        <v>20670</v>
      </c>
      <c r="E2094">
        <v>24391</v>
      </c>
      <c r="F2094">
        <v>24391</v>
      </c>
      <c r="G2094">
        <v>2.8153019915349328E-4</v>
      </c>
      <c r="H2094">
        <v>0</v>
      </c>
      <c r="I2094">
        <v>0</v>
      </c>
      <c r="J2094">
        <v>3.9861093570522604E-5</v>
      </c>
      <c r="K2094">
        <v>4.8986335906448762E-5</v>
      </c>
      <c r="L2094" t="s">
        <v>43</v>
      </c>
      <c r="M2094">
        <v>5</v>
      </c>
    </row>
    <row r="2095" spans="1:13" x14ac:dyDescent="0.3">
      <c r="A2095" t="s">
        <v>164</v>
      </c>
      <c r="B2095" t="s">
        <v>338</v>
      </c>
      <c r="C2095" s="1">
        <v>45413</v>
      </c>
      <c r="D2095">
        <v>20670</v>
      </c>
      <c r="E2095">
        <v>24391</v>
      </c>
      <c r="F2095">
        <v>24391</v>
      </c>
      <c r="G2095">
        <v>2.8153019915349328E-4</v>
      </c>
      <c r="H2095">
        <v>0</v>
      </c>
      <c r="I2095">
        <v>0</v>
      </c>
      <c r="J2095">
        <v>3.9861093570522604E-5</v>
      </c>
      <c r="K2095">
        <v>4.8986335906448762E-5</v>
      </c>
      <c r="L2095" t="s">
        <v>43</v>
      </c>
      <c r="M2095">
        <v>5</v>
      </c>
    </row>
    <row r="2096" spans="1:13" x14ac:dyDescent="0.3">
      <c r="A2096" t="s">
        <v>164</v>
      </c>
      <c r="B2096" t="s">
        <v>374</v>
      </c>
      <c r="C2096" s="1">
        <v>45413</v>
      </c>
      <c r="D2096">
        <v>20670</v>
      </c>
      <c r="E2096">
        <v>24391</v>
      </c>
      <c r="F2096">
        <v>24391</v>
      </c>
      <c r="G2096">
        <v>2.8153019915349328E-4</v>
      </c>
      <c r="H2096">
        <v>0</v>
      </c>
      <c r="I2096">
        <v>0</v>
      </c>
      <c r="J2096">
        <v>3.9861093570522604E-5</v>
      </c>
      <c r="K2096">
        <v>4.8986335906448762E-5</v>
      </c>
      <c r="L2096" t="s">
        <v>43</v>
      </c>
      <c r="M2096">
        <v>5</v>
      </c>
    </row>
    <row r="2097" spans="1:13" x14ac:dyDescent="0.3">
      <c r="A2097" t="s">
        <v>164</v>
      </c>
      <c r="B2097" t="s">
        <v>232</v>
      </c>
      <c r="C2097" s="1">
        <v>45444</v>
      </c>
      <c r="D2097">
        <v>20670</v>
      </c>
      <c r="E2097">
        <v>24391</v>
      </c>
      <c r="F2097">
        <v>24391</v>
      </c>
      <c r="G2097">
        <v>2.7247722933901558E-4</v>
      </c>
      <c r="H2097">
        <v>0</v>
      </c>
      <c r="I2097">
        <v>0</v>
      </c>
      <c r="J2097">
        <v>3.9861093570522604E-5</v>
      </c>
      <c r="K2097">
        <v>4.8986335906448762E-5</v>
      </c>
      <c r="L2097" t="s">
        <v>60</v>
      </c>
      <c r="M2097">
        <v>6</v>
      </c>
    </row>
    <row r="2098" spans="1:13" x14ac:dyDescent="0.3">
      <c r="A2098" t="s">
        <v>164</v>
      </c>
      <c r="B2098" t="s">
        <v>389</v>
      </c>
      <c r="C2098" s="1">
        <v>45444</v>
      </c>
      <c r="D2098">
        <v>20670</v>
      </c>
      <c r="E2098">
        <v>24391</v>
      </c>
      <c r="F2098">
        <v>24391</v>
      </c>
      <c r="G2098">
        <v>2.7247722933901558E-4</v>
      </c>
      <c r="H2098">
        <v>0</v>
      </c>
      <c r="I2098">
        <v>0</v>
      </c>
      <c r="J2098">
        <v>3.9861093570522604E-5</v>
      </c>
      <c r="K2098">
        <v>4.8986335906448762E-5</v>
      </c>
      <c r="L2098" t="s">
        <v>60</v>
      </c>
      <c r="M2098">
        <v>6</v>
      </c>
    </row>
    <row r="2099" spans="1:13" x14ac:dyDescent="0.3">
      <c r="A2099" t="s">
        <v>164</v>
      </c>
      <c r="B2099" t="s">
        <v>174</v>
      </c>
      <c r="C2099" s="1">
        <v>45444</v>
      </c>
      <c r="D2099">
        <v>20670</v>
      </c>
      <c r="E2099">
        <v>24391</v>
      </c>
      <c r="F2099">
        <v>24391</v>
      </c>
      <c r="G2099">
        <v>2.7247722933901558E-4</v>
      </c>
      <c r="H2099">
        <v>0</v>
      </c>
      <c r="I2099">
        <v>0</v>
      </c>
      <c r="J2099">
        <v>3.9861093570522604E-5</v>
      </c>
      <c r="K2099">
        <v>4.8986335906448762E-5</v>
      </c>
      <c r="L2099" t="s">
        <v>60</v>
      </c>
      <c r="M2099">
        <v>6</v>
      </c>
    </row>
    <row r="2100" spans="1:13" x14ac:dyDescent="0.3">
      <c r="A2100" t="s">
        <v>164</v>
      </c>
      <c r="B2100" t="s">
        <v>372</v>
      </c>
      <c r="C2100" s="1">
        <v>45444</v>
      </c>
      <c r="D2100">
        <v>20670</v>
      </c>
      <c r="E2100">
        <v>24391</v>
      </c>
      <c r="F2100">
        <v>24391</v>
      </c>
      <c r="G2100">
        <v>2.7247722933901558E-4</v>
      </c>
      <c r="H2100">
        <v>0</v>
      </c>
      <c r="I2100">
        <v>0</v>
      </c>
      <c r="J2100">
        <v>3.9861093570522604E-5</v>
      </c>
      <c r="K2100">
        <v>4.8986335906448762E-5</v>
      </c>
      <c r="L2100" t="s">
        <v>60</v>
      </c>
      <c r="M2100">
        <v>6</v>
      </c>
    </row>
    <row r="2101" spans="1:13" x14ac:dyDescent="0.3">
      <c r="A2101" t="s">
        <v>164</v>
      </c>
      <c r="B2101" t="s">
        <v>175</v>
      </c>
      <c r="C2101" s="1">
        <v>45444</v>
      </c>
      <c r="D2101">
        <v>20670</v>
      </c>
      <c r="E2101">
        <v>24391</v>
      </c>
      <c r="F2101">
        <v>24391</v>
      </c>
      <c r="G2101">
        <v>2.7247722933901558E-4</v>
      </c>
      <c r="H2101">
        <v>0</v>
      </c>
      <c r="I2101">
        <v>0</v>
      </c>
      <c r="J2101">
        <v>3.9861093570522604E-5</v>
      </c>
      <c r="K2101">
        <v>4.8986335906448762E-5</v>
      </c>
      <c r="L2101" t="s">
        <v>60</v>
      </c>
      <c r="M2101">
        <v>6</v>
      </c>
    </row>
    <row r="2102" spans="1:13" x14ac:dyDescent="0.3">
      <c r="A2102" t="s">
        <v>164</v>
      </c>
      <c r="B2102" t="s">
        <v>373</v>
      </c>
      <c r="C2102" s="1">
        <v>45444</v>
      </c>
      <c r="D2102">
        <v>20670</v>
      </c>
      <c r="E2102">
        <v>24391</v>
      </c>
      <c r="F2102">
        <v>24391</v>
      </c>
      <c r="G2102">
        <v>2.7247722933901558E-4</v>
      </c>
      <c r="H2102">
        <v>0</v>
      </c>
      <c r="I2102">
        <v>0</v>
      </c>
      <c r="J2102">
        <v>3.9861093570522604E-5</v>
      </c>
      <c r="K2102">
        <v>4.8986335906448762E-5</v>
      </c>
      <c r="L2102" t="s">
        <v>60</v>
      </c>
      <c r="M2102">
        <v>6</v>
      </c>
    </row>
    <row r="2103" spans="1:13" x14ac:dyDescent="0.3">
      <c r="A2103" t="s">
        <v>164</v>
      </c>
      <c r="B2103" t="s">
        <v>360</v>
      </c>
      <c r="C2103" s="1">
        <v>45444</v>
      </c>
      <c r="D2103">
        <v>20670</v>
      </c>
      <c r="E2103">
        <v>24391</v>
      </c>
      <c r="F2103">
        <v>24391</v>
      </c>
      <c r="G2103">
        <v>2.7247722933901558E-4</v>
      </c>
      <c r="H2103">
        <v>0</v>
      </c>
      <c r="I2103">
        <v>0</v>
      </c>
      <c r="J2103">
        <v>3.9861093570522604E-5</v>
      </c>
      <c r="K2103">
        <v>4.8986335906448762E-5</v>
      </c>
      <c r="L2103" t="s">
        <v>60</v>
      </c>
      <c r="M2103">
        <v>6</v>
      </c>
    </row>
    <row r="2104" spans="1:13" x14ac:dyDescent="0.3">
      <c r="A2104" t="s">
        <v>164</v>
      </c>
      <c r="B2104" t="s">
        <v>337</v>
      </c>
      <c r="C2104" s="1">
        <v>45444</v>
      </c>
      <c r="D2104">
        <v>20670</v>
      </c>
      <c r="E2104">
        <v>24391</v>
      </c>
      <c r="F2104">
        <v>24391</v>
      </c>
      <c r="G2104">
        <v>2.7247722933901558E-4</v>
      </c>
      <c r="H2104">
        <v>0</v>
      </c>
      <c r="I2104">
        <v>0</v>
      </c>
      <c r="J2104">
        <v>3.9861093570522604E-5</v>
      </c>
      <c r="K2104">
        <v>4.8986335906448762E-5</v>
      </c>
      <c r="L2104" t="s">
        <v>60</v>
      </c>
      <c r="M2104">
        <v>6</v>
      </c>
    </row>
    <row r="2105" spans="1:13" x14ac:dyDescent="0.3">
      <c r="A2105" t="s">
        <v>164</v>
      </c>
      <c r="B2105" t="s">
        <v>338</v>
      </c>
      <c r="C2105" s="1">
        <v>45444</v>
      </c>
      <c r="D2105">
        <v>20670</v>
      </c>
      <c r="E2105">
        <v>24391</v>
      </c>
      <c r="F2105">
        <v>24391</v>
      </c>
      <c r="G2105">
        <v>2.7247722933901558E-4</v>
      </c>
      <c r="H2105">
        <v>0</v>
      </c>
      <c r="I2105">
        <v>0</v>
      </c>
      <c r="J2105">
        <v>3.9861093570522604E-5</v>
      </c>
      <c r="K2105">
        <v>4.8986335906448762E-5</v>
      </c>
      <c r="L2105" t="s">
        <v>60</v>
      </c>
      <c r="M2105">
        <v>6</v>
      </c>
    </row>
    <row r="2106" spans="1:13" x14ac:dyDescent="0.3">
      <c r="A2106" t="s">
        <v>164</v>
      </c>
      <c r="B2106" t="s">
        <v>179</v>
      </c>
      <c r="C2106" s="1">
        <v>45444</v>
      </c>
      <c r="D2106">
        <v>20670</v>
      </c>
      <c r="E2106">
        <v>24391</v>
      </c>
      <c r="F2106">
        <v>24391</v>
      </c>
      <c r="G2106">
        <v>2.7247722933901558E-4</v>
      </c>
      <c r="H2106">
        <v>0</v>
      </c>
      <c r="I2106">
        <v>0</v>
      </c>
      <c r="J2106">
        <v>3.9861093570522604E-5</v>
      </c>
      <c r="K2106">
        <v>4.8986335906448762E-5</v>
      </c>
      <c r="L2106" t="s">
        <v>60</v>
      </c>
      <c r="M2106">
        <v>6</v>
      </c>
    </row>
    <row r="2107" spans="1:13" x14ac:dyDescent="0.3">
      <c r="A2107" t="s">
        <v>164</v>
      </c>
      <c r="B2107" t="s">
        <v>180</v>
      </c>
      <c r="C2107" s="1">
        <v>45444</v>
      </c>
      <c r="D2107">
        <v>20670</v>
      </c>
      <c r="E2107">
        <v>24391</v>
      </c>
      <c r="F2107">
        <v>24391</v>
      </c>
      <c r="G2107">
        <v>2.7247722933901558E-4</v>
      </c>
      <c r="H2107">
        <v>0</v>
      </c>
      <c r="I2107">
        <v>0</v>
      </c>
      <c r="J2107">
        <v>3.9861093570522604E-5</v>
      </c>
      <c r="K2107">
        <v>4.8986335906448762E-5</v>
      </c>
      <c r="L2107" t="s">
        <v>60</v>
      </c>
      <c r="M2107">
        <v>6</v>
      </c>
    </row>
    <row r="2108" spans="1:13" x14ac:dyDescent="0.3">
      <c r="A2108" t="s">
        <v>164</v>
      </c>
      <c r="B2108" t="s">
        <v>181</v>
      </c>
      <c r="C2108" s="1">
        <v>45444</v>
      </c>
      <c r="D2108">
        <v>20670</v>
      </c>
      <c r="E2108">
        <v>24391</v>
      </c>
      <c r="F2108">
        <v>24391</v>
      </c>
      <c r="G2108">
        <v>2.7247722933901558E-4</v>
      </c>
      <c r="H2108">
        <v>0</v>
      </c>
      <c r="I2108">
        <v>0</v>
      </c>
      <c r="J2108">
        <v>3.9861093570522604E-5</v>
      </c>
      <c r="K2108">
        <v>4.8986335906448762E-5</v>
      </c>
      <c r="L2108" t="s">
        <v>60</v>
      </c>
      <c r="M2108">
        <v>6</v>
      </c>
    </row>
    <row r="2109" spans="1:13" x14ac:dyDescent="0.3">
      <c r="A2109" t="s">
        <v>164</v>
      </c>
      <c r="B2109" t="s">
        <v>374</v>
      </c>
      <c r="C2109" s="1">
        <v>45444</v>
      </c>
      <c r="D2109">
        <v>20670</v>
      </c>
      <c r="E2109">
        <v>24391</v>
      </c>
      <c r="F2109">
        <v>24391</v>
      </c>
      <c r="G2109">
        <v>2.7247722933901558E-4</v>
      </c>
      <c r="H2109">
        <v>0</v>
      </c>
      <c r="I2109">
        <v>0</v>
      </c>
      <c r="J2109">
        <v>3.9861093570522604E-5</v>
      </c>
      <c r="K2109">
        <v>4.8986335906448762E-5</v>
      </c>
      <c r="L2109" t="s">
        <v>60</v>
      </c>
      <c r="M2109">
        <v>6</v>
      </c>
    </row>
    <row r="2110" spans="1:13" x14ac:dyDescent="0.3">
      <c r="A2110" t="s">
        <v>164</v>
      </c>
      <c r="B2110" t="s">
        <v>312</v>
      </c>
      <c r="C2110" s="1">
        <v>45444</v>
      </c>
      <c r="D2110">
        <v>20670</v>
      </c>
      <c r="E2110">
        <v>24391</v>
      </c>
      <c r="F2110">
        <v>24391</v>
      </c>
      <c r="G2110">
        <v>2.7247722933901558E-4</v>
      </c>
      <c r="H2110">
        <v>0</v>
      </c>
      <c r="I2110">
        <v>0</v>
      </c>
      <c r="J2110">
        <v>3.9861093570522604E-5</v>
      </c>
      <c r="K2110">
        <v>4.8986335906448762E-5</v>
      </c>
      <c r="L2110" t="s">
        <v>60</v>
      </c>
      <c r="M2110">
        <v>6</v>
      </c>
    </row>
    <row r="2111" spans="1:13" x14ac:dyDescent="0.3">
      <c r="A2111" t="s">
        <v>164</v>
      </c>
      <c r="B2111" t="s">
        <v>232</v>
      </c>
      <c r="C2111" s="1">
        <v>45474</v>
      </c>
      <c r="D2111">
        <v>20670</v>
      </c>
      <c r="E2111">
        <v>24391</v>
      </c>
      <c r="F2111">
        <v>24391</v>
      </c>
      <c r="G2111">
        <v>1.6448671472547977E-4</v>
      </c>
      <c r="H2111">
        <v>0</v>
      </c>
      <c r="I2111">
        <v>0</v>
      </c>
      <c r="J2111">
        <v>3.9861093570522604E-5</v>
      </c>
      <c r="K2111">
        <v>4.8986335906448762E-5</v>
      </c>
      <c r="L2111" t="s">
        <v>72</v>
      </c>
      <c r="M2111">
        <v>7</v>
      </c>
    </row>
    <row r="2112" spans="1:13" x14ac:dyDescent="0.3">
      <c r="A2112" t="s">
        <v>164</v>
      </c>
      <c r="B2112" t="s">
        <v>174</v>
      </c>
      <c r="C2112" s="1">
        <v>45474</v>
      </c>
      <c r="D2112">
        <v>20670</v>
      </c>
      <c r="E2112">
        <v>24391</v>
      </c>
      <c r="F2112">
        <v>24391</v>
      </c>
      <c r="G2112">
        <v>1.6448671472547977E-4</v>
      </c>
      <c r="H2112">
        <v>0</v>
      </c>
      <c r="I2112">
        <v>0</v>
      </c>
      <c r="J2112">
        <v>3.9861093570522604E-5</v>
      </c>
      <c r="K2112">
        <v>4.8986335906448762E-5</v>
      </c>
      <c r="L2112" t="s">
        <v>72</v>
      </c>
      <c r="M2112">
        <v>7</v>
      </c>
    </row>
    <row r="2113" spans="1:13" x14ac:dyDescent="0.3">
      <c r="A2113" t="s">
        <v>164</v>
      </c>
      <c r="B2113" t="s">
        <v>372</v>
      </c>
      <c r="C2113" s="1">
        <v>45474</v>
      </c>
      <c r="D2113">
        <v>20670</v>
      </c>
      <c r="E2113">
        <v>24391</v>
      </c>
      <c r="F2113">
        <v>24391</v>
      </c>
      <c r="G2113">
        <v>1.6448671472547977E-4</v>
      </c>
      <c r="H2113">
        <v>0</v>
      </c>
      <c r="I2113">
        <v>0</v>
      </c>
      <c r="J2113">
        <v>3.9861093570522604E-5</v>
      </c>
      <c r="K2113">
        <v>4.8986335906448762E-5</v>
      </c>
      <c r="L2113" t="s">
        <v>72</v>
      </c>
      <c r="M2113">
        <v>7</v>
      </c>
    </row>
    <row r="2114" spans="1:13" x14ac:dyDescent="0.3">
      <c r="A2114" t="s">
        <v>164</v>
      </c>
      <c r="B2114" t="s">
        <v>175</v>
      </c>
      <c r="C2114" s="1">
        <v>45474</v>
      </c>
      <c r="D2114">
        <v>20670</v>
      </c>
      <c r="E2114">
        <v>24391</v>
      </c>
      <c r="F2114">
        <v>24391</v>
      </c>
      <c r="G2114">
        <v>1.6448671472547977E-4</v>
      </c>
      <c r="H2114">
        <v>0</v>
      </c>
      <c r="I2114">
        <v>0</v>
      </c>
      <c r="J2114">
        <v>3.9861093570522604E-5</v>
      </c>
      <c r="K2114">
        <v>4.8986335906448762E-5</v>
      </c>
      <c r="L2114" t="s">
        <v>72</v>
      </c>
      <c r="M2114">
        <v>7</v>
      </c>
    </row>
    <row r="2115" spans="1:13" x14ac:dyDescent="0.3">
      <c r="A2115" t="s">
        <v>164</v>
      </c>
      <c r="B2115" t="s">
        <v>373</v>
      </c>
      <c r="C2115" s="1">
        <v>45474</v>
      </c>
      <c r="D2115">
        <v>20670</v>
      </c>
      <c r="E2115">
        <v>24391</v>
      </c>
      <c r="F2115">
        <v>24391</v>
      </c>
      <c r="G2115">
        <v>1.6448671472547977E-4</v>
      </c>
      <c r="H2115">
        <v>0</v>
      </c>
      <c r="I2115">
        <v>0</v>
      </c>
      <c r="J2115">
        <v>3.9861093570522604E-5</v>
      </c>
      <c r="K2115">
        <v>4.8986335906448762E-5</v>
      </c>
      <c r="L2115" t="s">
        <v>72</v>
      </c>
      <c r="M2115">
        <v>7</v>
      </c>
    </row>
    <row r="2116" spans="1:13" x14ac:dyDescent="0.3">
      <c r="A2116" t="s">
        <v>164</v>
      </c>
      <c r="B2116" t="s">
        <v>337</v>
      </c>
      <c r="C2116" s="1">
        <v>45474</v>
      </c>
      <c r="D2116">
        <v>20670</v>
      </c>
      <c r="E2116">
        <v>24391</v>
      </c>
      <c r="F2116">
        <v>24391</v>
      </c>
      <c r="G2116">
        <v>1.6448671472547977E-4</v>
      </c>
      <c r="H2116">
        <v>0</v>
      </c>
      <c r="I2116">
        <v>0</v>
      </c>
      <c r="J2116">
        <v>3.9861093570522604E-5</v>
      </c>
      <c r="K2116">
        <v>4.8986335906448762E-5</v>
      </c>
      <c r="L2116" t="s">
        <v>72</v>
      </c>
      <c r="M2116">
        <v>7</v>
      </c>
    </row>
    <row r="2117" spans="1:13" x14ac:dyDescent="0.3">
      <c r="A2117" t="s">
        <v>164</v>
      </c>
      <c r="B2117" t="s">
        <v>338</v>
      </c>
      <c r="C2117" s="1">
        <v>45474</v>
      </c>
      <c r="D2117">
        <v>20670</v>
      </c>
      <c r="E2117">
        <v>24391</v>
      </c>
      <c r="F2117">
        <v>24391</v>
      </c>
      <c r="G2117">
        <v>1.6448671472547977E-4</v>
      </c>
      <c r="H2117">
        <v>0</v>
      </c>
      <c r="I2117">
        <v>0</v>
      </c>
      <c r="J2117">
        <v>3.9861093570522604E-5</v>
      </c>
      <c r="K2117">
        <v>4.8986335906448762E-5</v>
      </c>
      <c r="L2117" t="s">
        <v>72</v>
      </c>
      <c r="M2117">
        <v>7</v>
      </c>
    </row>
    <row r="2118" spans="1:13" x14ac:dyDescent="0.3">
      <c r="A2118" t="s">
        <v>164</v>
      </c>
      <c r="B2118" t="s">
        <v>179</v>
      </c>
      <c r="C2118" s="1">
        <v>45474</v>
      </c>
      <c r="D2118">
        <v>20670</v>
      </c>
      <c r="E2118">
        <v>24391</v>
      </c>
      <c r="F2118">
        <v>24391</v>
      </c>
      <c r="G2118">
        <v>1.6448671472547977E-4</v>
      </c>
      <c r="H2118">
        <v>0</v>
      </c>
      <c r="I2118">
        <v>0</v>
      </c>
      <c r="J2118">
        <v>3.9861093570522604E-5</v>
      </c>
      <c r="K2118">
        <v>4.8986335906448762E-5</v>
      </c>
      <c r="L2118" t="s">
        <v>72</v>
      </c>
      <c r="M2118">
        <v>7</v>
      </c>
    </row>
    <row r="2119" spans="1:13" x14ac:dyDescent="0.3">
      <c r="A2119" t="s">
        <v>164</v>
      </c>
      <c r="B2119" t="s">
        <v>180</v>
      </c>
      <c r="C2119" s="1">
        <v>45474</v>
      </c>
      <c r="D2119">
        <v>20670</v>
      </c>
      <c r="E2119">
        <v>24391</v>
      </c>
      <c r="F2119">
        <v>24391</v>
      </c>
      <c r="G2119">
        <v>1.6448671472547977E-4</v>
      </c>
      <c r="H2119">
        <v>0</v>
      </c>
      <c r="I2119">
        <v>0</v>
      </c>
      <c r="J2119">
        <v>3.9861093570522604E-5</v>
      </c>
      <c r="K2119">
        <v>4.8986335906448762E-5</v>
      </c>
      <c r="L2119" t="s">
        <v>72</v>
      </c>
      <c r="M2119">
        <v>7</v>
      </c>
    </row>
    <row r="2120" spans="1:13" x14ac:dyDescent="0.3">
      <c r="A2120" t="s">
        <v>164</v>
      </c>
      <c r="B2120" t="s">
        <v>181</v>
      </c>
      <c r="C2120" s="1">
        <v>45474</v>
      </c>
      <c r="D2120">
        <v>20670</v>
      </c>
      <c r="E2120">
        <v>24391</v>
      </c>
      <c r="F2120">
        <v>24391</v>
      </c>
      <c r="G2120">
        <v>1.6448671472547977E-4</v>
      </c>
      <c r="H2120">
        <v>0</v>
      </c>
      <c r="I2120">
        <v>0</v>
      </c>
      <c r="J2120">
        <v>3.9861093570522604E-5</v>
      </c>
      <c r="K2120">
        <v>4.8986335906448762E-5</v>
      </c>
      <c r="L2120" t="s">
        <v>72</v>
      </c>
      <c r="M2120">
        <v>7</v>
      </c>
    </row>
    <row r="2121" spans="1:13" x14ac:dyDescent="0.3">
      <c r="A2121" t="s">
        <v>164</v>
      </c>
      <c r="B2121" t="s">
        <v>374</v>
      </c>
      <c r="C2121" s="1">
        <v>45474</v>
      </c>
      <c r="D2121">
        <v>20670</v>
      </c>
      <c r="E2121">
        <v>24391</v>
      </c>
      <c r="F2121">
        <v>24391</v>
      </c>
      <c r="G2121">
        <v>1.6448671472547977E-4</v>
      </c>
      <c r="H2121">
        <v>0</v>
      </c>
      <c r="I2121">
        <v>0</v>
      </c>
      <c r="J2121">
        <v>3.9861093570522604E-5</v>
      </c>
      <c r="K2121">
        <v>4.8986335906448762E-5</v>
      </c>
      <c r="L2121" t="s">
        <v>72</v>
      </c>
      <c r="M2121">
        <v>7</v>
      </c>
    </row>
    <row r="2122" spans="1:13" x14ac:dyDescent="0.3">
      <c r="A2122" t="s">
        <v>164</v>
      </c>
      <c r="B2122" t="s">
        <v>358</v>
      </c>
      <c r="C2122" s="1">
        <v>45474</v>
      </c>
      <c r="D2122">
        <v>20670</v>
      </c>
      <c r="E2122">
        <v>24391</v>
      </c>
      <c r="F2122">
        <v>24391</v>
      </c>
      <c r="G2122">
        <v>1.6448671472547977E-4</v>
      </c>
      <c r="H2122">
        <v>0</v>
      </c>
      <c r="I2122">
        <v>0</v>
      </c>
      <c r="J2122">
        <v>3.9861093570522604E-5</v>
      </c>
      <c r="K2122">
        <v>4.8986335906448762E-5</v>
      </c>
      <c r="L2122" t="s">
        <v>72</v>
      </c>
      <c r="M2122">
        <v>7</v>
      </c>
    </row>
    <row r="2123" spans="1:13" x14ac:dyDescent="0.3">
      <c r="A2123" t="s">
        <v>164</v>
      </c>
      <c r="B2123" t="s">
        <v>312</v>
      </c>
      <c r="C2123" s="1">
        <v>45474</v>
      </c>
      <c r="D2123">
        <v>20670</v>
      </c>
      <c r="E2123">
        <v>24391</v>
      </c>
      <c r="F2123">
        <v>24391</v>
      </c>
      <c r="G2123">
        <v>1.6448671472547977E-4</v>
      </c>
      <c r="H2123">
        <v>0</v>
      </c>
      <c r="I2123">
        <v>0</v>
      </c>
      <c r="J2123">
        <v>3.9861093570522604E-5</v>
      </c>
      <c r="K2123">
        <v>4.8986335906448762E-5</v>
      </c>
      <c r="L2123" t="s">
        <v>72</v>
      </c>
      <c r="M2123">
        <v>7</v>
      </c>
    </row>
    <row r="2124" spans="1:13" x14ac:dyDescent="0.3">
      <c r="A2124" t="s">
        <v>164</v>
      </c>
      <c r="B2124" t="s">
        <v>318</v>
      </c>
      <c r="C2124" s="1">
        <v>45474</v>
      </c>
      <c r="D2124">
        <v>20670</v>
      </c>
      <c r="E2124">
        <v>24391</v>
      </c>
      <c r="F2124">
        <v>24391</v>
      </c>
      <c r="G2124">
        <v>1.6448671472547977E-4</v>
      </c>
      <c r="H2124">
        <v>0</v>
      </c>
      <c r="I2124">
        <v>0</v>
      </c>
      <c r="J2124">
        <v>3.9861093570522604E-5</v>
      </c>
      <c r="K2124">
        <v>4.8986335906448762E-5</v>
      </c>
      <c r="L2124" t="s">
        <v>72</v>
      </c>
      <c r="M2124">
        <v>7</v>
      </c>
    </row>
    <row r="2125" spans="1:13" x14ac:dyDescent="0.3">
      <c r="A2125" t="s">
        <v>164</v>
      </c>
      <c r="B2125" t="s">
        <v>333</v>
      </c>
      <c r="C2125" s="1">
        <v>45505</v>
      </c>
      <c r="D2125">
        <v>20670</v>
      </c>
      <c r="E2125">
        <v>24391</v>
      </c>
      <c r="F2125">
        <v>24391</v>
      </c>
      <c r="G2125">
        <v>2.5039899215086297E-4</v>
      </c>
      <c r="H2125">
        <v>0</v>
      </c>
      <c r="I2125">
        <v>0</v>
      </c>
      <c r="J2125">
        <v>3.9861093570522604E-5</v>
      </c>
      <c r="K2125">
        <v>4.8986335906448762E-5</v>
      </c>
      <c r="L2125" t="s">
        <v>73</v>
      </c>
      <c r="M2125">
        <v>8</v>
      </c>
    </row>
    <row r="2126" spans="1:13" x14ac:dyDescent="0.3">
      <c r="A2126" t="s">
        <v>164</v>
      </c>
      <c r="B2126" t="s">
        <v>174</v>
      </c>
      <c r="C2126" s="1">
        <v>45505</v>
      </c>
      <c r="D2126">
        <v>20670</v>
      </c>
      <c r="E2126">
        <v>24391</v>
      </c>
      <c r="F2126">
        <v>24391</v>
      </c>
      <c r="G2126">
        <v>2.5039899215086297E-4</v>
      </c>
      <c r="H2126">
        <v>0</v>
      </c>
      <c r="I2126">
        <v>0</v>
      </c>
      <c r="J2126">
        <v>3.9861093570522604E-5</v>
      </c>
      <c r="K2126">
        <v>4.8986335906448762E-5</v>
      </c>
      <c r="L2126" t="s">
        <v>73</v>
      </c>
      <c r="M2126">
        <v>8</v>
      </c>
    </row>
    <row r="2127" spans="1:13" x14ac:dyDescent="0.3">
      <c r="A2127" t="s">
        <v>164</v>
      </c>
      <c r="B2127" t="s">
        <v>372</v>
      </c>
      <c r="C2127" s="1">
        <v>45505</v>
      </c>
      <c r="D2127">
        <v>20670</v>
      </c>
      <c r="E2127">
        <v>24391</v>
      </c>
      <c r="F2127">
        <v>24391</v>
      </c>
      <c r="G2127">
        <v>2.5039899215086297E-4</v>
      </c>
      <c r="H2127">
        <v>0</v>
      </c>
      <c r="I2127">
        <v>0</v>
      </c>
      <c r="J2127">
        <v>3.9861093570522604E-5</v>
      </c>
      <c r="K2127">
        <v>4.8986335906448762E-5</v>
      </c>
      <c r="L2127" t="s">
        <v>73</v>
      </c>
      <c r="M2127">
        <v>8</v>
      </c>
    </row>
    <row r="2128" spans="1:13" x14ac:dyDescent="0.3">
      <c r="A2128" t="s">
        <v>164</v>
      </c>
      <c r="B2128" t="s">
        <v>175</v>
      </c>
      <c r="C2128" s="1">
        <v>45505</v>
      </c>
      <c r="D2128">
        <v>20670</v>
      </c>
      <c r="E2128">
        <v>24391</v>
      </c>
      <c r="F2128">
        <v>24391</v>
      </c>
      <c r="G2128">
        <v>2.5039899215086297E-4</v>
      </c>
      <c r="H2128">
        <v>0</v>
      </c>
      <c r="I2128">
        <v>0</v>
      </c>
      <c r="J2128">
        <v>3.9861093570522604E-5</v>
      </c>
      <c r="K2128">
        <v>4.8986335906448762E-5</v>
      </c>
      <c r="L2128" t="s">
        <v>73</v>
      </c>
      <c r="M2128">
        <v>8</v>
      </c>
    </row>
    <row r="2129" spans="1:13" x14ac:dyDescent="0.3">
      <c r="A2129" t="s">
        <v>164</v>
      </c>
      <c r="B2129" t="s">
        <v>373</v>
      </c>
      <c r="C2129" s="1">
        <v>45505</v>
      </c>
      <c r="D2129">
        <v>20670</v>
      </c>
      <c r="E2129">
        <v>24391</v>
      </c>
      <c r="F2129">
        <v>24391</v>
      </c>
      <c r="G2129">
        <v>2.5039899215086297E-4</v>
      </c>
      <c r="H2129">
        <v>0</v>
      </c>
      <c r="I2129">
        <v>0</v>
      </c>
      <c r="J2129">
        <v>3.9861093570522604E-5</v>
      </c>
      <c r="K2129">
        <v>4.8986335906448762E-5</v>
      </c>
      <c r="L2129" t="s">
        <v>73</v>
      </c>
      <c r="M2129">
        <v>8</v>
      </c>
    </row>
    <row r="2130" spans="1:13" x14ac:dyDescent="0.3">
      <c r="A2130" t="s">
        <v>164</v>
      </c>
      <c r="B2130" t="s">
        <v>360</v>
      </c>
      <c r="C2130" s="1">
        <v>45505</v>
      </c>
      <c r="D2130">
        <v>20670</v>
      </c>
      <c r="E2130">
        <v>24391</v>
      </c>
      <c r="F2130">
        <v>24391</v>
      </c>
      <c r="G2130">
        <v>2.5039899215086297E-4</v>
      </c>
      <c r="H2130">
        <v>0</v>
      </c>
      <c r="I2130">
        <v>0</v>
      </c>
      <c r="J2130">
        <v>3.9861093570522604E-5</v>
      </c>
      <c r="K2130">
        <v>4.8986335906448762E-5</v>
      </c>
      <c r="L2130" t="s">
        <v>73</v>
      </c>
      <c r="M2130">
        <v>8</v>
      </c>
    </row>
    <row r="2131" spans="1:13" x14ac:dyDescent="0.3">
      <c r="A2131" t="s">
        <v>164</v>
      </c>
      <c r="B2131" t="s">
        <v>179</v>
      </c>
      <c r="C2131" s="1">
        <v>45505</v>
      </c>
      <c r="D2131">
        <v>20670</v>
      </c>
      <c r="E2131">
        <v>24391</v>
      </c>
      <c r="F2131">
        <v>24391</v>
      </c>
      <c r="G2131">
        <v>2.5039899215086297E-4</v>
      </c>
      <c r="H2131">
        <v>0</v>
      </c>
      <c r="I2131">
        <v>0</v>
      </c>
      <c r="J2131">
        <v>3.9861093570522604E-5</v>
      </c>
      <c r="K2131">
        <v>4.8986335906448762E-5</v>
      </c>
      <c r="L2131" t="s">
        <v>73</v>
      </c>
      <c r="M2131">
        <v>8</v>
      </c>
    </row>
    <row r="2132" spans="1:13" x14ac:dyDescent="0.3">
      <c r="A2132" t="s">
        <v>164</v>
      </c>
      <c r="B2132" t="s">
        <v>180</v>
      </c>
      <c r="C2132" s="1">
        <v>45505</v>
      </c>
      <c r="D2132">
        <v>20670</v>
      </c>
      <c r="E2132">
        <v>24391</v>
      </c>
      <c r="F2132">
        <v>24391</v>
      </c>
      <c r="G2132">
        <v>2.5039899215086297E-4</v>
      </c>
      <c r="H2132">
        <v>0</v>
      </c>
      <c r="I2132">
        <v>0</v>
      </c>
      <c r="J2132">
        <v>3.9861093570522604E-5</v>
      </c>
      <c r="K2132">
        <v>4.8986335906448762E-5</v>
      </c>
      <c r="L2132" t="s">
        <v>73</v>
      </c>
      <c r="M2132">
        <v>8</v>
      </c>
    </row>
    <row r="2133" spans="1:13" x14ac:dyDescent="0.3">
      <c r="A2133" t="s">
        <v>164</v>
      </c>
      <c r="B2133" t="s">
        <v>181</v>
      </c>
      <c r="C2133" s="1">
        <v>45505</v>
      </c>
      <c r="D2133">
        <v>20670</v>
      </c>
      <c r="E2133">
        <v>24391</v>
      </c>
      <c r="F2133">
        <v>24391</v>
      </c>
      <c r="G2133">
        <v>2.5039899215086297E-4</v>
      </c>
      <c r="H2133">
        <v>0</v>
      </c>
      <c r="I2133">
        <v>0</v>
      </c>
      <c r="J2133">
        <v>3.9861093570522604E-5</v>
      </c>
      <c r="K2133">
        <v>4.8986335906448762E-5</v>
      </c>
      <c r="L2133" t="s">
        <v>73</v>
      </c>
      <c r="M2133">
        <v>8</v>
      </c>
    </row>
    <row r="2134" spans="1:13" x14ac:dyDescent="0.3">
      <c r="A2134" t="s">
        <v>164</v>
      </c>
      <c r="B2134" t="s">
        <v>374</v>
      </c>
      <c r="C2134" s="1">
        <v>45505</v>
      </c>
      <c r="D2134">
        <v>20670</v>
      </c>
      <c r="E2134">
        <v>24391</v>
      </c>
      <c r="F2134">
        <v>24391</v>
      </c>
      <c r="G2134">
        <v>2.5039899215086297E-4</v>
      </c>
      <c r="H2134">
        <v>0</v>
      </c>
      <c r="I2134">
        <v>0</v>
      </c>
      <c r="J2134">
        <v>3.9861093570522604E-5</v>
      </c>
      <c r="K2134">
        <v>4.8986335906448762E-5</v>
      </c>
      <c r="L2134" t="s">
        <v>73</v>
      </c>
      <c r="M2134">
        <v>8</v>
      </c>
    </row>
    <row r="2135" spans="1:13" x14ac:dyDescent="0.3">
      <c r="A2135" t="s">
        <v>164</v>
      </c>
      <c r="B2135" t="s">
        <v>358</v>
      </c>
      <c r="C2135" s="1">
        <v>45505</v>
      </c>
      <c r="D2135">
        <v>20670</v>
      </c>
      <c r="E2135">
        <v>24391</v>
      </c>
      <c r="F2135">
        <v>24391</v>
      </c>
      <c r="G2135">
        <v>2.5039899215086297E-4</v>
      </c>
      <c r="H2135">
        <v>0</v>
      </c>
      <c r="I2135">
        <v>0</v>
      </c>
      <c r="J2135">
        <v>3.9861093570522604E-5</v>
      </c>
      <c r="K2135">
        <v>4.8986335906448762E-5</v>
      </c>
      <c r="L2135" t="s">
        <v>73</v>
      </c>
      <c r="M2135">
        <v>8</v>
      </c>
    </row>
    <row r="2136" spans="1:13" x14ac:dyDescent="0.3">
      <c r="A2136" t="s">
        <v>164</v>
      </c>
      <c r="B2136" t="s">
        <v>312</v>
      </c>
      <c r="C2136" s="1">
        <v>45505</v>
      </c>
      <c r="D2136">
        <v>20670</v>
      </c>
      <c r="E2136">
        <v>24391</v>
      </c>
      <c r="F2136">
        <v>24391</v>
      </c>
      <c r="G2136">
        <v>2.5039899215086297E-4</v>
      </c>
      <c r="H2136">
        <v>0</v>
      </c>
      <c r="I2136">
        <v>0</v>
      </c>
      <c r="J2136">
        <v>3.9861093570522604E-5</v>
      </c>
      <c r="K2136">
        <v>4.8986335906448762E-5</v>
      </c>
      <c r="L2136" t="s">
        <v>73</v>
      </c>
      <c r="M2136">
        <v>8</v>
      </c>
    </row>
    <row r="2137" spans="1:13" x14ac:dyDescent="0.3">
      <c r="A2137" t="s">
        <v>164</v>
      </c>
      <c r="B2137" t="s">
        <v>333</v>
      </c>
      <c r="C2137" s="1">
        <v>45536</v>
      </c>
      <c r="D2137">
        <v>20670</v>
      </c>
      <c r="E2137">
        <v>24391</v>
      </c>
      <c r="F2137">
        <v>24391</v>
      </c>
      <c r="G2137">
        <v>1.934396822387634E-4</v>
      </c>
      <c r="H2137">
        <v>0</v>
      </c>
      <c r="I2137">
        <v>0</v>
      </c>
      <c r="J2137">
        <v>3.9861093570522604E-5</v>
      </c>
      <c r="K2137">
        <v>4.8986335906448762E-5</v>
      </c>
      <c r="L2137" t="s">
        <v>74</v>
      </c>
      <c r="M2137">
        <v>9</v>
      </c>
    </row>
    <row r="2138" spans="1:13" x14ac:dyDescent="0.3">
      <c r="A2138" t="s">
        <v>164</v>
      </c>
      <c r="B2138" t="s">
        <v>173</v>
      </c>
      <c r="C2138" s="1">
        <v>45536</v>
      </c>
      <c r="D2138">
        <v>20670</v>
      </c>
      <c r="E2138">
        <v>24391</v>
      </c>
      <c r="F2138">
        <v>24391</v>
      </c>
      <c r="G2138">
        <v>1.934396822387634E-4</v>
      </c>
      <c r="H2138">
        <v>0</v>
      </c>
      <c r="I2138">
        <v>0</v>
      </c>
      <c r="J2138">
        <v>3.9861093570522604E-5</v>
      </c>
      <c r="K2138">
        <v>4.8986335906448762E-5</v>
      </c>
      <c r="L2138" t="s">
        <v>74</v>
      </c>
      <c r="M2138">
        <v>9</v>
      </c>
    </row>
    <row r="2139" spans="1:13" x14ac:dyDescent="0.3">
      <c r="A2139" t="s">
        <v>164</v>
      </c>
      <c r="B2139" t="s">
        <v>174</v>
      </c>
      <c r="C2139" s="1">
        <v>45536</v>
      </c>
      <c r="D2139">
        <v>20670</v>
      </c>
      <c r="E2139">
        <v>24391</v>
      </c>
      <c r="F2139">
        <v>24391</v>
      </c>
      <c r="G2139">
        <v>1.934396822387634E-4</v>
      </c>
      <c r="H2139">
        <v>0</v>
      </c>
      <c r="I2139">
        <v>0</v>
      </c>
      <c r="J2139">
        <v>3.9861093570522604E-5</v>
      </c>
      <c r="K2139">
        <v>4.8986335906448762E-5</v>
      </c>
      <c r="L2139" t="s">
        <v>74</v>
      </c>
      <c r="M2139">
        <v>9</v>
      </c>
    </row>
    <row r="2140" spans="1:13" x14ac:dyDescent="0.3">
      <c r="A2140" t="s">
        <v>164</v>
      </c>
      <c r="B2140" t="s">
        <v>372</v>
      </c>
      <c r="C2140" s="1">
        <v>45536</v>
      </c>
      <c r="D2140">
        <v>20670</v>
      </c>
      <c r="E2140">
        <v>24391</v>
      </c>
      <c r="F2140">
        <v>24391</v>
      </c>
      <c r="G2140">
        <v>1.934396822387634E-4</v>
      </c>
      <c r="H2140">
        <v>0</v>
      </c>
      <c r="I2140">
        <v>0</v>
      </c>
      <c r="J2140">
        <v>3.9861093570522604E-5</v>
      </c>
      <c r="K2140">
        <v>4.8986335906448762E-5</v>
      </c>
      <c r="L2140" t="s">
        <v>74</v>
      </c>
      <c r="M2140">
        <v>9</v>
      </c>
    </row>
    <row r="2141" spans="1:13" x14ac:dyDescent="0.3">
      <c r="A2141" t="s">
        <v>164</v>
      </c>
      <c r="B2141" t="s">
        <v>175</v>
      </c>
      <c r="C2141" s="1">
        <v>45536</v>
      </c>
      <c r="D2141">
        <v>20670</v>
      </c>
      <c r="E2141">
        <v>24391</v>
      </c>
      <c r="F2141">
        <v>24391</v>
      </c>
      <c r="G2141">
        <v>1.934396822387634E-4</v>
      </c>
      <c r="H2141">
        <v>0</v>
      </c>
      <c r="I2141">
        <v>0</v>
      </c>
      <c r="J2141">
        <v>3.9861093570522604E-5</v>
      </c>
      <c r="K2141">
        <v>4.8986335906448762E-5</v>
      </c>
      <c r="L2141" t="s">
        <v>74</v>
      </c>
      <c r="M2141">
        <v>9</v>
      </c>
    </row>
    <row r="2142" spans="1:13" x14ac:dyDescent="0.3">
      <c r="A2142" t="s">
        <v>164</v>
      </c>
      <c r="B2142" t="s">
        <v>373</v>
      </c>
      <c r="C2142" s="1">
        <v>45536</v>
      </c>
      <c r="D2142">
        <v>20670</v>
      </c>
      <c r="E2142">
        <v>24391</v>
      </c>
      <c r="F2142">
        <v>24391</v>
      </c>
      <c r="G2142">
        <v>1.934396822387634E-4</v>
      </c>
      <c r="H2142">
        <v>0</v>
      </c>
      <c r="I2142">
        <v>0</v>
      </c>
      <c r="J2142">
        <v>3.9861093570522604E-5</v>
      </c>
      <c r="K2142">
        <v>4.8986335906448762E-5</v>
      </c>
      <c r="L2142" t="s">
        <v>74</v>
      </c>
      <c r="M2142">
        <v>9</v>
      </c>
    </row>
    <row r="2143" spans="1:13" x14ac:dyDescent="0.3">
      <c r="A2143" t="s">
        <v>164</v>
      </c>
      <c r="B2143" t="s">
        <v>360</v>
      </c>
      <c r="C2143" s="1">
        <v>45536</v>
      </c>
      <c r="D2143">
        <v>20670</v>
      </c>
      <c r="E2143">
        <v>24391</v>
      </c>
      <c r="F2143">
        <v>24391</v>
      </c>
      <c r="G2143">
        <v>1.934396822387634E-4</v>
      </c>
      <c r="H2143">
        <v>0</v>
      </c>
      <c r="I2143">
        <v>0</v>
      </c>
      <c r="J2143">
        <v>3.9861093570522604E-5</v>
      </c>
      <c r="K2143">
        <v>4.8986335906448762E-5</v>
      </c>
      <c r="L2143" t="s">
        <v>74</v>
      </c>
      <c r="M2143">
        <v>9</v>
      </c>
    </row>
    <row r="2144" spans="1:13" x14ac:dyDescent="0.3">
      <c r="A2144" t="s">
        <v>164</v>
      </c>
      <c r="B2144" t="s">
        <v>179</v>
      </c>
      <c r="C2144" s="1">
        <v>45536</v>
      </c>
      <c r="D2144">
        <v>20670</v>
      </c>
      <c r="E2144">
        <v>24391</v>
      </c>
      <c r="F2144">
        <v>24391</v>
      </c>
      <c r="G2144">
        <v>1.934396822387634E-4</v>
      </c>
      <c r="H2144">
        <v>0</v>
      </c>
      <c r="I2144">
        <v>0</v>
      </c>
      <c r="J2144">
        <v>3.9861093570522604E-5</v>
      </c>
      <c r="K2144">
        <v>4.8986335906448762E-5</v>
      </c>
      <c r="L2144" t="s">
        <v>74</v>
      </c>
      <c r="M2144">
        <v>9</v>
      </c>
    </row>
    <row r="2145" spans="1:13" x14ac:dyDescent="0.3">
      <c r="A2145" t="s">
        <v>164</v>
      </c>
      <c r="B2145" t="s">
        <v>180</v>
      </c>
      <c r="C2145" s="1">
        <v>45536</v>
      </c>
      <c r="D2145">
        <v>20670</v>
      </c>
      <c r="E2145">
        <v>24391</v>
      </c>
      <c r="F2145">
        <v>24391</v>
      </c>
      <c r="G2145">
        <v>1.934396822387634E-4</v>
      </c>
      <c r="H2145">
        <v>0</v>
      </c>
      <c r="I2145">
        <v>0</v>
      </c>
      <c r="J2145">
        <v>3.9861093570522604E-5</v>
      </c>
      <c r="K2145">
        <v>4.8986335906448762E-5</v>
      </c>
      <c r="L2145" t="s">
        <v>74</v>
      </c>
      <c r="M2145">
        <v>9</v>
      </c>
    </row>
    <row r="2146" spans="1:13" x14ac:dyDescent="0.3">
      <c r="A2146" t="s">
        <v>164</v>
      </c>
      <c r="B2146" t="s">
        <v>181</v>
      </c>
      <c r="C2146" s="1">
        <v>45536</v>
      </c>
      <c r="D2146">
        <v>20670</v>
      </c>
      <c r="E2146">
        <v>24391</v>
      </c>
      <c r="F2146">
        <v>24391</v>
      </c>
      <c r="G2146">
        <v>1.934396822387634E-4</v>
      </c>
      <c r="H2146">
        <v>0</v>
      </c>
      <c r="I2146">
        <v>0</v>
      </c>
      <c r="J2146">
        <v>3.9861093570522604E-5</v>
      </c>
      <c r="K2146">
        <v>4.8986335906448762E-5</v>
      </c>
      <c r="L2146" t="s">
        <v>74</v>
      </c>
      <c r="M2146">
        <v>9</v>
      </c>
    </row>
    <row r="2147" spans="1:13" x14ac:dyDescent="0.3">
      <c r="A2147" t="s">
        <v>164</v>
      </c>
      <c r="B2147" t="s">
        <v>374</v>
      </c>
      <c r="C2147" s="1">
        <v>45536</v>
      </c>
      <c r="D2147">
        <v>20670</v>
      </c>
      <c r="E2147">
        <v>24391</v>
      </c>
      <c r="F2147">
        <v>24391</v>
      </c>
      <c r="G2147">
        <v>1.934396822387634E-4</v>
      </c>
      <c r="H2147">
        <v>0</v>
      </c>
      <c r="I2147">
        <v>0</v>
      </c>
      <c r="J2147">
        <v>3.9861093570522604E-5</v>
      </c>
      <c r="K2147">
        <v>4.8986335906448762E-5</v>
      </c>
      <c r="L2147" t="s">
        <v>74</v>
      </c>
      <c r="M2147">
        <v>9</v>
      </c>
    </row>
    <row r="2148" spans="1:13" x14ac:dyDescent="0.3">
      <c r="A2148" t="s">
        <v>164</v>
      </c>
      <c r="B2148" t="s">
        <v>358</v>
      </c>
      <c r="C2148" s="1">
        <v>45536</v>
      </c>
      <c r="D2148">
        <v>20670</v>
      </c>
      <c r="E2148">
        <v>24391</v>
      </c>
      <c r="F2148">
        <v>24391</v>
      </c>
      <c r="G2148">
        <v>1.934396822387634E-4</v>
      </c>
      <c r="H2148">
        <v>0</v>
      </c>
      <c r="I2148">
        <v>0</v>
      </c>
      <c r="J2148">
        <v>3.9861093570522604E-5</v>
      </c>
      <c r="K2148">
        <v>4.8986335906448762E-5</v>
      </c>
      <c r="L2148" t="s">
        <v>74</v>
      </c>
      <c r="M2148">
        <v>9</v>
      </c>
    </row>
    <row r="2149" spans="1:13" x14ac:dyDescent="0.3">
      <c r="A2149" t="s">
        <v>164</v>
      </c>
      <c r="B2149" t="s">
        <v>312</v>
      </c>
      <c r="C2149" s="1">
        <v>45536</v>
      </c>
      <c r="D2149">
        <v>20670</v>
      </c>
      <c r="E2149">
        <v>24391</v>
      </c>
      <c r="F2149">
        <v>24391</v>
      </c>
      <c r="G2149">
        <v>1.934396822387634E-4</v>
      </c>
      <c r="H2149">
        <v>0</v>
      </c>
      <c r="I2149">
        <v>0</v>
      </c>
      <c r="J2149">
        <v>3.9861093570522604E-5</v>
      </c>
      <c r="K2149">
        <v>4.8986335906448762E-5</v>
      </c>
      <c r="L2149" t="s">
        <v>74</v>
      </c>
      <c r="M2149">
        <v>9</v>
      </c>
    </row>
    <row r="2150" spans="1:13" x14ac:dyDescent="0.3">
      <c r="A2150" t="s">
        <v>164</v>
      </c>
      <c r="B2150" t="s">
        <v>318</v>
      </c>
      <c r="C2150" s="1">
        <v>45536</v>
      </c>
      <c r="D2150">
        <v>20670</v>
      </c>
      <c r="E2150">
        <v>24391</v>
      </c>
      <c r="F2150">
        <v>24391</v>
      </c>
      <c r="G2150">
        <v>1.934396822387634E-4</v>
      </c>
      <c r="H2150">
        <v>0</v>
      </c>
      <c r="I2150">
        <v>0</v>
      </c>
      <c r="J2150">
        <v>3.9861093570522604E-5</v>
      </c>
      <c r="K2150">
        <v>4.8986335906448762E-5</v>
      </c>
      <c r="L2150" t="s">
        <v>74</v>
      </c>
      <c r="M2150">
        <v>9</v>
      </c>
    </row>
    <row r="2151" spans="1:13" x14ac:dyDescent="0.3">
      <c r="A2151" t="s">
        <v>133</v>
      </c>
      <c r="B2151" t="s">
        <v>140</v>
      </c>
      <c r="C2151" s="1">
        <v>45413</v>
      </c>
      <c r="D2151">
        <v>369996.04</v>
      </c>
      <c r="E2151">
        <v>436595</v>
      </c>
      <c r="F2151">
        <v>436595</v>
      </c>
      <c r="G2151">
        <v>5.0393455495641587E-3</v>
      </c>
      <c r="H2151">
        <v>0.01</v>
      </c>
      <c r="I2151">
        <v>0</v>
      </c>
      <c r="J2151">
        <v>7.1350720132107401E-4</v>
      </c>
      <c r="K2151">
        <v>8.7684758005313426E-4</v>
      </c>
      <c r="L2151" t="s">
        <v>43</v>
      </c>
      <c r="M2151">
        <v>5</v>
      </c>
    </row>
    <row r="2152" spans="1:13" x14ac:dyDescent="0.3">
      <c r="A2152" t="s">
        <v>133</v>
      </c>
      <c r="B2152" t="s">
        <v>146</v>
      </c>
      <c r="C2152" s="1">
        <v>45413</v>
      </c>
      <c r="D2152">
        <v>1588195.21</v>
      </c>
      <c r="E2152">
        <v>1874070</v>
      </c>
      <c r="F2152">
        <v>1874070</v>
      </c>
      <c r="G2152">
        <v>2.1631228745339969E-2</v>
      </c>
      <c r="H2152">
        <v>0.03</v>
      </c>
      <c r="I2152">
        <v>0</v>
      </c>
      <c r="J2152">
        <v>3.0627067208277353E-3</v>
      </c>
      <c r="K2152">
        <v>3.7638400447787472E-3</v>
      </c>
      <c r="L2152" t="s">
        <v>43</v>
      </c>
      <c r="M2152">
        <v>5</v>
      </c>
    </row>
    <row r="2153" spans="1:13" x14ac:dyDescent="0.3">
      <c r="A2153" t="s">
        <v>133</v>
      </c>
      <c r="B2153" t="s">
        <v>158</v>
      </c>
      <c r="C2153" s="1">
        <v>45444</v>
      </c>
      <c r="D2153">
        <v>1511714.01</v>
      </c>
      <c r="E2153">
        <v>1783823</v>
      </c>
      <c r="F2153">
        <v>1783823</v>
      </c>
      <c r="G2153">
        <v>1.9927479343659987E-2</v>
      </c>
      <c r="H2153">
        <v>0.02</v>
      </c>
      <c r="I2153">
        <v>0</v>
      </c>
      <c r="J2153">
        <v>2.9152201843405494E-3</v>
      </c>
      <c r="K2153">
        <v>3.5825899994116331E-3</v>
      </c>
      <c r="L2153" t="s">
        <v>60</v>
      </c>
      <c r="M2153">
        <v>6</v>
      </c>
    </row>
    <row r="2154" spans="1:13" x14ac:dyDescent="0.3">
      <c r="A2154" t="s">
        <v>133</v>
      </c>
      <c r="B2154" t="s">
        <v>141</v>
      </c>
      <c r="C2154" s="1">
        <v>45444</v>
      </c>
      <c r="D2154">
        <v>783719.52</v>
      </c>
      <c r="E2154">
        <v>924789</v>
      </c>
      <c r="F2154">
        <v>924789</v>
      </c>
      <c r="G2154">
        <v>1.0331021460505877E-2</v>
      </c>
      <c r="H2154">
        <v>0.01</v>
      </c>
      <c r="I2154">
        <v>0</v>
      </c>
      <c r="J2154">
        <v>1.5113402837927936E-3</v>
      </c>
      <c r="K2154">
        <v>1.8573254313717701E-3</v>
      </c>
      <c r="L2154" t="s">
        <v>60</v>
      </c>
      <c r="M2154">
        <v>6</v>
      </c>
    </row>
    <row r="2155" spans="1:13" x14ac:dyDescent="0.3">
      <c r="A2155" t="s">
        <v>164</v>
      </c>
      <c r="B2155" t="s">
        <v>375</v>
      </c>
      <c r="C2155" s="1">
        <v>45474</v>
      </c>
      <c r="D2155">
        <v>452256</v>
      </c>
      <c r="E2155">
        <v>533663</v>
      </c>
      <c r="F2155">
        <v>533663</v>
      </c>
      <c r="G2155">
        <v>3.598887853738826E-3</v>
      </c>
      <c r="H2155">
        <v>0.01</v>
      </c>
      <c r="I2155">
        <v>0</v>
      </c>
      <c r="J2155">
        <v>8.7214098553260646E-4</v>
      </c>
      <c r="K2155">
        <v>1.0717967684327483E-3</v>
      </c>
      <c r="L2155" t="s">
        <v>72</v>
      </c>
      <c r="M2155">
        <v>7</v>
      </c>
    </row>
    <row r="2156" spans="1:13" x14ac:dyDescent="0.3">
      <c r="A2156" t="s">
        <v>75</v>
      </c>
      <c r="B2156" t="s">
        <v>351</v>
      </c>
      <c r="C2156" s="1">
        <v>45474</v>
      </c>
      <c r="D2156">
        <v>1274747.6599999999</v>
      </c>
      <c r="E2156">
        <v>1504202</v>
      </c>
      <c r="F2156">
        <v>1504202</v>
      </c>
      <c r="G2156">
        <v>1.0143956593148953E-2</v>
      </c>
      <c r="H2156">
        <v>0.01</v>
      </c>
      <c r="I2156">
        <v>0</v>
      </c>
      <c r="J2156">
        <v>2.4582483978093247E-3</v>
      </c>
      <c r="K2156">
        <v>3.0210054709996327E-3</v>
      </c>
      <c r="L2156" t="s">
        <v>72</v>
      </c>
      <c r="M2156">
        <v>7</v>
      </c>
    </row>
    <row r="2157" spans="1:13" x14ac:dyDescent="0.3">
      <c r="A2157" t="s">
        <v>75</v>
      </c>
      <c r="B2157" t="s">
        <v>96</v>
      </c>
      <c r="C2157" s="1">
        <v>45474</v>
      </c>
      <c r="D2157">
        <v>658814</v>
      </c>
      <c r="E2157">
        <v>777400</v>
      </c>
      <c r="F2157">
        <v>777400</v>
      </c>
      <c r="G2157">
        <v>5.2425883328927865E-3</v>
      </c>
      <c r="H2157">
        <v>0.01</v>
      </c>
      <c r="I2157">
        <v>0</v>
      </c>
      <c r="J2157">
        <v>1.270469195265642E-3</v>
      </c>
      <c r="K2157">
        <v>1.5613126781875801E-3</v>
      </c>
      <c r="L2157" t="s">
        <v>72</v>
      </c>
      <c r="M2157">
        <v>7</v>
      </c>
    </row>
    <row r="2158" spans="1:13" x14ac:dyDescent="0.3">
      <c r="A2158" t="s">
        <v>75</v>
      </c>
      <c r="B2158" t="s">
        <v>281</v>
      </c>
      <c r="C2158" s="1">
        <v>45474</v>
      </c>
      <c r="D2158">
        <v>1781674</v>
      </c>
      <c r="E2158">
        <v>2102375</v>
      </c>
      <c r="F2158">
        <v>2102375</v>
      </c>
      <c r="G2158">
        <v>1.4177883517321164E-2</v>
      </c>
      <c r="H2158">
        <v>0.02</v>
      </c>
      <c r="I2158">
        <v>0</v>
      </c>
      <c r="J2158">
        <v>3.4358151201397016E-3</v>
      </c>
      <c r="K2158">
        <v>4.2223626727612732E-3</v>
      </c>
      <c r="L2158" t="s">
        <v>72</v>
      </c>
      <c r="M2158">
        <v>7</v>
      </c>
    </row>
    <row r="2159" spans="1:13" x14ac:dyDescent="0.3">
      <c r="A2159" t="s">
        <v>133</v>
      </c>
      <c r="B2159" t="s">
        <v>288</v>
      </c>
      <c r="C2159" s="1">
        <v>45474</v>
      </c>
      <c r="D2159">
        <v>853612.63</v>
      </c>
      <c r="E2159">
        <v>1007263</v>
      </c>
      <c r="F2159">
        <v>1007263</v>
      </c>
      <c r="G2159">
        <v>6.792726076607393E-3</v>
      </c>
      <c r="H2159">
        <v>0.01</v>
      </c>
      <c r="I2159">
        <v>0</v>
      </c>
      <c r="J2159">
        <v>1.6461237625814977E-3</v>
      </c>
      <c r="K2159">
        <v>2.0229643583345208E-3</v>
      </c>
      <c r="L2159" t="s">
        <v>72</v>
      </c>
      <c r="M2159">
        <v>7</v>
      </c>
    </row>
    <row r="2160" spans="1:13" x14ac:dyDescent="0.3">
      <c r="A2160" t="s">
        <v>164</v>
      </c>
      <c r="B2160" t="s">
        <v>314</v>
      </c>
      <c r="C2160" s="1">
        <v>45505</v>
      </c>
      <c r="D2160">
        <v>491742.31</v>
      </c>
      <c r="E2160">
        <v>580256</v>
      </c>
      <c r="F2160">
        <v>580256</v>
      </c>
      <c r="G2160">
        <v>5.9569315562908922E-3</v>
      </c>
      <c r="H2160">
        <v>0.01</v>
      </c>
      <c r="I2160">
        <v>0</v>
      </c>
      <c r="J2160">
        <v>9.4828579028564486E-4</v>
      </c>
      <c r="K2160">
        <v>1.1653731018708676E-3</v>
      </c>
      <c r="L2160" t="s">
        <v>73</v>
      </c>
      <c r="M2160">
        <v>8</v>
      </c>
    </row>
    <row r="2161" spans="1:13" x14ac:dyDescent="0.3">
      <c r="A2161" t="s">
        <v>75</v>
      </c>
      <c r="B2161" t="s">
        <v>351</v>
      </c>
      <c r="C2161" s="1">
        <v>45505</v>
      </c>
      <c r="D2161">
        <v>1342264.25</v>
      </c>
      <c r="E2161">
        <v>1583872</v>
      </c>
      <c r="F2161">
        <v>1583872</v>
      </c>
      <c r="G2161">
        <v>1.6260093989421166E-2</v>
      </c>
      <c r="H2161">
        <v>0.02</v>
      </c>
      <c r="I2161">
        <v>0</v>
      </c>
      <c r="J2161">
        <v>2.588449427892697E-3</v>
      </c>
      <c r="K2161">
        <v>3.1810129074174411E-3</v>
      </c>
      <c r="L2161" t="s">
        <v>73</v>
      </c>
      <c r="M2161">
        <v>8</v>
      </c>
    </row>
    <row r="2162" spans="1:13" x14ac:dyDescent="0.3">
      <c r="A2162" t="s">
        <v>75</v>
      </c>
      <c r="B2162" t="s">
        <v>96</v>
      </c>
      <c r="C2162" s="1">
        <v>45505</v>
      </c>
      <c r="D2162">
        <v>656863</v>
      </c>
      <c r="E2162">
        <v>775099</v>
      </c>
      <c r="F2162">
        <v>775099</v>
      </c>
      <c r="G2162">
        <v>7.9571976719749801E-3</v>
      </c>
      <c r="H2162">
        <v>0.01</v>
      </c>
      <c r="I2162">
        <v>0</v>
      </c>
      <c r="J2162">
        <v>1.2667087764100897E-3</v>
      </c>
      <c r="K2162">
        <v>1.5566914015314062E-3</v>
      </c>
      <c r="L2162" t="s">
        <v>73</v>
      </c>
      <c r="M2162">
        <v>8</v>
      </c>
    </row>
    <row r="2163" spans="1:13" x14ac:dyDescent="0.3">
      <c r="A2163" t="s">
        <v>164</v>
      </c>
      <c r="B2163" t="s">
        <v>314</v>
      </c>
      <c r="C2163" s="1">
        <v>45536</v>
      </c>
      <c r="D2163">
        <v>485680.77</v>
      </c>
      <c r="E2163">
        <v>573103</v>
      </c>
      <c r="F2163">
        <v>573103</v>
      </c>
      <c r="G2163">
        <v>4.5451544508253875E-3</v>
      </c>
      <c r="H2163">
        <v>0.01</v>
      </c>
      <c r="I2163">
        <v>0</v>
      </c>
      <c r="J2163">
        <v>9.3659597017536043E-4</v>
      </c>
      <c r="K2163">
        <v>1.1510071775242305E-3</v>
      </c>
      <c r="L2163" t="s">
        <v>74</v>
      </c>
      <c r="M2163">
        <v>9</v>
      </c>
    </row>
    <row r="2164" spans="1:13" x14ac:dyDescent="0.3">
      <c r="A2164" t="s">
        <v>75</v>
      </c>
      <c r="B2164" t="s">
        <v>341</v>
      </c>
      <c r="C2164" s="1">
        <v>45536</v>
      </c>
      <c r="D2164">
        <v>966156.47</v>
      </c>
      <c r="E2164">
        <v>1140065</v>
      </c>
      <c r="F2164">
        <v>1140065</v>
      </c>
      <c r="G2164">
        <v>9.0416059748077496E-3</v>
      </c>
      <c r="H2164">
        <v>0.01</v>
      </c>
      <c r="I2164">
        <v>0</v>
      </c>
      <c r="J2164">
        <v>1.8631559854650425E-3</v>
      </c>
      <c r="K2164">
        <v>2.2896809087444348E-3</v>
      </c>
      <c r="L2164" t="s">
        <v>74</v>
      </c>
      <c r="M2164">
        <v>9</v>
      </c>
    </row>
    <row r="2165" spans="1:13" x14ac:dyDescent="0.3">
      <c r="A2165" t="s">
        <v>75</v>
      </c>
      <c r="B2165" t="s">
        <v>345</v>
      </c>
      <c r="C2165" s="1">
        <v>45536</v>
      </c>
      <c r="D2165">
        <v>490795</v>
      </c>
      <c r="E2165">
        <v>579138</v>
      </c>
      <c r="F2165">
        <v>579138</v>
      </c>
      <c r="G2165">
        <v>4.5930167148699507E-3</v>
      </c>
      <c r="H2165">
        <v>0.01</v>
      </c>
      <c r="I2165">
        <v>0</v>
      </c>
      <c r="J2165">
        <v>9.4645869411854038E-4</v>
      </c>
      <c r="K2165">
        <v>1.1631277358119356E-3</v>
      </c>
      <c r="L2165" t="s">
        <v>74</v>
      </c>
      <c r="M2165">
        <v>9</v>
      </c>
    </row>
    <row r="2166" spans="1:13" x14ac:dyDescent="0.3">
      <c r="A2166" t="s">
        <v>75</v>
      </c>
      <c r="B2166" t="s">
        <v>96</v>
      </c>
      <c r="C2166" s="1">
        <v>45536</v>
      </c>
      <c r="D2166">
        <v>658812</v>
      </c>
      <c r="E2166">
        <v>777398</v>
      </c>
      <c r="F2166">
        <v>777398</v>
      </c>
      <c r="G2166">
        <v>6.1653733792403015E-3</v>
      </c>
      <c r="H2166">
        <v>0.01</v>
      </c>
      <c r="I2166">
        <v>0</v>
      </c>
      <c r="J2166">
        <v>1.2704659267572928E-3</v>
      </c>
      <c r="K2166">
        <v>1.5613086614325552E-3</v>
      </c>
      <c r="L2166" t="s">
        <v>74</v>
      </c>
      <c r="M2166">
        <v>9</v>
      </c>
    </row>
    <row r="2167" spans="1:13" x14ac:dyDescent="0.3">
      <c r="A2167" t="s">
        <v>133</v>
      </c>
      <c r="B2167" t="s">
        <v>135</v>
      </c>
      <c r="C2167" s="1">
        <v>45536</v>
      </c>
      <c r="D2167">
        <v>2342155.33</v>
      </c>
      <c r="E2167">
        <v>2763743</v>
      </c>
      <c r="F2167">
        <v>2763743</v>
      </c>
      <c r="G2167">
        <v>2.1918640798229128E-2</v>
      </c>
      <c r="H2167">
        <v>0.03</v>
      </c>
      <c r="I2167">
        <v>0</v>
      </c>
      <c r="J2167">
        <v>4.5166585350283651E-3</v>
      </c>
      <c r="K2167">
        <v>5.5506392914229192E-3</v>
      </c>
      <c r="L2167" t="s">
        <v>74</v>
      </c>
      <c r="M2167">
        <v>9</v>
      </c>
    </row>
    <row r="2168" spans="1:13" x14ac:dyDescent="0.3">
      <c r="A2168" t="s">
        <v>133</v>
      </c>
      <c r="B2168" t="s">
        <v>158</v>
      </c>
      <c r="C2168" s="1">
        <v>45536</v>
      </c>
      <c r="D2168">
        <v>3184924.98</v>
      </c>
      <c r="E2168">
        <v>3758212</v>
      </c>
      <c r="F2168">
        <v>3758212</v>
      </c>
      <c r="G2168">
        <v>2.9805556765442481E-2</v>
      </c>
      <c r="H2168">
        <v>0.04</v>
      </c>
      <c r="I2168">
        <v>0</v>
      </c>
      <c r="J2168">
        <v>6.1418736497011557E-3</v>
      </c>
      <c r="K2168">
        <v>7.5479084678630069E-3</v>
      </c>
      <c r="L2168" t="s">
        <v>74</v>
      </c>
      <c r="M2168">
        <v>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C2D0A-8BFE-4315-9B02-E08FEE94D925}">
  <dimension ref="A1:M32"/>
  <sheetViews>
    <sheetView topLeftCell="C1" workbookViewId="0">
      <selection activeCell="L16" sqref="L16"/>
    </sheetView>
  </sheetViews>
  <sheetFormatPr defaultRowHeight="14.4" x14ac:dyDescent="0.3"/>
  <cols>
    <col min="1" max="1" width="12.5546875" bestFit="1" customWidth="1"/>
    <col min="2" max="2" width="17.88671875" bestFit="1" customWidth="1"/>
    <col min="3" max="3" width="21.33203125" bestFit="1" customWidth="1"/>
    <col min="7" max="7" width="9.109375" customWidth="1"/>
    <col min="9" max="9" width="12.5546875" bestFit="1" customWidth="1"/>
    <col min="10" max="10" width="17.77734375" bestFit="1" customWidth="1"/>
    <col min="11" max="11" width="17.88671875" bestFit="1" customWidth="1"/>
    <col min="12" max="12" width="21.33203125" bestFit="1" customWidth="1"/>
    <col min="13" max="13" width="18.44140625" bestFit="1" customWidth="1"/>
  </cols>
  <sheetData>
    <row r="1" spans="1:13" x14ac:dyDescent="0.3">
      <c r="A1" s="2" t="s">
        <v>390</v>
      </c>
      <c r="B1" t="s">
        <v>393</v>
      </c>
      <c r="C1" t="s">
        <v>392</v>
      </c>
    </row>
    <row r="2" spans="1:13" x14ac:dyDescent="0.3">
      <c r="A2" s="3" t="s">
        <v>15</v>
      </c>
      <c r="B2" s="4">
        <v>0.10452997945029976</v>
      </c>
      <c r="C2" s="8">
        <v>63961886.149999999</v>
      </c>
      <c r="D2" s="5">
        <f>B2</f>
        <v>0.10452997945029976</v>
      </c>
      <c r="E2" s="4">
        <f t="shared" ref="E2:E7" si="0">1-D2</f>
        <v>0.89547002054970026</v>
      </c>
      <c r="F2" s="4">
        <f t="shared" ref="F2:F7" si="1">+E2+D2</f>
        <v>1</v>
      </c>
      <c r="I2" s="2" t="s">
        <v>390</v>
      </c>
      <c r="J2" t="s">
        <v>393</v>
      </c>
      <c r="K2" t="s">
        <v>392</v>
      </c>
      <c r="L2" t="s">
        <v>394</v>
      </c>
      <c r="M2" t="s">
        <v>396</v>
      </c>
    </row>
    <row r="3" spans="1:13" x14ac:dyDescent="0.3">
      <c r="A3" s="3" t="s">
        <v>43</v>
      </c>
      <c r="B3" s="4">
        <v>0.1415872744393929</v>
      </c>
      <c r="C3" s="8">
        <v>86637242.020000011</v>
      </c>
      <c r="D3" s="5">
        <f t="shared" ref="D3:D7" si="2">B3</f>
        <v>0.1415872744393929</v>
      </c>
      <c r="E3" s="4">
        <f t="shared" si="0"/>
        <v>0.8584127255606071</v>
      </c>
      <c r="F3" s="4">
        <f t="shared" si="1"/>
        <v>1</v>
      </c>
      <c r="I3" s="3" t="s">
        <v>15</v>
      </c>
      <c r="J3" s="4">
        <v>0.10452997945029976</v>
      </c>
      <c r="K3" s="8">
        <v>63961886.149999999</v>
      </c>
      <c r="L3" s="4">
        <v>21819847.640000001</v>
      </c>
      <c r="M3" s="4">
        <v>4.3822491325512442E-2</v>
      </c>
    </row>
    <row r="4" spans="1:13" x14ac:dyDescent="0.3">
      <c r="A4" s="3" t="s">
        <v>60</v>
      </c>
      <c r="B4" s="4">
        <v>0.14629146687676972</v>
      </c>
      <c r="C4" s="8">
        <v>89515737</v>
      </c>
      <c r="D4" s="5">
        <f t="shared" si="2"/>
        <v>0.14629146687676972</v>
      </c>
      <c r="E4" s="4">
        <f t="shared" si="0"/>
        <v>0.85370853312323025</v>
      </c>
      <c r="F4" s="4">
        <f t="shared" si="1"/>
        <v>1</v>
      </c>
      <c r="I4" s="3" t="s">
        <v>43</v>
      </c>
      <c r="J4" s="4">
        <v>0.1415872744393929</v>
      </c>
      <c r="K4" s="8">
        <v>86637242.020000011</v>
      </c>
      <c r="L4" s="4">
        <v>71072383.640000001</v>
      </c>
      <c r="M4" s="4">
        <v>0.14274017705961362</v>
      </c>
    </row>
    <row r="5" spans="1:13" x14ac:dyDescent="0.3">
      <c r="A5" s="3" t="s">
        <v>72</v>
      </c>
      <c r="B5" s="4">
        <v>0.24233624969073528</v>
      </c>
      <c r="C5" s="8">
        <v>148285532</v>
      </c>
      <c r="D5" s="5">
        <f t="shared" si="2"/>
        <v>0.24233624969073528</v>
      </c>
      <c r="E5" s="4">
        <f t="shared" si="0"/>
        <v>0.75766375030926469</v>
      </c>
      <c r="F5" s="4">
        <f t="shared" si="1"/>
        <v>1</v>
      </c>
      <c r="I5" s="3" t="s">
        <v>60</v>
      </c>
      <c r="J5" s="4">
        <v>0.14629146687676972</v>
      </c>
      <c r="K5" s="8">
        <v>89515737</v>
      </c>
      <c r="L5" s="4">
        <v>92785241.280000001</v>
      </c>
      <c r="M5" s="4">
        <v>0.18634779207506771</v>
      </c>
    </row>
    <row r="6" spans="1:13" x14ac:dyDescent="0.3">
      <c r="A6" s="3" t="s">
        <v>73</v>
      </c>
      <c r="B6" s="4">
        <v>0.15919031154289412</v>
      </c>
      <c r="C6" s="8">
        <v>97408539.030000001</v>
      </c>
      <c r="D6" s="5">
        <f t="shared" si="2"/>
        <v>0.15919031154289412</v>
      </c>
      <c r="E6" s="4">
        <f t="shared" si="0"/>
        <v>0.84080968845710591</v>
      </c>
      <c r="F6" s="4">
        <f t="shared" si="1"/>
        <v>1</v>
      </c>
      <c r="I6" s="3" t="s">
        <v>72</v>
      </c>
      <c r="J6" s="4">
        <v>0.24233624969073528</v>
      </c>
      <c r="K6" s="8">
        <v>148285532</v>
      </c>
      <c r="L6" s="4">
        <v>104951594.56</v>
      </c>
      <c r="M6" s="4">
        <v>0.21078242241128195</v>
      </c>
    </row>
    <row r="7" spans="1:13" x14ac:dyDescent="0.3">
      <c r="A7" s="3" t="s">
        <v>74</v>
      </c>
      <c r="B7" s="4">
        <v>0.20606471799990822</v>
      </c>
      <c r="C7" s="8">
        <v>126090984.63</v>
      </c>
      <c r="D7" s="5">
        <f t="shared" si="2"/>
        <v>0.20606471799990822</v>
      </c>
      <c r="E7" s="4">
        <f t="shared" si="0"/>
        <v>0.79393528200009178</v>
      </c>
      <c r="F7" s="4">
        <f t="shared" si="1"/>
        <v>1</v>
      </c>
      <c r="I7" s="3" t="s">
        <v>73</v>
      </c>
      <c r="J7" s="4">
        <v>0.15919031154289412</v>
      </c>
      <c r="K7" s="8">
        <v>97408539.030000001</v>
      </c>
      <c r="L7" s="4">
        <v>104408515.52000001</v>
      </c>
      <c r="M7" s="4">
        <v>0.20969171467985687</v>
      </c>
    </row>
    <row r="8" spans="1:13" x14ac:dyDescent="0.3">
      <c r="A8" s="3" t="s">
        <v>391</v>
      </c>
      <c r="B8" s="4">
        <v>0.99999999999999922</v>
      </c>
      <c r="C8" s="6">
        <v>611899920.82999992</v>
      </c>
      <c r="I8" s="3" t="s">
        <v>74</v>
      </c>
      <c r="J8" s="4">
        <v>0.20606471799990822</v>
      </c>
      <c r="K8" s="8">
        <v>126090984.63</v>
      </c>
      <c r="L8" s="4">
        <v>102876775.48999999</v>
      </c>
      <c r="M8" s="4">
        <v>0.20661540244866772</v>
      </c>
    </row>
    <row r="10" spans="1:13" x14ac:dyDescent="0.3">
      <c r="J10" s="4">
        <f>SUM(J3:J8)</f>
        <v>1</v>
      </c>
      <c r="K10" s="8">
        <f>ROUND(SUM(K3:K8),0)</f>
        <v>611899921</v>
      </c>
      <c r="L10" s="8">
        <f>ROUND(SUM(L3:L8),0)</f>
        <v>497914358</v>
      </c>
      <c r="M10" s="4">
        <f t="shared" ref="K10:M10" si="3">SUM(M3:M8)</f>
        <v>1.0000000000000002</v>
      </c>
    </row>
    <row r="11" spans="1:13" x14ac:dyDescent="0.3">
      <c r="A11" s="2" t="s">
        <v>390</v>
      </c>
      <c r="B11" t="s">
        <v>392</v>
      </c>
      <c r="C11" t="s">
        <v>394</v>
      </c>
    </row>
    <row r="12" spans="1:13" x14ac:dyDescent="0.3">
      <c r="A12" s="3" t="s">
        <v>15</v>
      </c>
      <c r="B12" s="7">
        <v>63961886.149999999</v>
      </c>
      <c r="C12" s="7">
        <v>21819847.640000001</v>
      </c>
      <c r="J12" s="4"/>
    </row>
    <row r="13" spans="1:13" x14ac:dyDescent="0.3">
      <c r="A13" s="3" t="s">
        <v>43</v>
      </c>
      <c r="B13" s="7">
        <v>86637242.020000011</v>
      </c>
      <c r="C13" s="7">
        <v>71072383.640000001</v>
      </c>
    </row>
    <row r="14" spans="1:13" x14ac:dyDescent="0.3">
      <c r="A14" s="3" t="s">
        <v>60</v>
      </c>
      <c r="B14" s="7">
        <v>89515737</v>
      </c>
      <c r="C14" s="7">
        <v>92785241.280000001</v>
      </c>
    </row>
    <row r="15" spans="1:13" x14ac:dyDescent="0.3">
      <c r="A15" s="3" t="s">
        <v>72</v>
      </c>
      <c r="B15" s="7">
        <v>148285532</v>
      </c>
      <c r="C15" s="7">
        <v>104951594.56</v>
      </c>
    </row>
    <row r="16" spans="1:13" x14ac:dyDescent="0.3">
      <c r="A16" s="3" t="s">
        <v>73</v>
      </c>
      <c r="B16" s="7">
        <v>97408539.030000001</v>
      </c>
      <c r="C16" s="7">
        <v>104408515.52000001</v>
      </c>
    </row>
    <row r="17" spans="1:6" x14ac:dyDescent="0.3">
      <c r="A17" s="3" t="s">
        <v>74</v>
      </c>
      <c r="B17" s="7">
        <v>126090984.63</v>
      </c>
      <c r="C17" s="7">
        <v>102876775.48999999</v>
      </c>
    </row>
    <row r="18" spans="1:6" x14ac:dyDescent="0.3">
      <c r="A18" s="3" t="s">
        <v>391</v>
      </c>
      <c r="B18" s="7">
        <v>611899920.82999992</v>
      </c>
      <c r="C18" s="7">
        <v>497914358.12999982</v>
      </c>
    </row>
    <row r="20" spans="1:6" x14ac:dyDescent="0.3">
      <c r="A20" s="2" t="s">
        <v>390</v>
      </c>
      <c r="B20" t="s">
        <v>392</v>
      </c>
      <c r="C20" t="s">
        <v>395</v>
      </c>
    </row>
    <row r="21" spans="1:6" x14ac:dyDescent="0.3">
      <c r="A21" s="3" t="s">
        <v>223</v>
      </c>
      <c r="B21" s="9">
        <v>1542986</v>
      </c>
      <c r="C21" s="4">
        <v>1.6228800363192398E-2</v>
      </c>
      <c r="D21" t="str">
        <f>A21</f>
        <v>DLSA, Jharkhand</v>
      </c>
      <c r="E21">
        <f t="shared" ref="E21:F21" si="4">B21</f>
        <v>1542986</v>
      </c>
      <c r="F21" s="5">
        <f t="shared" si="4"/>
        <v>1.6228800363192398E-2</v>
      </c>
    </row>
    <row r="22" spans="1:6" x14ac:dyDescent="0.3">
      <c r="A22" s="3" t="s">
        <v>225</v>
      </c>
      <c r="B22" s="9">
        <v>2804123</v>
      </c>
      <c r="C22" s="4">
        <v>3.4077255069627291E-2</v>
      </c>
      <c r="D22" t="str">
        <f t="shared" ref="D22:D31" si="5">A22</f>
        <v>JBVNL</v>
      </c>
      <c r="E22">
        <f t="shared" ref="E22:E31" si="6">B22</f>
        <v>2804123</v>
      </c>
      <c r="F22" s="5">
        <f t="shared" ref="F22:F31" si="7">C22</f>
        <v>3.4077255069627291E-2</v>
      </c>
    </row>
    <row r="23" spans="1:6" x14ac:dyDescent="0.3">
      <c r="A23" s="3" t="s">
        <v>227</v>
      </c>
      <c r="B23" s="9">
        <v>7178002</v>
      </c>
      <c r="C23" s="4">
        <v>6.2483389840577518E-2</v>
      </c>
      <c r="D23" t="str">
        <f t="shared" si="5"/>
        <v>JSDM, Jharkhand</v>
      </c>
      <c r="E23">
        <f t="shared" si="6"/>
        <v>7178002</v>
      </c>
      <c r="F23" s="5">
        <f t="shared" si="7"/>
        <v>6.2483389840577518E-2</v>
      </c>
    </row>
    <row r="24" spans="1:6" x14ac:dyDescent="0.3">
      <c r="A24" s="3" t="s">
        <v>13</v>
      </c>
      <c r="B24" s="9">
        <v>5920498</v>
      </c>
      <c r="C24" s="4">
        <v>6.3492704883813783E-2</v>
      </c>
      <c r="D24" t="str">
        <f t="shared" si="5"/>
        <v>Transport</v>
      </c>
      <c r="E24">
        <f t="shared" si="6"/>
        <v>5920498</v>
      </c>
      <c r="F24" s="5">
        <f t="shared" si="7"/>
        <v>6.3492704883813783E-2</v>
      </c>
    </row>
    <row r="25" spans="1:6" x14ac:dyDescent="0.3">
      <c r="A25" s="3" t="s">
        <v>212</v>
      </c>
      <c r="B25" s="9">
        <v>12282982</v>
      </c>
      <c r="C25" s="4">
        <v>0.12090165440402002</v>
      </c>
      <c r="D25" t="str">
        <f t="shared" si="5"/>
        <v>JNV, West Bengal</v>
      </c>
      <c r="E25">
        <f t="shared" si="6"/>
        <v>12282982</v>
      </c>
      <c r="F25" s="5">
        <f t="shared" si="7"/>
        <v>0.12090165440402002</v>
      </c>
    </row>
    <row r="26" spans="1:6" x14ac:dyDescent="0.3">
      <c r="A26" s="3" t="s">
        <v>197</v>
      </c>
      <c r="B26" s="9">
        <v>19376230</v>
      </c>
      <c r="C26" s="4">
        <v>0.19207195628815579</v>
      </c>
      <c r="D26" t="str">
        <f t="shared" si="5"/>
        <v>JNV, Jharkhand</v>
      </c>
      <c r="E26">
        <f t="shared" si="6"/>
        <v>19376230</v>
      </c>
      <c r="F26" s="5">
        <f t="shared" si="7"/>
        <v>0.19207195628815579</v>
      </c>
    </row>
    <row r="27" spans="1:6" x14ac:dyDescent="0.3">
      <c r="A27" s="3" t="s">
        <v>164</v>
      </c>
      <c r="B27" s="9">
        <v>46120593.399999999</v>
      </c>
      <c r="C27" s="4">
        <v>0.47017987133271183</v>
      </c>
      <c r="D27" t="str">
        <f t="shared" si="5"/>
        <v>JAP IT</v>
      </c>
      <c r="E27">
        <f t="shared" si="6"/>
        <v>46120593.399999999</v>
      </c>
      <c r="F27" s="5">
        <f t="shared" si="7"/>
        <v>0.47017987133271183</v>
      </c>
    </row>
    <row r="28" spans="1:6" x14ac:dyDescent="0.3">
      <c r="A28" s="3" t="s">
        <v>114</v>
      </c>
      <c r="B28" s="9">
        <v>88287960</v>
      </c>
      <c r="C28" s="4">
        <v>0.66731890045782083</v>
      </c>
      <c r="D28" t="str">
        <f t="shared" si="5"/>
        <v>Debtors Health</v>
      </c>
      <c r="E28">
        <f t="shared" si="6"/>
        <v>88287960</v>
      </c>
      <c r="F28" s="5">
        <f t="shared" si="7"/>
        <v>0.66731890045782083</v>
      </c>
    </row>
    <row r="29" spans="1:6" x14ac:dyDescent="0.3">
      <c r="A29" s="3" t="s">
        <v>133</v>
      </c>
      <c r="B29" s="9">
        <v>179605859</v>
      </c>
      <c r="C29" s="4">
        <v>1.7947589073286399</v>
      </c>
      <c r="D29" t="str">
        <f t="shared" si="5"/>
        <v>Revenue</v>
      </c>
      <c r="E29">
        <f t="shared" si="6"/>
        <v>179605859</v>
      </c>
      <c r="F29" s="5">
        <f t="shared" si="7"/>
        <v>1.7947589073286399</v>
      </c>
    </row>
    <row r="30" spans="1:6" x14ac:dyDescent="0.3">
      <c r="A30" s="3" t="s">
        <v>75</v>
      </c>
      <c r="B30" s="9">
        <v>248780687.42999998</v>
      </c>
      <c r="C30" s="4">
        <v>2.5784865600314402</v>
      </c>
      <c r="D30" t="str">
        <f t="shared" si="5"/>
        <v>Debtors Ranchi</v>
      </c>
      <c r="E30">
        <f t="shared" si="6"/>
        <v>248780687.42999998</v>
      </c>
      <c r="F30" s="5">
        <f t="shared" si="7"/>
        <v>2.5784865600314402</v>
      </c>
    </row>
    <row r="31" spans="1:6" x14ac:dyDescent="0.3">
      <c r="A31" s="3" t="s">
        <v>391</v>
      </c>
      <c r="B31" s="7">
        <v>611899920.82999992</v>
      </c>
      <c r="C31" s="4">
        <v>5.9999999999999831</v>
      </c>
      <c r="D31" t="str">
        <f t="shared" si="5"/>
        <v>Grand Total</v>
      </c>
      <c r="E31">
        <f t="shared" si="6"/>
        <v>611899920.82999992</v>
      </c>
      <c r="F31" s="5">
        <f t="shared" si="7"/>
        <v>5.9999999999999831</v>
      </c>
    </row>
    <row r="32" spans="1:6" x14ac:dyDescent="0.3">
      <c r="F32"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60D34-7FE3-477A-80A6-757DE666FBEC}">
  <dimension ref="A1"/>
  <sheetViews>
    <sheetView showGridLines="0" tabSelected="1" zoomScaleNormal="100" zoomScaleSheetLayoutView="100" workbookViewId="0">
      <selection activeCell="E35" sqref="E35"/>
    </sheetView>
  </sheetViews>
  <sheetFormatPr defaultRowHeight="14.4" x14ac:dyDescent="0.3"/>
  <cols>
    <col min="14" max="14" width="24.5546875" customWidth="1"/>
    <col min="15" max="15" width="18.5546875" customWidth="1"/>
  </cols>
  <sheetData/>
  <sheetProtection algorithmName="SHA-512" hashValue="eSWuyZ97MfRjKyvsYOo2vW0eNEUs/4AMV2v11pvWhAlrGZH/AVFXRIcicEfPKHN9Ufbl9y3YO0aVO7JrS8XpGw==" saltValue="JeV91GjMyAWCurw8GFloxw==" spinCount="100000" sheet="1" objects="1" scenarios="1"/>
  <pageMargins left="1.0416666666666666E-2" right="1.0416666666666666E-2" top="1.0416666666666666E-2" bottom="1.0416666666666666E-2" header="0.3" footer="0.3"/>
  <pageSetup paperSize="9" orientation="landscape" verticalDpi="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 2 0 2 4 - 1 0 - 2 3 T 1 6 : 0 7 : 4 0 . 2 6 7 3 9 4 4 + 0 5 : 3 0 < / L a s t P r o c e s s e d T i m e > < / D a t a M o d e l i n g S a n d b o x . S e r i a l i z e d S a n d b o x E r r o r C a c h e > ] ] > < / C u s t o m C o n t e n t > < / G e m i n i > 
</file>

<file path=customXml/item10.xml>��< ? x m l   v e r s i o n = " 1 . 0 "   e n c o d i n g = " U T F - 1 6 " ? > < G e m i n i   x m l n s = " h t t p : / / g e m i n i / p i v o t c u s t o m i z a t i o n / T a b l e O r d e r " > < C u s t o m C o n t e n t > < ! [ C D A T A [ S h e e t 1 _ 9 8 c 2 2 e 1 c - 3 e f 8 - 4 a f 9 - a e 4 c - a e 4 e 7 b b e 1 2 0 f ] ] > < / C u s t o m C o n t e n t > < / G e m i n i > 
</file>

<file path=customXml/item11.xml>��< ? x m l   v e r s i o n = " 1 . 0 "   e n c o d i n g = " u t f - 1 6 " ? > < D a t a M a s h u p   s q m i d = " a c 9 b 7 8 5 0 - 9 c 3 3 - 4 8 8 e - 8 a 4 9 - e 3 3 5 c e 7 0 5 7 2 5 "   x m l n s = " h t t p : / / s c h e m a s . m i c r o s o f t . c o m / D a t a M a s h u p " > A A A A A B g F A A B Q S w M E F A A C A A g A 9 F 5 X 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P R e V 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0 X l d Z V o / I 8 B E C A A C 6 B Q A A E w A c A E Z v c m 1 1 b G F z L 1 N l Y 3 R p b 2 4 x L m 0 g o h g A K K A U A A A A A A A A A A A A A A A A A A A A A A A A A A A A p V J d a 9 s w F H 0 P 5 D 8 I j 4 E N m s F l 7 G E l D 1 2 y j z D W l j p j D 3 E w i n 3 d m M i S k e T g E v L f J 8 l u 7 C Z O K T Q v S e 7 R P e f c e 4 + E R O W c o b D 5 D q 7 H o / F I b o i A F I U b A B W g C a K g x i O k P y G v R A K 6 8 r 1 O g P r / u N i u O d + 6 P 3 I K / p Q z B U x J 1 5 l + j f 5 K E D J K A U o S 3 T G Y i X w H 0 Q z k V v E y C g k F i R 6 g 5 E I h 0 x t N e f m E e I Y M Y 8 4 e Y y s t 4 0 + x A d z A 8 2 s q a 8 f D i F W U Y q R E B R 5 u P V m X T Y d 2 1 l j c L + c K i o n T g A 7 + n b O 0 / e e s D s s Z U W T V 9 n 9 w 7 g U v u N I D / w K S a t u O p l m Q t R 6 p R d q 6 2 5 f C a N m i N 5 S G C a F E y I n x t f K O x N M N Y Y + a d / F U Q k e 6 E I T J j I t i y m l V M A N K d 8 A F 3 u + d G a w V F z L + K X h V 6 h J S + j V S U K s D R h 1 8 S w o 4 B 4 k 6 F l P 9 2 x b / 6 C N t z p 4 u S G 2 s x T t C q 2 M P q 4 o 1 i A b n i t D 4 W 0 6 p P s 5 F X M 9 D m x g N P G m b 4 4 8 D W N c 4 C M 8 g y 3 I B L H n d 2 m B v 5 + w M P n S H m j M d V 7 N 7 u x 5 k 1 3 m 8 1 0 2 a N p d y T y 6 K k d N 7 j x G Q Z I P M 1 n 1 b N l X X R M 1 E o l t 4 p / o A B d 9 p s o a 9 F 7 s G a M v u s D 3 8 f M u L Y w x P c C r 6 P M S 5 / 8 7 7 n K k v n 3 0 z c 8 8 8 r 1 i q e e 6 y 7 G K 0 z 7 3 b U J + m y e r e 2 q P 4 l t a N M b r y L l 6 r J x 2 8 q t 3 3 2 A m / i O k 7 t K / e q h 1 Y 8 Z O Q v 1 F 4 P M r Z o P b 1 f 1 B L A Q I t A B Q A A g A I A P R e V 1 m G r 2 T N p Q A A A P U A A A A S A A A A A A A A A A A A A A A A A A A A A A B D b 2 5 m a W c v U G F j a 2 F n Z S 5 4 b W x Q S w E C L Q A U A A I A C A D 0 X l d Z D 8 r p q 6 Q A A A D p A A A A E w A A A A A A A A A A A A A A A A D x A A A A W 0 N v b n R l b n R f V H l w Z X N d L n h t b F B L A Q I t A B Q A A g A I A P R e V 1 l W j 8 j w E Q I A A L o F A A A T A A A A A A A A A A A A A A A A A O I B A A B G b 3 J t d W x h c y 9 T Z W N 0 a W 9 u M S 5 t U E s F B g A A A A A D A A M A w g A A A E A 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k T A A A A A A A A 1 x 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T w v S X R l b V B h d G g + P C 9 J d G V t T G 9 j Y X R p b 2 4 + P F N 0 Y W J s Z U V u d H J p Z X M + P E V u d H J 5 I F R 5 c G U 9 I k l z U H J p d m F 0 Z S I g V m F s d W U 9 I m w w I i A v P j x F b n R y e S B U e X B l P S J R d W V y e U l E I i B W Y W x 1 Z T 0 i c z E 1 Z m E w Z D M 4 L T E 4 Z T M t N G Q 0 Z C 0 4 N D h k L W Y 4 M z A 0 Y T B j Y j E z N i 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l J l Y 2 9 2 Z X J 5 V G F y Z 2 V 0 U 2 h l Z X Q i I F Z h b H V l P S J z U 2 h l Z X Q x I i A v P j x F b n R y e S B U e X B l P S J S Z W N v d m V y e V R h c m d l d E N v b H V t b i I g V m F s d W U 9 I m w x I i A v P j x F b n R y e S B U e X B l P S J S Z W N v d m V y e V R h c m d l d F J v d y I g V m F s d W U 9 I m w x I i A v P j x F b n R y e S B U e X B l P S J G a W x s V G F y Z 2 V 0 I i B W Y W x 1 Z T 0 i c 1 N o Z W V 0 M S I g L z 4 8 R W 5 0 c n k g V H l w Z T 0 i R m l s b G V k Q 2 9 t c G x l d G V S Z X N 1 b H R U b 1 d v c m t z a G V l d C I g V m F s d W U 9 I m w x I i A v P j x F b n R y e S B U e X B l P S J S Z W x h d G l v b n N o a X B J b m Z v Q 2 9 u d G F p b m V y I i B W Y W x 1 Z T 0 i c 3 s m c X V v d D t j b 2 x 1 b W 5 D b 3 V u d C Z x d W 9 0 O z o x M y w m c X V v d D t r Z X l D b 2 x 1 b W 5 O Y W 1 l c y Z x d W 9 0 O z p b X S w m c X V v d D t x d W V y e V J l b G F 0 a W 9 u c 2 h p c H M m c X V v d D s 6 W 1 0 s J n F 1 b 3 Q 7 Y 2 9 s d W 1 u S W R l b n R p d G l l c y Z x d W 9 0 O z p b J n F 1 b 3 Q 7 U 2 V j d G l v b j E v U 2 h l Z X Q x L 0 N o Y W 5 n Z W Q g V H l w Z S 5 7 R G V i d G 9 y c 1 9 H c m 9 1 c H M s M H 0 m c X V v d D s s J n F 1 b 3 Q 7 U 2 V j d G l v b j E v U 2 h l Z X Q x L 0 N o Y W 5 n Z W Q g V H l w Z S 5 7 R G V i d G 9 y c 1 9 O Y W 1 l L D F 9 J n F 1 b 3 Q 7 L C Z x d W 9 0 O 1 N l Y 3 R p b 2 4 x L 1 N o Z W V 0 M S 9 D a G F u Z 2 V k I F R 5 c G U u e 0 R h d G U s M n 0 m c X V v d D s s J n F 1 b 3 Q 7 U 2 V j d G l v b j E v U 2 h l Z X Q x L 0 N o Y W 5 n Z W Q g V H l w Z S 5 7 V G F 4 Y W J s Z V 9 2 Y W x 1 Z S w 0 f S Z x d W 9 0 O y w m c X V v d D t T Z W N 0 a W 9 u M S 9 T a G V l d D E v U m 9 1 b m R l Z C B P Z m Y u e 1 R v d G F s X 0 J p b G x p b m c s N H 0 m c X V v d D s s J n F 1 b 3 Q 7 U 2 V j d G l v b j E v U 2 h l Z X Q x L 1 J v d W 5 k Z W Q g T 2 Z m M S 5 7 V G 9 0 Y W x f Q 2 9 s b G V j d G l v b i w 1 f S Z x d W 9 0 O y w m c X V v d D t T Z W N 0 a W 9 u M S 9 T a G V l d D E v Q 2 h h b m d l Z C B U e X B l L n t C a W x s a W 5 n X y U s N 3 0 m c X V v d D s s J n F 1 b 3 Q 7 U 2 V j d G l v b j E v U 2 h l Z X Q x L 1 J v d W 5 k Z W Q g T 2 Z m M i 5 7 Q 2 9 s b G V j d G l v b l 8 l L D d 9 J n F 1 b 3 Q 7 L C Z x d W 9 0 O 1 N l Y 3 R p b 2 4 x L 1 N o Z W V 0 M S 9 D a G F u Z 2 V k I F R 5 c G U u e 0 R l Z m Z p c m V u Y 2 U s O X 0 m c X V v d D s s J n F 1 b 3 Q 7 U 2 V j d G l v b j E v U 2 h l Z X Q x L 0 N o Y W 5 n Z W Q g V H l w Z S 5 7 V G 9 0 Y W x f Q m l s b F 8 l L D E w f S Z x d W 9 0 O y w m c X V v d D t T Z W N 0 a W 9 u M S 9 T a G V l d D E v Q 2 h h b m d l Z C B U e X B l L n t U b 3 R h b F 9 D b 2 x s X y U s M T F 9 J n F 1 b 3 Q 7 L C Z x d W 9 0 O 1 N l Y 3 R p b 2 4 x L 1 N o Z W V 0 M S 9 J b n N l c n R l Z C B N b 2 5 0 a C B O Y W 1 l L n t N b 2 5 0 a C B O Y W 1 l L D E y f S Z x d W 9 0 O y w m c X V v d D t T Z W N 0 a W 9 u M S 9 T a G V l d D E v S W 5 z Z X J 0 Z W Q g T W 9 u d G g u e 0 1 v b n R o L D E y f S Z x d W 9 0 O 1 0 s J n F 1 b 3 Q 7 Q 2 9 s d W 1 u Q 2 9 1 b n Q m c X V v d D s 6 M T M s J n F 1 b 3 Q 7 S 2 V 5 Q 2 9 s d W 1 u T m F t Z X M m c X V v d D s 6 W 1 0 s J n F 1 b 3 Q 7 Q 2 9 s d W 1 u S W R l b n R p d G l l c y Z x d W 9 0 O z p b J n F 1 b 3 Q 7 U 2 V j d G l v b j E v U 2 h l Z X Q x L 0 N o Y W 5 n Z W Q g V H l w Z S 5 7 R G V i d G 9 y c 1 9 H c m 9 1 c H M s M H 0 m c X V v d D s s J n F 1 b 3 Q 7 U 2 V j d G l v b j E v U 2 h l Z X Q x L 0 N o Y W 5 n Z W Q g V H l w Z S 5 7 R G V i d G 9 y c 1 9 O Y W 1 l L D F 9 J n F 1 b 3 Q 7 L C Z x d W 9 0 O 1 N l Y 3 R p b 2 4 x L 1 N o Z W V 0 M S 9 D a G F u Z 2 V k I F R 5 c G U u e 0 R h d G U s M n 0 m c X V v d D s s J n F 1 b 3 Q 7 U 2 V j d G l v b j E v U 2 h l Z X Q x L 0 N o Y W 5 n Z W Q g V H l w Z S 5 7 V G F 4 Y W J s Z V 9 2 Y W x 1 Z S w 0 f S Z x d W 9 0 O y w m c X V v d D t T Z W N 0 a W 9 u M S 9 T a G V l d D E v U m 9 1 b m R l Z C B P Z m Y u e 1 R v d G F s X 0 J p b G x p b m c s N H 0 m c X V v d D s s J n F 1 b 3 Q 7 U 2 V j d G l v b j E v U 2 h l Z X Q x L 1 J v d W 5 k Z W Q g T 2 Z m M S 5 7 V G 9 0 Y W x f Q 2 9 s b G V j d G l v b i w 1 f S Z x d W 9 0 O y w m c X V v d D t T Z W N 0 a W 9 u M S 9 T a G V l d D E v Q 2 h h b m d l Z C B U e X B l L n t C a W x s a W 5 n X y U s N 3 0 m c X V v d D s s J n F 1 b 3 Q 7 U 2 V j d G l v b j E v U 2 h l Z X Q x L 1 J v d W 5 k Z W Q g T 2 Z m M i 5 7 Q 2 9 s b G V j d G l v b l 8 l L D d 9 J n F 1 b 3 Q 7 L C Z x d W 9 0 O 1 N l Y 3 R p b 2 4 x L 1 N o Z W V 0 M S 9 D a G F u Z 2 V k I F R 5 c G U u e 0 R l Z m Z p c m V u Y 2 U s O X 0 m c X V v d D s s J n F 1 b 3 Q 7 U 2 V j d G l v b j E v U 2 h l Z X Q x L 0 N o Y W 5 n Z W Q g V H l w Z S 5 7 V G 9 0 Y W x f Q m l s b F 8 l L D E w f S Z x d W 9 0 O y w m c X V v d D t T Z W N 0 a W 9 u M S 9 T a G V l d D E v Q 2 h h b m d l Z C B U e X B l L n t U b 3 R h b F 9 D b 2 x s X y U s M T F 9 J n F 1 b 3 Q 7 L C Z x d W 9 0 O 1 N l Y 3 R p b 2 4 x L 1 N o Z W V 0 M S 9 J b n N l c n R l Z C B N b 2 5 0 a C B O Y W 1 l L n t N b 2 5 0 a C B O Y W 1 l L D E y f S Z x d W 9 0 O y w m c X V v d D t T Z W N 0 a W 9 u M S 9 T a G V l d D E v S W 5 z Z X J 0 Z W Q g T W 9 u d G g u e 0 1 v b n R o L D E y f S Z x d W 9 0 O 1 0 s J n F 1 b 3 Q 7 U m V s Y X R p b 2 5 z a G l w S W 5 m b y Z x d W 9 0 O z p b X X 0 i I C 8 + P E V u d H J 5 I F R 5 c G U 9 I k Z p b G x T d G F 0 d X M i I F Z h b H V l P S J z Q 2 9 t c G x l d G U i I C 8 + P E V u d H J 5 I F R 5 c G U 9 I k Z p b G x D b 2 x 1 b W 5 O Y W 1 l c y I g V m F s d W U 9 I n N b J n F 1 b 3 Q 7 R G V i d G 9 y c 1 9 H c m 9 1 c H M m c X V v d D s s J n F 1 b 3 Q 7 R G V i d G 9 y c 1 9 O Y W 1 l J n F 1 b 3 Q 7 L C Z x d W 9 0 O 0 R h d G U m c X V v d D s s J n F 1 b 3 Q 7 V G F 4 Y W J s Z V 9 2 Y W x 1 Z S Z x d W 9 0 O y w m c X V v d D t U b 3 R h b F 9 C a W x s a W 5 n J n F 1 b 3 Q 7 L C Z x d W 9 0 O 1 R v d G F s X 0 N v b G x l Y 3 R p b 2 4 m c X V v d D s s J n F 1 b 3 Q 7 Q m l s b G l u Z 1 8 l J n F 1 b 3 Q 7 L C Z x d W 9 0 O 0 N v b G x l Y 3 R p b 2 5 f J S Z x d W 9 0 O y w m c X V v d D t E Z W Z m a X J l b m N l J n F 1 b 3 Q 7 L C Z x d W 9 0 O 1 R v d G F s X 0 J p b G x f J S Z x d W 9 0 O y w m c X V v d D t U b 3 R h b F 9 D b 2 x s X y U m c X V v d D s s J n F 1 b 3 Q 7 T W 9 u d G g g T m F t Z S Z x d W 9 0 O y w m c X V v d D t N b 2 5 0 a C Z x d W 9 0 O 1 0 i I C 8 + P E V u d H J 5 I F R 5 c G U 9 I k Z p b G x D b 2 x 1 b W 5 U e X B l c y I g V m F s d W U 9 I n N C Z 1 l K Q l F V R k J R V U Z C U V V H Q X c 9 P S I g L z 4 8 R W 5 0 c n k g V H l w Z T 0 i R m l s b E x h c 3 R V c G R h d G V k I i B W Y W x 1 Z T 0 i Z D I w M j Q t M T A t M j N U M D Y 6 M j U 6 N D A u M z U 4 M D Y 0 N 1 o i I C 8 + P E V u d H J 5 I F R 5 c G U 9 I k Z p b G x F c n J v c k N v d W 5 0 I i B W Y W x 1 Z T 0 i b D A i I C 8 + P E V u d H J 5 I F R 5 c G U 9 I k Z p b G x F c n J v c k N v Z G U i I F Z h b H V l P S J z V W 5 r b m 9 3 b i I g L z 4 8 R W 5 0 c n k g V H l w Z T 0 i R m l s b E N v d W 5 0 I i B W Y W x 1 Z T 0 i b D I x N j c i I C 8 + P E V u d H J 5 I F R 5 c G U 9 I k F k Z G V k V G 9 E Y X R h T W 9 k Z W w i I F Z h b H V l P S J s M 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x J d G V t P j x J d G V t T G 9 j Y X R p b 2 4 + P E l 0 Z W 1 U e X B l P k Z v c m 1 1 b G E 8 L 0 l 0 Z W 1 U e X B l P j x J d G V t U G F 0 a D 5 T Z W N 0 a W 9 u M S 9 T a G V l d D E v S W 5 z Z X J 0 Z W Q l M j B N b 2 5 0 a C U y M E 5 h b W U 8 L 0 l 0 Z W 1 Q Y X R o P j w v S X R l b U x v Y 2 F 0 a W 9 u P j x T d G F i b G V F b n R y a W V z I C 8 + P C 9 J d G V t P j x J d G V t P j x J d G V t T G 9 j Y X R p b 2 4 + P E l 0 Z W 1 U e X B l P k Z v c m 1 1 b G E 8 L 0 l 0 Z W 1 U e X B l P j x J d G V t U G F 0 a D 5 T Z W N 0 a W 9 u M S 9 T a G V l d D E v U m V t b 3 Z l Z C U y M E N v b H V t b n M 8 L 0 l 0 Z W 1 Q Y X R o P j w v S X R l b U x v Y 2 F 0 a W 9 u P j x T d G F i b G V F b n R y a W V z I C 8 + P C 9 J d G V t P j x J d G V t P j x J d G V t T G 9 j Y X R p b 2 4 + P E l 0 Z W 1 U e X B l P k Z v c m 1 1 b G E 8 L 0 l 0 Z W 1 U e X B l P j x J d G V t U G F 0 a D 5 T Z W N 0 a W 9 u M S 9 T a G V l d D E v S W 5 z Z X J 0 Z W Q l M j B N b 2 5 0 a D w v S X R l b V B h d G g + P C 9 J d G V t T G 9 j Y X R p b 2 4 + P F N 0 Y W J s Z U V u d H J p Z X M g L z 4 8 L 0 l 0 Z W 0 + P E l 0 Z W 0 + P E l 0 Z W 1 M b 2 N h d G l v b j 4 8 S X R l b V R 5 c G U + R m 9 y b X V s Y T w v S X R l b V R 5 c G U + P E l 0 Z W 1 Q Y X R o P l N l Y 3 R p b 2 4 x L 1 N o Z W V 0 M S 9 S b 3 V u Z G V k J T I w T 2 Z m P C 9 J d G V t U G F 0 a D 4 8 L 0 l 0 Z W 1 M b 2 N h d G l v b j 4 8 U 3 R h Y m x l R W 5 0 c m l l c y A v P j w v S X R l b T 4 8 S X R l b T 4 8 S X R l b U x v Y 2 F 0 a W 9 u P j x J d G V t V H l w Z T 5 G b 3 J t d W x h P C 9 J d G V t V H l w Z T 4 8 S X R l b V B h d G g + U 2 V j d G l v b j E v U 2 h l Z X Q x L 1 J v d W 5 k Z W Q l M j B P Z m Y x P C 9 J d G V t U G F 0 a D 4 8 L 0 l 0 Z W 1 M b 2 N h d G l v b j 4 8 U 3 R h Y m x l R W 5 0 c m l l c y A v P j w v S X R l b T 4 8 S X R l b T 4 8 S X R l b U x v Y 2 F 0 a W 9 u P j x J d G V t V H l w Z T 5 G b 3 J t d W x h P C 9 J d G V t V H l w Z T 4 8 S X R l b V B h d G g + U 2 V j d G l v b j E v U 2 h l Z X Q x L 1 J v d W 5 k Z W Q l M j B P Z m Y y P C 9 J d G V t U G F 0 a D 4 8 L 0 l 0 Z W 1 M b 2 N h d G l v b j 4 8 U 3 R h Y m x l R W 5 0 c m l l c y A v P j w v S X R l b T 4 8 L 0 l 0 Z W 1 z P j w v T G 9 j Y W x Q Y W N r Y W d l T W V 0 Y W R h d G F G a W x l P h Y A A A B Q S w U G A A A A A A A A A A A A A A A A A A A A A A A A J g E A A A E A A A D Q j J 3 f A R X R E Y x 6 A M B P w p f r A Q A A A L Z w S p y M Q a 1 B q T r K T d H K N x I A A A A A A g A A A A A A E G Y A A A A B A A A g A A A A F 5 i D 8 9 l H i X Y B E W C h 5 E T u i s A O / B 8 b L j 8 A T B P h C P R a 9 V 8 A A A A A D o A A A A A C A A A g A A A A H 5 D C t y 7 g X N 8 h C b t P h F T J 9 L a 7 N 5 d 7 d M 5 R b 3 o S n 4 q m G U d Q A A A A c r B Z b E 3 i n 3 7 G 4 h B N 0 9 m n D x D 0 b P t I o 3 X m s E x l n t o r t 0 2 g t E v E G u c Z p 3 E J h M i + u g / y z v s a P P R J 9 C 8 I K 7 r 1 0 h s C w + K 6 f u L F J m l V 5 a B D X T a K w m V A A A A A g Q M u z h T V e s V q c 9 A T U 6 y S O i y W F S 2 r B I A f L R Y Y M i J k Q 3 5 s N O G r l i v F / Q m u p n c X 4 + + C M y V i 0 u 5 T B O Q g + 1 V g A 0 g + 1 A = = < / D a t a M a s h u p > 
</file>

<file path=customXml/item12.xml>��< ? x m l   v e r s i o n = " 1 . 0 "   e n c o d i n g = " U T F - 1 6 " ? > < G e m i n i   x m l n s = " h t t p : / / g e m i n i / p i v o t c u s t o m i z a t i o n / I s S a n d b o x E m b e d d e d " > < C u s t o m C o n t e n t > < ! [ C D A T A [ y e s ] ] > < / C u s t o m C o n t e n t > < / G e m i n i > 
</file>

<file path=customXml/item13.xml>��< ? x m l   v e r s i o n = " 1 . 0 "   e n c o d i n g = " U T F - 1 6 " ? > < G e m i n i   x m l n s = " h t t p : / / g e m i n i / p i v o t c u s t o m i z a t i o n / C l i e n t W i n d o w X M L " > < C u s t o m C o n t e n t > < ! [ C D A T A [ S h e e t 1 _ 9 8 c 2 2 e 1 c - 3 e f 8 - 4 a f 9 - a e 4 c - a e 4 e 7 b b e 1 2 0 f ] ] > < / 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 S h e e t 1 _ 9 8 c 2 2 e 1 c - 3 e f 8 - 4 a f 9 - a e 4 c - a e 4 e 7 b b e 1 2 0 f < / 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T a b l e X M L _ S h e e t 1 _ 9 8 c 2 2 e 1 c - 3 e f 8 - 4 a f 9 - a e 4 c - a e 4 e 7 b b e 1 2 0 f " > < C u s t o m C o n t e n t > < ! [ C D A T A [ < T a b l e W i d g e t G r i d S e r i a l i z a t i o n   x m l n s : x s d = " h t t p : / / w w w . w 3 . o r g / 2 0 0 1 / X M L S c h e m a "   x m l n s : x s i = " h t t p : / / w w w . w 3 . o r g / 2 0 0 1 / X M L S c h e m a - i n s t a n c e " > < C o l u m n S u g g e s t e d T y p e   / > < C o l u m n F o r m a t   / > < C o l u m n A c c u r a c y   / > < C o l u m n C u r r e n c y S y m b o l   / > < C o l u m n P o s i t i v e P a t t e r n   / > < C o l u m n N e g a t i v e P a t t e r n   / > < C o l u m n W i d t h s > < i t e m > < k e y > < s t r i n g > D e b t o r s _ G r o u p s < / s t r i n g > < / k e y > < v a l u e > < i n t > 1 3 6 < / i n t > < / v a l u e > < / i t e m > < i t e m > < k e y > < s t r i n g > D e b t o r s _ N a m e < / s t r i n g > < / k e y > < v a l u e > < i n t > 1 2 9 < / i n t > < / v a l u e > < / i t e m > < i t e m > < k e y > < s t r i n g > D a t e < / s t r i n g > < / k e y > < v a l u e > < i n t > 6 5 < / i n t > < / v a l u e > < / i t e m > < i t e m > < k e y > < s t r i n g > T a x a b l e _ v a l u e < / s t r i n g > < / k e y > < v a l u e > < i n t > 1 2 4 < / i n t > < / v a l u e > < / i t e m > < i t e m > < k e y > < s t r i n g > T o t a l _ B i l l i n g < / s t r i n g > < / k e y > < v a l u e > < i n t > 1 1 2 < / i n t > < / v a l u e > < / i t e m > < i t e m > < k e y > < s t r i n g > T o t a l _ C o l l e c t i o n < / s t r i n g > < / k e y > < v a l u e > < i n t > 1 3 5 < / i n t > < / v a l u e > < / i t e m > < i t e m > < k e y > < s t r i n g > B i l l i n g _ % < / s t r i n g > < / k e y > < v a l u e > < i n t > 9 3 < / i n t > < / v a l u e > < / i t e m > < i t e m > < k e y > < s t r i n g > C o l l e c t i o n _ % < / s t r i n g > < / k e y > < v a l u e > < i n t > 1 1 6 < / i n t > < / v a l u e > < / i t e m > < i t e m > < k e y > < s t r i n g > D e f f i r e n c e < / s t r i n g > < / k e y > < v a l u e > < i n t > 1 0 0 < / i n t > < / v a l u e > < / i t e m > < i t e m > < k e y > < s t r i n g > T o t a l _ B i l l _ % < / s t r i n g > < / k e y > < v a l u e > < i n t > 1 1 1 < / i n t > < / v a l u e > < / i t e m > < i t e m > < k e y > < s t r i n g > T o t a l _ C o l l _ % < / s t r i n g > < / k e y > < v a l u e > < i n t > 1 1 5 < / i n t > < / v a l u e > < / i t e m > < i t e m > < k e y > < s t r i n g > M o n t h   N a m e < / s t r i n g > < / k e y > < v a l u e > < i n t > 1 1 7 < / i n t > < / v a l u e > < / i t e m > < i t e m > < k e y > < s t r i n g > M o n t h < / s t r i n g > < / k e y > < v a l u e > < i n t > 7 7 < / i n t > < / v a l u e > < / i t e m > < / C o l u m n W i d t h s > < C o l u m n D i s p l a y I n d e x > < i t e m > < k e y > < s t r i n g > D e b t o r s _ G r o u p s < / s t r i n g > < / k e y > < v a l u e > < i n t > 0 < / i n t > < / v a l u e > < / i t e m > < i t e m > < k e y > < s t r i n g > D e b t o r s _ N a m e < / s t r i n g > < / k e y > < v a l u e > < i n t > 1 < / i n t > < / v a l u e > < / i t e m > < i t e m > < k e y > < s t r i n g > D a t e < / s t r i n g > < / k e y > < v a l u e > < i n t > 2 < / i n t > < / v a l u e > < / i t e m > < i t e m > < k e y > < s t r i n g > T a x a b l e _ v a l u e < / s t r i n g > < / k e y > < v a l u e > < i n t > 3 < / i n t > < / v a l u e > < / i t e m > < i t e m > < k e y > < s t r i n g > T o t a l _ B i l l i n g < / s t r i n g > < / k e y > < v a l u e > < i n t > 4 < / i n t > < / v a l u e > < / i t e m > < i t e m > < k e y > < s t r i n g > T o t a l _ C o l l e c t i o n < / s t r i n g > < / k e y > < v a l u e > < i n t > 5 < / i n t > < / v a l u e > < / i t e m > < i t e m > < k e y > < s t r i n g > B i l l i n g _ % < / s t r i n g > < / k e y > < v a l u e > < i n t > 6 < / i n t > < / v a l u e > < / i t e m > < i t e m > < k e y > < s t r i n g > C o l l e c t i o n _ % < / s t r i n g > < / k e y > < v a l u e > < i n t > 7 < / i n t > < / v a l u e > < / i t e m > < i t e m > < k e y > < s t r i n g > D e f f i r e n c e < / s t r i n g > < / k e y > < v a l u e > < i n t > 8 < / i n t > < / v a l u e > < / i t e m > < i t e m > < k e y > < s t r i n g > T o t a l _ B i l l _ % < / s t r i n g > < / k e y > < v a l u e > < i n t > 9 < / i n t > < / v a l u e > < / i t e m > < i t e m > < k e y > < s t r i n g > T o t a l _ C o l l _ % < / s t r i n g > < / k e y > < v a l u e > < i n t > 1 0 < / i n t > < / v a l u e > < / i t e m > < i t e m > < k e y > < s t r i n g > M o n t h   N a m e < / s t r i n g > < / k e y > < v a l u e > < i n t > 1 1 < / i n t > < / v a l u e > < / i t e m > < i t e m > < k e y > < s t r i n g > M o n t h < / s t r i n g > < / k e y > < v a l u e > < i n t > 1 2 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L i n k e d T a b l e U p d a t e M o d e " > < C u s t o m C o n t e n t > < ! [ C D A T A [ T r u e ] ] > < / C u s t o m C o n t e n t > < / G e m i n i > 
</file>

<file path=customXml/item2.xml>��< ? x m l   v e r s i o n = " 1 . 0 "   e n c o d i n g = " U T F - 1 6 " ? > < G e m i n i   x m l n s = " h t t p : / / g e m i n i / p i v o t c u s t o m i z a t i o n / S h o w H i d d e n " > < C u s t o m C o n t e n t > < ! [ C D A T A [ T r u e ] ] > < / C u s t o m C o n t e n t > < / G e m i n i > 
</file>

<file path=customXml/item3.xml>��< ? x m l   v e r s i o n = " 1 . 0 "   e n c o d i n g = " U T F - 1 6 " ? > < G e m i n i   x m l n s = " h t t p : / / g e m i n i / p i v o t c u s t o m i z a t i o n / S a n d b o x N o n E m p t y " > < C u s t o m C o n t e n t > < ! [ C D A T A [ 1 ] ] > < / 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 S h e e t 1 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 C o l u m n s \ D e b t o r s _ G r o u p s < / K e y > < / a : K e y > < a : V a l u e   i : t y p e = " T a b l e W i d g e t B a s e V i e w S t a t e " / > < / a : K e y V a l u e O f D i a g r a m O b j e c t K e y a n y T y p e z b w N T n L X > < a : K e y V a l u e O f D i a g r a m O b j e c t K e y a n y T y p e z b w N T n L X > < a : K e y > < K e y > C o l u m n s \ D e b t o r s _ N a m e 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 C o l u m n s \ T a x a b l e _ v a l u e < / K e y > < / a : K e y > < a : V a l u e   i : t y p e = " T a b l e W i d g e t B a s e V i e w S t a t e " / > < / a : K e y V a l u e O f D i a g r a m O b j e c t K e y a n y T y p e z b w N T n L X > < a : K e y V a l u e O f D i a g r a m O b j e c t K e y a n y T y p e z b w N T n L X > < a : K e y > < K e y > C o l u m n s \ T o t a l _ B i l l i n g < / K e y > < / a : K e y > < a : V a l u e   i : t y p e = " T a b l e W i d g e t B a s e V i e w S t a t e " / > < / a : K e y V a l u e O f D i a g r a m O b j e c t K e y a n y T y p e z b w N T n L X > < a : K e y V a l u e O f D i a g r a m O b j e c t K e y a n y T y p e z b w N T n L X > < a : K e y > < K e y > C o l u m n s \ T o t a l _ C o l l e c t i o n < / K e y > < / a : K e y > < a : V a l u e   i : t y p e = " T a b l e W i d g e t B a s e V i e w S t a t e " / > < / a : K e y V a l u e O f D i a g r a m O b j e c t K e y a n y T y p e z b w N T n L X > < a : K e y V a l u e O f D i a g r a m O b j e c t K e y a n y T y p e z b w N T n L X > < a : K e y > < K e y > C o l u m n s \ B i l l i n g _ % < / K e y > < / a : K e y > < a : V a l u e   i : t y p e = " T a b l e W i d g e t B a s e V i e w S t a t e " / > < / a : K e y V a l u e O f D i a g r a m O b j e c t K e y a n y T y p e z b w N T n L X > < a : K e y V a l u e O f D i a g r a m O b j e c t K e y a n y T y p e z b w N T n L X > < a : K e y > < K e y > C o l u m n s \ C o l l e c t i o n _ % < / K e y > < / a : K e y > < a : V a l u e   i : t y p e = " T a b l e W i d g e t B a s e V i e w S t a t e " / > < / a : K e y V a l u e O f D i a g r a m O b j e c t K e y a n y T y p e z b w N T n L X > < a : K e y V a l u e O f D i a g r a m O b j e c t K e y a n y T y p e z b w N T n L X > < a : K e y > < K e y > C o l u m n s \ D e f f i r e n c e < / K e y > < / a : K e y > < a : V a l u e   i : t y p e = " T a b l e W i d g e t B a s e V i e w S t a t e " / > < / a : K e y V a l u e O f D i a g r a m O b j e c t K e y a n y T y p e z b w N T n L X > < a : K e y V a l u e O f D i a g r a m O b j e c t K e y a n y T y p e z b w N T n L X > < a : K e y > < K e y > C o l u m n s \ T o t a l _ B i l l _ % < / K e y > < / a : K e y > < a : V a l u e   i : t y p e = " T a b l e W i d g e t B a s e V i e w S t a t e " / > < / a : K e y V a l u e O f D i a g r a m O b j e c t K e y a n y T y p e z b w N T n L X > < a : K e y V a l u e O f D i a g r a m O b j e c t K e y a n y T y p e z b w N T n L X > < a : K e y > < K e y > C o l u m n s \ T o t a l _ C o l l _ % < / 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 S h e e t 1 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 T o t a l _ B i l l i n g < / K e y > < / D i a g r a m O b j e c t K e y > < D i a g r a m O b j e c t K e y > < K e y > M e a s u r e s \ S u m   o f   T o t a l _ B i l l i n g \ T a g I n f o \ F o r m u l a < / K e y > < / D i a g r a m O b j e c t K e y > < D i a g r a m O b j e c t K e y > < K e y > M e a s u r e s \ S u m   o f   T o t a l _ B i l l i n g \ T a g I n f o \ V a l u e < / K e y > < / D i a g r a m O b j e c t K e y > < D i a g r a m O b j e c t K e y > < K e y > M e a s u r e s \ S u m   o f   T o t a l _ B i l l _ % < / K e y > < / D i a g r a m O b j e c t K e y > < D i a g r a m O b j e c t K e y > < K e y > M e a s u r e s \ S u m   o f   T o t a l _ B i l l _ % \ T a g I n f o \ F o r m u l a < / K e y > < / D i a g r a m O b j e c t K e y > < D i a g r a m O b j e c t K e y > < K e y > M e a s u r e s \ S u m   o f   T o t a l _ B i l l _ % \ T a g I n f o \ V a l u e < / K e y > < / D i a g r a m O b j e c t K e y > < D i a g r a m O b j e c t K e y > < K e y > M e a s u r e s \ S u m   o f   T o t a l _ C o l l e c t i o n < / K e y > < / D i a g r a m O b j e c t K e y > < D i a g r a m O b j e c t K e y > < K e y > M e a s u r e s \ S u m   o f   T o t a l _ C o l l e c t i o n \ T a g I n f o \ F o r m u l a < / K e y > < / D i a g r a m O b j e c t K e y > < D i a g r a m O b j e c t K e y > < K e y > M e a s u r e s \ S u m   o f   T o t a l _ C o l l e c t i o n \ T a g I n f o \ V a l u e < / K e y > < / D i a g r a m O b j e c t K e y > < D i a g r a m O b j e c t K e y > < K e y > M e a s u r e s \ S u m   o f   B i l l i n g _ % < / K e y > < / D i a g r a m O b j e c t K e y > < D i a g r a m O b j e c t K e y > < K e y > M e a s u r e s \ S u m   o f   B i l l i n g _ % \ T a g I n f o \ F o r m u l a < / K e y > < / D i a g r a m O b j e c t K e y > < D i a g r a m O b j e c t K e y > < K e y > M e a s u r e s \ S u m   o f   B i l l i n g _ % \ T a g I n f o \ V a l u e < / K e y > < / D i a g r a m O b j e c t K e y > < D i a g r a m O b j e c t K e y > < K e y > C o l u m n s \ D e b t o r s _ G r o u p s < / K e y > < / D i a g r a m O b j e c t K e y > < D i a g r a m O b j e c t K e y > < K e y > C o l u m n s \ D e b t o r s _ N a m e < / K e y > < / D i a g r a m O b j e c t K e y > < D i a g r a m O b j e c t K e y > < K e y > C o l u m n s \ D a t e < / K e y > < / D i a g r a m O b j e c t K e y > < D i a g r a m O b j e c t K e y > < K e y > C o l u m n s \ T a x a b l e _ v a l u e < / K e y > < / D i a g r a m O b j e c t K e y > < D i a g r a m O b j e c t K e y > < K e y > C o l u m n s \ T o t a l _ B i l l i n g < / K e y > < / D i a g r a m O b j e c t K e y > < D i a g r a m O b j e c t K e y > < K e y > C o l u m n s \ T o t a l _ C o l l e c t i o n < / K e y > < / D i a g r a m O b j e c t K e y > < D i a g r a m O b j e c t K e y > < K e y > C o l u m n s \ B i l l i n g _ % < / K e y > < / D i a g r a m O b j e c t K e y > < D i a g r a m O b j e c t K e y > < K e y > C o l u m n s \ C o l l e c t i o n _ % < / K e y > < / D i a g r a m O b j e c t K e y > < D i a g r a m O b j e c t K e y > < K e y > C o l u m n s \ D e f f i r e n c e < / K e y > < / D i a g r a m O b j e c t K e y > < D i a g r a m O b j e c t K e y > < K e y > C o l u m n s \ T o t a l _ B i l l _ % < / K e y > < / D i a g r a m O b j e c t K e y > < D i a g r a m O b j e c t K e y > < K e y > C o l u m n s \ T o t a l _ C o l l _ % < / K e y > < / D i a g r a m O b j e c t K e y > < D i a g r a m O b j e c t K e y > < K e y > C o l u m n s \ M o n t h   N a m e < / K e y > < / D i a g r a m O b j e c t K e y > < D i a g r a m O b j e c t K e y > < K e y > C o l u m n s \ M o n t h < / K e y > < / D i a g r a m O b j e c t K e y > < D i a g r a m O b j e c t K e y > < K e y > L i n k s \ & l t ; C o l u m n s \ S u m   o f   T o t a l _ B i l l i n g & g t ; - & l t ; M e a s u r e s \ T o t a l _ B i l l i n g & g t ; < / K e y > < / D i a g r a m O b j e c t K e y > < D i a g r a m O b j e c t K e y > < K e y > L i n k s \ & l t ; C o l u m n s \ S u m   o f   T o t a l _ B i l l i n g & g t ; - & l t ; M e a s u r e s \ T o t a l _ B i l l i n g & g t ; \ C O L U M N < / K e y > < / D i a g r a m O b j e c t K e y > < D i a g r a m O b j e c t K e y > < K e y > L i n k s \ & l t ; C o l u m n s \ S u m   o f   T o t a l _ B i l l i n g & g t ; - & l t ; M e a s u r e s \ T o t a l _ B i l l i n g & g t ; \ M E A S U R E < / K e y > < / D i a g r a m O b j e c t K e y > < D i a g r a m O b j e c t K e y > < K e y > L i n k s \ & l t ; C o l u m n s \ S u m   o f   T o t a l _ B i l l _ % & g t ; - & l t ; M e a s u r e s \ T o t a l _ B i l l _ % & g t ; < / K e y > < / D i a g r a m O b j e c t K e y > < D i a g r a m O b j e c t K e y > < K e y > L i n k s \ & l t ; C o l u m n s \ S u m   o f   T o t a l _ B i l l _ % & g t ; - & l t ; M e a s u r e s \ T o t a l _ B i l l _ % & g t ; \ C O L U M N < / K e y > < / D i a g r a m O b j e c t K e y > < D i a g r a m O b j e c t K e y > < K e y > L i n k s \ & l t ; C o l u m n s \ S u m   o f   T o t a l _ B i l l _ % & g t ; - & l t ; M e a s u r e s \ T o t a l _ B i l l _ % & g t ; \ M E A S U R E < / K e y > < / D i a g r a m O b j e c t K e y > < D i a g r a m O b j e c t K e y > < K e y > L i n k s \ & l t ; C o l u m n s \ S u m   o f   T o t a l _ C o l l e c t i o n & g t ; - & l t ; M e a s u r e s \ T o t a l _ C o l l e c t i o n & g t ; < / K e y > < / D i a g r a m O b j e c t K e y > < D i a g r a m O b j e c t K e y > < K e y > L i n k s \ & l t ; C o l u m n s \ S u m   o f   T o t a l _ C o l l e c t i o n & g t ; - & l t ; M e a s u r e s \ T o t a l _ C o l l e c t i o n & g t ; \ C O L U M N < / K e y > < / D i a g r a m O b j e c t K e y > < D i a g r a m O b j e c t K e y > < K e y > L i n k s \ & l t ; C o l u m n s \ S u m   o f   T o t a l _ C o l l e c t i o n & g t ; - & l t ; M e a s u r e s \ T o t a l _ C o l l e c t i o n & g t ; \ M E A S U R E < / K e y > < / D i a g r a m O b j e c t K e y > < D i a g r a m O b j e c t K e y > < K e y > L i n k s \ & l t ; C o l u m n s \ S u m   o f   B i l l i n g _ % & g t ; - & l t ; M e a s u r e s \ B i l l i n g _ % & g t ; < / K e y > < / D i a g r a m O b j e c t K e y > < D i a g r a m O b j e c t K e y > < K e y > L i n k s \ & l t ; C o l u m n s \ S u m   o f   B i l l i n g _ % & g t ; - & l t ; M e a s u r e s \ B i l l i n g _ % & g t ; \ C O L U M N < / K e y > < / D i a g r a m O b j e c t K e y > < D i a g r a m O b j e c t K e y > < K e y > L i n k s \ & l t ; C o l u m n s \ S u m   o f   B i l l i n g _ % & g t ; - & l t ; M e a s u r e s \ B i l l i n g _ % & g t ; \ M E A S U R E 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F o c u s R o w > 2 < / F o c u s R o w > < S e l e c t i o n E n d C o l u m n > 4 < / S e l e c t i o n E n d C o l u m n > < S e l e c t i o n E n d R o w > 2 < / S e l e c t i o n E n d R o w > < S e l e c t i o n S t a r t C o l u m n > 4 < / 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 T o t a l _ B i l l i n g < / K e y > < / a : K e y > < a : V a l u e   i : t y p e = " M e a s u r e G r i d N o d e V i e w S t a t e " > < C o l u m n > 4 < / C o l u m n > < L a y e d O u t > t r u e < / L a y e d O u t > < W a s U I I n v i s i b l e > t r u e < / W a s U I I n v i s i b l e > < / a : V a l u e > < / a : K e y V a l u e O f D i a g r a m O b j e c t K e y a n y T y p e z b w N T n L X > < a : K e y V a l u e O f D i a g r a m O b j e c t K e y a n y T y p e z b w N T n L X > < a : K e y > < K e y > M e a s u r e s \ S u m   o f   T o t a l _ B i l l i n g \ T a g I n f o \ F o r m u l a < / K e y > < / a : K e y > < a : V a l u e   i : t y p e = " M e a s u r e G r i d V i e w S t a t e I D i a g r a m T a g A d d i t i o n a l I n f o " / > < / a : K e y V a l u e O f D i a g r a m O b j e c t K e y a n y T y p e z b w N T n L X > < a : K e y V a l u e O f D i a g r a m O b j e c t K e y a n y T y p e z b w N T n L X > < a : K e y > < K e y > M e a s u r e s \ S u m   o f   T o t a l _ B i l l i n g \ T a g I n f o \ V a l u e < / K e y > < / a : K e y > < a : V a l u e   i : t y p e = " M e a s u r e G r i d V i e w S t a t e I D i a g r a m T a g A d d i t i o n a l I n f o " / > < / a : K e y V a l u e O f D i a g r a m O b j e c t K e y a n y T y p e z b w N T n L X > < a : K e y V a l u e O f D i a g r a m O b j e c t K e y a n y T y p e z b w N T n L X > < a : K e y > < K e y > M e a s u r e s \ S u m   o f   T o t a l _ B i l l _ % < / K e y > < / a : K e y > < a : V a l u e   i : t y p e = " M e a s u r e G r i d N o d e V i e w S t a t e " > < C o l u m n > 9 < / C o l u m n > < L a y e d O u t > t r u e < / L a y e d O u t > < W a s U I I n v i s i b l e > t r u e < / W a s U I I n v i s i b l e > < / a : V a l u e > < / a : K e y V a l u e O f D i a g r a m O b j e c t K e y a n y T y p e z b w N T n L X > < a : K e y V a l u e O f D i a g r a m O b j e c t K e y a n y T y p e z b w N T n L X > < a : K e y > < K e y > M e a s u r e s \ S u m   o f   T o t a l _ B i l l _ % \ T a g I n f o \ F o r m u l a < / K e y > < / a : K e y > < a : V a l u e   i : t y p e = " M e a s u r e G r i d V i e w S t a t e I D i a g r a m T a g A d d i t i o n a l I n f o " / > < / a : K e y V a l u e O f D i a g r a m O b j e c t K e y a n y T y p e z b w N T n L X > < a : K e y V a l u e O f D i a g r a m O b j e c t K e y a n y T y p e z b w N T n L X > < a : K e y > < K e y > M e a s u r e s \ S u m   o f   T o t a l _ B i l l _ % \ T a g I n f o \ V a l u e < / K e y > < / a : K e y > < a : V a l u e   i : t y p e = " M e a s u r e G r i d V i e w S t a t e I D i a g r a m T a g A d d i t i o n a l I n f o " / > < / a : K e y V a l u e O f D i a g r a m O b j e c t K e y a n y T y p e z b w N T n L X > < a : K e y V a l u e O f D i a g r a m O b j e c t K e y a n y T y p e z b w N T n L X > < a : K e y > < K e y > M e a s u r e s \ S u m   o f   T o t a l _ C o l l e c t i o n < / K e y > < / a : K e y > < a : V a l u e   i : t y p e = " M e a s u r e G r i d N o d e V i e w S t a t e " > < C o l u m n > 5 < / C o l u m n > < L a y e d O u t > t r u e < / L a y e d O u t > < W a s U I I n v i s i b l e > t r u e < / W a s U I I n v i s i b l e > < / a : V a l u e > < / a : K e y V a l u e O f D i a g r a m O b j e c t K e y a n y T y p e z b w N T n L X > < a : K e y V a l u e O f D i a g r a m O b j e c t K e y a n y T y p e z b w N T n L X > < a : K e y > < K e y > M e a s u r e s \ S u m   o f   T o t a l _ C o l l e c t i o n \ T a g I n f o \ F o r m u l a < / K e y > < / a : K e y > < a : V a l u e   i : t y p e = " M e a s u r e G r i d V i e w S t a t e I D i a g r a m T a g A d d i t i o n a l I n f o " / > < / a : K e y V a l u e O f D i a g r a m O b j e c t K e y a n y T y p e z b w N T n L X > < a : K e y V a l u e O f D i a g r a m O b j e c t K e y a n y T y p e z b w N T n L X > < a : K e y > < K e y > M e a s u r e s \ S u m   o f   T o t a l _ C o l l e c t i o n \ T a g I n f o \ V a l u e < / K e y > < / a : K e y > < a : V a l u e   i : t y p e = " M e a s u r e G r i d V i e w S t a t e I D i a g r a m T a g A d d i t i o n a l I n f o " / > < / a : K e y V a l u e O f D i a g r a m O b j e c t K e y a n y T y p e z b w N T n L X > < a : K e y V a l u e O f D i a g r a m O b j e c t K e y a n y T y p e z b w N T n L X > < a : K e y > < K e y > M e a s u r e s \ S u m   o f   B i l l i n g _ % < / K e y > < / a : K e y > < a : V a l u e   i : t y p e = " M e a s u r e G r i d N o d e V i e w S t a t e " > < C o l u m n > 6 < / C o l u m n > < L a y e d O u t > t r u e < / L a y e d O u t > < W a s U I I n v i s i b l e > t r u e < / W a s U I I n v i s i b l e > < / a : V a l u e > < / a : K e y V a l u e O f D i a g r a m O b j e c t K e y a n y T y p e z b w N T n L X > < a : K e y V a l u e O f D i a g r a m O b j e c t K e y a n y T y p e z b w N T n L X > < a : K e y > < K e y > M e a s u r e s \ S u m   o f   B i l l i n g _ % \ T a g I n f o \ F o r m u l a < / K e y > < / a : K e y > < a : V a l u e   i : t y p e = " M e a s u r e G r i d V i e w S t a t e I D i a g r a m T a g A d d i t i o n a l I n f o " / > < / a : K e y V a l u e O f D i a g r a m O b j e c t K e y a n y T y p e z b w N T n L X > < a : K e y V a l u e O f D i a g r a m O b j e c t K e y a n y T y p e z b w N T n L X > < a : K e y > < K e y > M e a s u r e s \ S u m   o f   B i l l i n g _ % \ T a g I n f o \ V a l u e < / K e y > < / a : K e y > < a : V a l u e   i : t y p e = " M e a s u r e G r i d V i e w S t a t e I D i a g r a m T a g A d d i t i o n a l I n f o " / > < / a : K e y V a l u e O f D i a g r a m O b j e c t K e y a n y T y p e z b w N T n L X > < a : K e y V a l u e O f D i a g r a m O b j e c t K e y a n y T y p e z b w N T n L X > < a : K e y > < K e y > C o l u m n s \ D e b t o r s _ G r o u p s < / K e y > < / a : K e y > < a : V a l u e   i : t y p e = " M e a s u r e G r i d N o d e V i e w S t a t e " > < L a y e d O u t > t r u e < / L a y e d O u t > < / a : V a l u e > < / a : K e y V a l u e O f D i a g r a m O b j e c t K e y a n y T y p e z b w N T n L X > < a : K e y V a l u e O f D i a g r a m O b j e c t K e y a n y T y p e z b w N T n L X > < a : K e y > < K e y > C o l u m n s \ D e b t o r s _ N a m e < / 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 C o l u m n s \ T a x a b l e _ v a l u e < / K e y > < / a : K e y > < a : V a l u e   i : t y p e = " M e a s u r e G r i d N o d e V i e w S t a t e " > < C o l u m n > 3 < / C o l u m n > < L a y e d O u t > t r u e < / L a y e d O u t > < / a : V a l u e > < / a : K e y V a l u e O f D i a g r a m O b j e c t K e y a n y T y p e z b w N T n L X > < a : K e y V a l u e O f D i a g r a m O b j e c t K e y a n y T y p e z b w N T n L X > < a : K e y > < K e y > C o l u m n s \ T o t a l _ B i l l i n g < / K e y > < / a : K e y > < a : V a l u e   i : t y p e = " M e a s u r e G r i d N o d e V i e w S t a t e " > < C o l u m n > 4 < / C o l u m n > < L a y e d O u t > t r u e < / L a y e d O u t > < / a : V a l u e > < / a : K e y V a l u e O f D i a g r a m O b j e c t K e y a n y T y p e z b w N T n L X > < a : K e y V a l u e O f D i a g r a m O b j e c t K e y a n y T y p e z b w N T n L X > < a : K e y > < K e y > C o l u m n s \ T o t a l _ C o l l e c t i o n < / K e y > < / a : K e y > < a : V a l u e   i : t y p e = " M e a s u r e G r i d N o d e V i e w S t a t e " > < C o l u m n > 5 < / C o l u m n > < L a y e d O u t > t r u e < / L a y e d O u t > < / a : V a l u e > < / a : K e y V a l u e O f D i a g r a m O b j e c t K e y a n y T y p e z b w N T n L X > < a : K e y V a l u e O f D i a g r a m O b j e c t K e y a n y T y p e z b w N T n L X > < a : K e y > < K e y > C o l u m n s \ B i l l i n g _ % < / K e y > < / a : K e y > < a : V a l u e   i : t y p e = " M e a s u r e G r i d N o d e V i e w S t a t e " > < C o l u m n > 6 < / C o l u m n > < L a y e d O u t > t r u e < / L a y e d O u t > < / a : V a l u e > < / a : K e y V a l u e O f D i a g r a m O b j e c t K e y a n y T y p e z b w N T n L X > < a : K e y V a l u e O f D i a g r a m O b j e c t K e y a n y T y p e z b w N T n L X > < a : K e y > < K e y > C o l u m n s \ C o l l e c t i o n _ % < / K e y > < / a : K e y > < a : V a l u e   i : t y p e = " M e a s u r e G r i d N o d e V i e w S t a t e " > < C o l u m n > 7 < / C o l u m n > < L a y e d O u t > t r u e < / L a y e d O u t > < / a : V a l u e > < / a : K e y V a l u e O f D i a g r a m O b j e c t K e y a n y T y p e z b w N T n L X > < a : K e y V a l u e O f D i a g r a m O b j e c t K e y a n y T y p e z b w N T n L X > < a : K e y > < K e y > C o l u m n s \ D e f f i r e n c e < / K e y > < / a : K e y > < a : V a l u e   i : t y p e = " M e a s u r e G r i d N o d e V i e w S t a t e " > < C o l u m n > 8 < / C o l u m n > < L a y e d O u t > t r u e < / L a y e d O u t > < / a : V a l u e > < / a : K e y V a l u e O f D i a g r a m O b j e c t K e y a n y T y p e z b w N T n L X > < a : K e y V a l u e O f D i a g r a m O b j e c t K e y a n y T y p e z b w N T n L X > < a : K e y > < K e y > C o l u m n s \ T o t a l _ B i l l _ % < / K e y > < / a : K e y > < a : V a l u e   i : t y p e = " M e a s u r e G r i d N o d e V i e w S t a t e " > < C o l u m n > 9 < / C o l u m n > < L a y e d O u t > t r u e < / L a y e d O u t > < / a : V a l u e > < / a : K e y V a l u e O f D i a g r a m O b j e c t K e y a n y T y p e z b w N T n L X > < a : K e y V a l u e O f D i a g r a m O b j e c t K e y a n y T y p e z b w N T n L X > < a : K e y > < K e y > C o l u m n s \ T o t a l _ C o l l _ % < / K e y > < / a : K e y > < a : V a l u e   i : t y p e = " M e a s u r e G r i d N o d e V i e w S t a t e " > < C o l u m n > 1 0 < / C o l u m n > < L a y e d O u t > t r u e < / L a y e d O u t > < / a : V a l u e > < / a : K e y V a l u e O f D i a g r a m O b j e c t K e y a n y T y p e z b w N T n L X > < a : K e y V a l u e O f D i a g r a m O b j e c t K e y a n y T y p e z b w N T n L X > < a : K e y > < K e y > C o l u m n s \ M o n t h   N a m e < / K e y > < / a : K e y > < a : V a l u e   i : t y p e = " M e a s u r e G r i d N o d e V i e w S t a t e " > < C o l u m n > 1 1 < / C o l u m n > < L a y e d O u t > t r u e < / L a y e d O u t > < / a : V a l u e > < / a : K e y V a l u e O f D i a g r a m O b j e c t K e y a n y T y p e z b w N T n L X > < a : K e y V a l u e O f D i a g r a m O b j e c t K e y a n y T y p e z b w N T n L X > < a : K e y > < K e y > C o l u m n s \ M o n t h < / K e y > < / a : K e y > < a : V a l u e   i : t y p e = " M e a s u r e G r i d N o d e V i e w S t a t e " > < C o l u m n > 1 2 < / C o l u m n > < L a y e d O u t > t r u e < / L a y e d O u t > < / a : V a l u e > < / a : K e y V a l u e O f D i a g r a m O b j e c t K e y a n y T y p e z b w N T n L X > < a : K e y V a l u e O f D i a g r a m O b j e c t K e y a n y T y p e z b w N T n L X > < a : K e y > < K e y > L i n k s \ & l t ; C o l u m n s \ S u m   o f   T o t a l _ B i l l i n g & g t ; - & l t ; M e a s u r e s \ T o t a l _ B i l l i n g & g t ; < / K e y > < / a : K e y > < a : V a l u e   i : t y p e = " M e a s u r e G r i d V i e w S t a t e I D i a g r a m L i n k " / > < / a : K e y V a l u e O f D i a g r a m O b j e c t K e y a n y T y p e z b w N T n L X > < a : K e y V a l u e O f D i a g r a m O b j e c t K e y a n y T y p e z b w N T n L X > < a : K e y > < K e y > L i n k s \ & l t ; C o l u m n s \ S u m   o f   T o t a l _ B i l l i n g & g t ; - & l t ; M e a s u r e s \ T o t a l _ B i l l i n g & g t ; \ C O L U M N < / K e y > < / a : K e y > < a : V a l u e   i : t y p e = " M e a s u r e G r i d V i e w S t a t e I D i a g r a m L i n k E n d p o i n t " / > < / a : K e y V a l u e O f D i a g r a m O b j e c t K e y a n y T y p e z b w N T n L X > < a : K e y V a l u e O f D i a g r a m O b j e c t K e y a n y T y p e z b w N T n L X > < a : K e y > < K e y > L i n k s \ & l t ; C o l u m n s \ S u m   o f   T o t a l _ B i l l i n g & g t ; - & l t ; M e a s u r e s \ T o t a l _ B i l l i n g & g t ; \ M E A S U R E < / K e y > < / a : K e y > < a : V a l u e   i : t y p e = " M e a s u r e G r i d V i e w S t a t e I D i a g r a m L i n k E n d p o i n t " / > < / a : K e y V a l u e O f D i a g r a m O b j e c t K e y a n y T y p e z b w N T n L X > < a : K e y V a l u e O f D i a g r a m O b j e c t K e y a n y T y p e z b w N T n L X > < a : K e y > < K e y > L i n k s \ & l t ; C o l u m n s \ S u m   o f   T o t a l _ B i l l _ % & g t ; - & l t ; M e a s u r e s \ T o t a l _ B i l l _ % & g t ; < / K e y > < / a : K e y > < a : V a l u e   i : t y p e = " M e a s u r e G r i d V i e w S t a t e I D i a g r a m L i n k " / > < / a : K e y V a l u e O f D i a g r a m O b j e c t K e y a n y T y p e z b w N T n L X > < a : K e y V a l u e O f D i a g r a m O b j e c t K e y a n y T y p e z b w N T n L X > < a : K e y > < K e y > L i n k s \ & l t ; C o l u m n s \ S u m   o f   T o t a l _ B i l l _ % & g t ; - & l t ; M e a s u r e s \ T o t a l _ B i l l _ % & g t ; \ C O L U M N < / K e y > < / a : K e y > < a : V a l u e   i : t y p e = " M e a s u r e G r i d V i e w S t a t e I D i a g r a m L i n k E n d p o i n t " / > < / a : K e y V a l u e O f D i a g r a m O b j e c t K e y a n y T y p e z b w N T n L X > < a : K e y V a l u e O f D i a g r a m O b j e c t K e y a n y T y p e z b w N T n L X > < a : K e y > < K e y > L i n k s \ & l t ; C o l u m n s \ S u m   o f   T o t a l _ B i l l _ % & g t ; - & l t ; M e a s u r e s \ T o t a l _ B i l l _ % & g t ; \ M E A S U R E < / K e y > < / a : K e y > < a : V a l u e   i : t y p e = " M e a s u r e G r i d V i e w S t a t e I D i a g r a m L i n k E n d p o i n t " / > < / a : K e y V a l u e O f D i a g r a m O b j e c t K e y a n y T y p e z b w N T n L X > < a : K e y V a l u e O f D i a g r a m O b j e c t K e y a n y T y p e z b w N T n L X > < a : K e y > < K e y > L i n k s \ & l t ; C o l u m n s \ S u m   o f   T o t a l _ C o l l e c t i o n & g t ; - & l t ; M e a s u r e s \ T o t a l _ C o l l e c t i o n & g t ; < / K e y > < / a : K e y > < a : V a l u e   i : t y p e = " M e a s u r e G r i d V i e w S t a t e I D i a g r a m L i n k " / > < / a : K e y V a l u e O f D i a g r a m O b j e c t K e y a n y T y p e z b w N T n L X > < a : K e y V a l u e O f D i a g r a m O b j e c t K e y a n y T y p e z b w N T n L X > < a : K e y > < K e y > L i n k s \ & l t ; C o l u m n s \ S u m   o f   T o t a l _ C o l l e c t i o n & g t ; - & l t ; M e a s u r e s \ T o t a l _ C o l l e c t i o n & g t ; \ C O L U M N < / K e y > < / a : K e y > < a : V a l u e   i : t y p e = " M e a s u r e G r i d V i e w S t a t e I D i a g r a m L i n k E n d p o i n t " / > < / a : K e y V a l u e O f D i a g r a m O b j e c t K e y a n y T y p e z b w N T n L X > < a : K e y V a l u e O f D i a g r a m O b j e c t K e y a n y T y p e z b w N T n L X > < a : K e y > < K e y > L i n k s \ & l t ; C o l u m n s \ S u m   o f   T o t a l _ C o l l e c t i o n & g t ; - & l t ; M e a s u r e s \ T o t a l _ C o l l e c t i o n & g t ; \ M E A S U R E < / K e y > < / a : K e y > < a : V a l u e   i : t y p e = " M e a s u r e G r i d V i e w S t a t e I D i a g r a m L i n k E n d p o i n t " / > < / a : K e y V a l u e O f D i a g r a m O b j e c t K e y a n y T y p e z b w N T n L X > < a : K e y V a l u e O f D i a g r a m O b j e c t K e y a n y T y p e z b w N T n L X > < a : K e y > < K e y > L i n k s \ & l t ; C o l u m n s \ S u m   o f   B i l l i n g _ % & g t ; - & l t ; M e a s u r e s \ B i l l i n g _ % & g t ; < / K e y > < / a : K e y > < a : V a l u e   i : t y p e = " M e a s u r e G r i d V i e w S t a t e I D i a g r a m L i n k " / > < / a : K e y V a l u e O f D i a g r a m O b j e c t K e y a n y T y p e z b w N T n L X > < a : K e y V a l u e O f D i a g r a m O b j e c t K e y a n y T y p e z b w N T n L X > < a : K e y > < K e y > L i n k s \ & l t ; C o l u m n s \ S u m   o f   B i l l i n g _ % & g t ; - & l t ; M e a s u r e s \ B i l l i n g _ % & g t ; \ C O L U M N < / K e y > < / a : K e y > < a : V a l u e   i : t y p e = " M e a s u r e G r i d V i e w S t a t e I D i a g r a m L i n k E n d p o i n t " / > < / a : K e y V a l u e O f D i a g r a m O b j e c t K e y a n y T y p e z b w N T n L X > < a : K e y V a l u e O f D i a g r a m O b j e c t K e y a n y T y p e z b w N T n L X > < a : K e y > < K e y > L i n k s \ & l t ; C o l u m n s \ S u m   o f   B i l l i n g _ % & g t ; - & l t ; M e a s u r e s \ B i l l i n g _ % & g t ; \ M E A S U R E < / K e y > < / a : K e y > < a : V a l u e   i : t y p e = " M e a s u r e G r i d V i e w S t a t e I D i a g r a m L i n k E n d p o i n t " / > < / a : K e y V a l u e O f D i a g r a m O b j e c t K e y a n y T y p e z b w N T n L X > < / V i e w S t a t e s > < / D i a g r a m M a n a g e r . S e r i a l i z a b l e D i a g r a m > < / A r r a y O f D i a g r a m M a n a g e r . S e r i a l i z a b l e D i a g r a m > ] ] > < / C u s t o m C o n t e n t > < / G e m i n i > 
</file>

<file path=customXml/item8.xml>��< ? x m l   v e r s i o n = " 1 . 0 "   e n c o d i n g = " U T F - 1 6 " ? > < G e m i n i   x m l n s = " h t t p : / / g e m i n i / p i v o t c u s t o m i z a t i o n / M a n u a l C a l c M o d e " > < C u s t o m C o n t e n t > < ! [ C D A T A [ F a l s e ] ] > < / C u s t o m C o n t e n t > < / G e m i n i > 
</file>

<file path=customXml/item9.xml>��< ? x m l   v e r s i o n = " 1 . 0 "   e n c o d i n g = " U T F - 1 6 " ? > < G e m i n i   x m l n s = " h t t p : / / g e m i n i / p i v o t c u s t o m i z a t i o n / P o w e r P i v o t V e r s i o n " > < C u s t o m C o n t e n t > < ! [ C D A T A [ 2 0 1 5 . 1 3 0 . 1 6 0 5 . 1 5 6 7 ] ] > < / C u s t o m C o n t e n t > < / G e m i n i > 
</file>

<file path=customXml/itemProps1.xml><?xml version="1.0" encoding="utf-8"?>
<ds:datastoreItem xmlns:ds="http://schemas.openxmlformats.org/officeDocument/2006/customXml" ds:itemID="{D43A865D-A890-463A-84B7-684453AD1DC5}">
  <ds:schemaRefs/>
</ds:datastoreItem>
</file>

<file path=customXml/itemProps10.xml><?xml version="1.0" encoding="utf-8"?>
<ds:datastoreItem xmlns:ds="http://schemas.openxmlformats.org/officeDocument/2006/customXml" ds:itemID="{E6C8DAFB-DC22-4ECA-9489-7D4CB9720291}">
  <ds:schemaRefs/>
</ds:datastoreItem>
</file>

<file path=customXml/itemProps11.xml><?xml version="1.0" encoding="utf-8"?>
<ds:datastoreItem xmlns:ds="http://schemas.openxmlformats.org/officeDocument/2006/customXml" ds:itemID="{F6DABD3F-C70A-4055-AD5B-CBB082C5617B}">
  <ds:schemaRefs>
    <ds:schemaRef ds:uri="http://schemas.microsoft.com/DataMashup"/>
  </ds:schemaRefs>
</ds:datastoreItem>
</file>

<file path=customXml/itemProps12.xml><?xml version="1.0" encoding="utf-8"?>
<ds:datastoreItem xmlns:ds="http://schemas.openxmlformats.org/officeDocument/2006/customXml" ds:itemID="{97F25143-DDAF-4295-9159-AFD4D0ED8262}">
  <ds:schemaRefs/>
</ds:datastoreItem>
</file>

<file path=customXml/itemProps13.xml><?xml version="1.0" encoding="utf-8"?>
<ds:datastoreItem xmlns:ds="http://schemas.openxmlformats.org/officeDocument/2006/customXml" ds:itemID="{D3C2B8BC-954E-4506-AF39-1EDA5A45626D}">
  <ds:schemaRefs/>
</ds:datastoreItem>
</file>

<file path=customXml/itemProps14.xml><?xml version="1.0" encoding="utf-8"?>
<ds:datastoreItem xmlns:ds="http://schemas.openxmlformats.org/officeDocument/2006/customXml" ds:itemID="{F7D3C3B6-0D81-4A62-B150-83C199D98E20}">
  <ds:schemaRefs/>
</ds:datastoreItem>
</file>

<file path=customXml/itemProps15.xml><?xml version="1.0" encoding="utf-8"?>
<ds:datastoreItem xmlns:ds="http://schemas.openxmlformats.org/officeDocument/2006/customXml" ds:itemID="{6ECDA0D1-4B03-4F15-B776-4C8D02D3FC70}">
  <ds:schemaRefs/>
</ds:datastoreItem>
</file>

<file path=customXml/itemProps16.xml><?xml version="1.0" encoding="utf-8"?>
<ds:datastoreItem xmlns:ds="http://schemas.openxmlformats.org/officeDocument/2006/customXml" ds:itemID="{0C462879-1962-48C6-9BF2-A66F9426E153}">
  <ds:schemaRefs/>
</ds:datastoreItem>
</file>

<file path=customXml/itemProps17.xml><?xml version="1.0" encoding="utf-8"?>
<ds:datastoreItem xmlns:ds="http://schemas.openxmlformats.org/officeDocument/2006/customXml" ds:itemID="{B1952339-A9DB-44D0-A1D6-C68C21B70285}">
  <ds:schemaRefs/>
</ds:datastoreItem>
</file>

<file path=customXml/itemProps2.xml><?xml version="1.0" encoding="utf-8"?>
<ds:datastoreItem xmlns:ds="http://schemas.openxmlformats.org/officeDocument/2006/customXml" ds:itemID="{EB169A61-C8BF-465C-AB54-04702990E258}">
  <ds:schemaRefs/>
</ds:datastoreItem>
</file>

<file path=customXml/itemProps3.xml><?xml version="1.0" encoding="utf-8"?>
<ds:datastoreItem xmlns:ds="http://schemas.openxmlformats.org/officeDocument/2006/customXml" ds:itemID="{8DFDAF93-893D-4FB5-9C93-C5072D30D39B}">
  <ds:schemaRefs/>
</ds:datastoreItem>
</file>

<file path=customXml/itemProps4.xml><?xml version="1.0" encoding="utf-8"?>
<ds:datastoreItem xmlns:ds="http://schemas.openxmlformats.org/officeDocument/2006/customXml" ds:itemID="{91B3D127-AC08-4564-ABF5-3C6EC3902DC3}">
  <ds:schemaRefs/>
</ds:datastoreItem>
</file>

<file path=customXml/itemProps5.xml><?xml version="1.0" encoding="utf-8"?>
<ds:datastoreItem xmlns:ds="http://schemas.openxmlformats.org/officeDocument/2006/customXml" ds:itemID="{92140099-CFED-49DB-AAA2-E866523F089C}">
  <ds:schemaRefs/>
</ds:datastoreItem>
</file>

<file path=customXml/itemProps6.xml><?xml version="1.0" encoding="utf-8"?>
<ds:datastoreItem xmlns:ds="http://schemas.openxmlformats.org/officeDocument/2006/customXml" ds:itemID="{AA9995C6-B248-42D5-B1F6-3E5151B51191}">
  <ds:schemaRefs/>
</ds:datastoreItem>
</file>

<file path=customXml/itemProps7.xml><?xml version="1.0" encoding="utf-8"?>
<ds:datastoreItem xmlns:ds="http://schemas.openxmlformats.org/officeDocument/2006/customXml" ds:itemID="{3E3A3850-A2F6-496D-991E-D153EE59CE5B}">
  <ds:schemaRefs/>
</ds:datastoreItem>
</file>

<file path=customXml/itemProps8.xml><?xml version="1.0" encoding="utf-8"?>
<ds:datastoreItem xmlns:ds="http://schemas.openxmlformats.org/officeDocument/2006/customXml" ds:itemID="{0AC9B767-14A1-4ABF-81A2-9DEBC64BCFA7}">
  <ds:schemaRefs/>
</ds:datastoreItem>
</file>

<file path=customXml/itemProps9.xml><?xml version="1.0" encoding="utf-8"?>
<ds:datastoreItem xmlns:ds="http://schemas.openxmlformats.org/officeDocument/2006/customXml" ds:itemID="{9B9738F0-179C-4EB3-B580-1DD696D82A6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Pivot</vt:lpstr>
      <vt:lpstr>Chart</vt:lpstr>
      <vt:lpstr>Chart!Print_Area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Mohit Sahu</dc:creator>
  <cp:lastModifiedBy>SAHU BROTHER'S</cp:lastModifiedBy>
  <cp:lastPrinted>2024-10-23T09:25:29Z</cp:lastPrinted>
  <dcterms:created xsi:type="dcterms:W3CDTF">2015-06-05T18:17:20Z</dcterms:created>
  <dcterms:modified xsi:type="dcterms:W3CDTF">2024-10-24T00:09:17Z</dcterms:modified>
</cp:coreProperties>
</file>