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4"/>
  </bookViews>
  <sheets>
    <sheet name="Vlookup" sheetId="1" r:id="rId1"/>
    <sheet name="Hlookup" sheetId="2" r:id="rId2"/>
    <sheet name="Lookup" sheetId="3" r:id="rId3"/>
    <sheet name="Index" sheetId="8" r:id="rId4"/>
    <sheet name="match_index" sheetId="6" r:id="rId5"/>
  </sheets>
  <externalReferences>
    <externalReference r:id="rId6"/>
    <externalReference r:id="rId7"/>
  </externalReferences>
  <definedNames>
    <definedName name="AtBats">'[1]2-column lookup'!$A$2:$A$16</definedName>
    <definedName name="Averages">'[1]2-column lookup'!$B$2:$B$16</definedName>
    <definedName name="code">#REF!</definedName>
    <definedName name="ColOffset">'[1]grade lookup 1'!$E$3</definedName>
    <definedName name="CreditHours">'[1]lookup to left'!$B$2:$B$6</definedName>
    <definedName name="Data">'[1]grade lookup 1'!$B$2:$B$20</definedName>
    <definedName name="data2">Hlookup!$A$1:$P$4</definedName>
    <definedName name="EmpData">'[2]intro example'!$C$7:$G$15</definedName>
    <definedName name="EmpList">'[1]2-way lookup'!$C$1:$D$11</definedName>
    <definedName name="GradeList">'[1]grade lookup 1'!$E$2:$F$6</definedName>
    <definedName name="Grades">'[1]lookup to left'!$C$2:$C$6</definedName>
    <definedName name="GradeTable">'[1]GPA 1'!$G$2:$H$6</definedName>
    <definedName name="LookupValue">'[1]2-column lookup'!$F$1</definedName>
    <definedName name="make">#REF!</definedName>
    <definedName name="makes">#REF!</definedName>
    <definedName name="model">#REF!</definedName>
    <definedName name="models">#REF!</definedName>
    <definedName name="Month">#REF!</definedName>
    <definedName name="MonthList">#REF!</definedName>
    <definedName name="Players">'[1]2-column lookup'!$C$2:$C$16</definedName>
    <definedName name="Product">#REF!</definedName>
    <definedName name="ProductList">#REF!</definedName>
    <definedName name="Range1" localSheetId="4">#REF!</definedName>
    <definedName name="Range1">'[1]case sensitive'!$D$2:$D$7</definedName>
    <definedName name="Range2" localSheetId="4">#REF!</definedName>
    <definedName name="Range2">'[1]case sensitive'!$E$2:$E$7</definedName>
    <definedName name="sal_data">Hlookup!$A$1:$P$4</definedName>
    <definedName name="table">Hlookup!$A$1:$P$4</definedName>
    <definedName name="Table1">'[1]multiple tables'!$G$3:$H$9</definedName>
    <definedName name="Table2">'[1]multiple tables'!$J$3:$K$8</definedName>
    <definedName name="Target">'[1]grade lookup 1'!$E$2</definedName>
    <definedName name="Value" localSheetId="4">#REF!</definedName>
    <definedName name="Value">'[1]case sensitive'!$B$1</definedName>
  </definedNames>
  <calcPr calcId="162913"/>
</workbook>
</file>

<file path=xl/calcChain.xml><?xml version="1.0" encoding="utf-8"?>
<calcChain xmlns="http://schemas.openxmlformats.org/spreadsheetml/2006/main">
  <c r="C7" i="6" l="1"/>
  <c r="B20" i="8" l="1"/>
  <c r="C17" i="8" l="1"/>
  <c r="C16" i="8"/>
  <c r="D12" i="8"/>
  <c r="D11" i="8"/>
  <c r="K4" i="3"/>
  <c r="L4" i="3" s="1"/>
  <c r="K5" i="3"/>
  <c r="L5" i="3" s="1"/>
  <c r="K6" i="3"/>
  <c r="L6" i="3" s="1"/>
  <c r="K3" i="3"/>
  <c r="L3" i="3" s="1"/>
  <c r="J4" i="3"/>
  <c r="J5" i="3"/>
  <c r="J6" i="3"/>
  <c r="J3" i="3"/>
  <c r="M10" i="2"/>
  <c r="M11" i="2"/>
  <c r="M12" i="2"/>
  <c r="M13" i="2"/>
  <c r="M9" i="2"/>
  <c r="F9" i="2"/>
  <c r="H3" i="1"/>
  <c r="H4" i="1"/>
  <c r="H5" i="1"/>
  <c r="H6" i="1"/>
  <c r="H7" i="1"/>
  <c r="D3" i="8" l="1"/>
  <c r="D4" i="8"/>
  <c r="D5" i="8"/>
  <c r="D6" i="8"/>
  <c r="D7" i="8"/>
  <c r="D2" i="8"/>
  <c r="E2" i="6" l="1"/>
  <c r="D3" i="6"/>
  <c r="E3" i="6"/>
  <c r="D4" i="6"/>
  <c r="E4" i="6" s="1"/>
  <c r="D5" i="6" l="1"/>
  <c r="D6" i="6" l="1"/>
  <c r="E5" i="6"/>
  <c r="D7" i="6" l="1"/>
  <c r="E6" i="6"/>
  <c r="D8" i="6" l="1"/>
  <c r="E7" i="6"/>
  <c r="D9" i="6" l="1"/>
  <c r="E8" i="6"/>
  <c r="D10" i="6" l="1"/>
  <c r="E9" i="6"/>
  <c r="D11" i="6" l="1"/>
  <c r="E10" i="6"/>
  <c r="D12" i="6" l="1"/>
  <c r="E11" i="6"/>
  <c r="E12" i="6" l="1"/>
  <c r="D13" i="6"/>
  <c r="D14" i="6" l="1"/>
  <c r="E13" i="6"/>
  <c r="D15" i="6" l="1"/>
  <c r="E14" i="6"/>
  <c r="D16" i="6" l="1"/>
  <c r="E15" i="6"/>
  <c r="D17" i="6" l="1"/>
  <c r="E16" i="6"/>
  <c r="D18" i="6" l="1"/>
  <c r="E17" i="6"/>
  <c r="E18" i="6" l="1"/>
  <c r="D19" i="6"/>
  <c r="D20" i="6" l="1"/>
  <c r="E19" i="6"/>
  <c r="D21" i="6" l="1"/>
  <c r="B2" i="6" s="1"/>
  <c r="E20" i="6"/>
  <c r="E21" i="6" l="1"/>
</calcChain>
</file>

<file path=xl/sharedStrings.xml><?xml version="1.0" encoding="utf-8"?>
<sst xmlns="http://schemas.openxmlformats.org/spreadsheetml/2006/main" count="158" uniqueCount="66">
  <si>
    <t>name</t>
  </si>
  <si>
    <t>age</t>
  </si>
  <si>
    <t>salary</t>
  </si>
  <si>
    <t>EMPID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</si>
  <si>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</si>
  <si>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</si>
  <si>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</si>
  <si>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</si>
  <si>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</si>
  <si>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</si>
  <si>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</si>
  <si>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</si>
  <si>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</si>
  <si>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</si>
  <si>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</si>
  <si>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</si>
  <si>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</si>
  <si>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</si>
  <si>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</si>
  <si>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</t>
  </si>
  <si>
    <t>b</t>
  </si>
  <si>
    <t>c</t>
  </si>
  <si>
    <t>Amount:</t>
  </si>
  <si>
    <t>Amount</t>
  </si>
  <si>
    <t>Weekday</t>
  </si>
  <si>
    <t>Date</t>
  </si>
  <si>
    <t>Date:</t>
  </si>
  <si>
    <t>prod_id</t>
  </si>
  <si>
    <t>prod name</t>
  </si>
  <si>
    <t>date</t>
  </si>
  <si>
    <t>xyz</t>
  </si>
  <si>
    <t>abc</t>
  </si>
  <si>
    <t>pqr</t>
  </si>
  <si>
    <t>uvw</t>
  </si>
  <si>
    <t>hil</t>
  </si>
  <si>
    <t>mno</t>
  </si>
  <si>
    <t>g</t>
  </si>
  <si>
    <t>y</t>
  </si>
  <si>
    <t>e</t>
  </si>
  <si>
    <t>lookup with array</t>
  </si>
  <si>
    <t>lookup with vector</t>
  </si>
  <si>
    <t>vlookup</t>
  </si>
  <si>
    <t>Assignment</t>
  </si>
  <si>
    <t>Lookup vector</t>
  </si>
  <si>
    <t>Lookup array</t>
  </si>
  <si>
    <t>Find the date of manufacturing for product A102 using Lookup array,lookup vector and vlookup</t>
  </si>
  <si>
    <t>emp id</t>
  </si>
  <si>
    <t>empid</t>
  </si>
  <si>
    <t>Order Id</t>
  </si>
  <si>
    <t>Quantity</t>
  </si>
  <si>
    <t>Unit Cost</t>
  </si>
  <si>
    <t>Total Cost</t>
  </si>
  <si>
    <t>Find the manager name</t>
  </si>
  <si>
    <t>MATCH FUNCTION</t>
  </si>
  <si>
    <t>INDEX FUNCTION</t>
  </si>
  <si>
    <t>return the cell reference value for given row number and column number</t>
  </si>
  <si>
    <t>to find the row number or column number for a given value</t>
  </si>
  <si>
    <t>value in 2nd row and 3rd column</t>
  </si>
  <si>
    <t>Index Array</t>
  </si>
  <si>
    <t>find row number - select column</t>
  </si>
  <si>
    <t>find column number -  row select</t>
  </si>
  <si>
    <t>What is the unit cost of 10571</t>
  </si>
  <si>
    <t xml:space="preserve">ans - </t>
  </si>
  <si>
    <t>manager</t>
  </si>
  <si>
    <t>product name</t>
  </si>
  <si>
    <t>A116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</si>
</sst>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d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/>
    <xf numFmtId="14" fontId="0" fillId="0" borderId="0" xfId="0" applyNumberFormat="1"/>
    <xf numFmtId="0" fontId="3" fillId="0" borderId="0" xfId="0" applyFont="1" applyFill="1"/>
    <xf numFmtId="0" fontId="0" fillId="0" borderId="0" xfId="0" applyFont="1" applyFill="1"/>
    <xf numFmtId="0" fontId="0" fillId="0" borderId="0" xfId="0" applyFont="1"/>
    <xf numFmtId="0" fontId="0" fillId="4" borderId="0" xfId="0" applyFont="1" applyFill="1"/>
    <xf numFmtId="164" fontId="0" fillId="0" borderId="0" xfId="1" applyFont="1"/>
    <xf numFmtId="164" fontId="0" fillId="0" borderId="0" xfId="0" applyNumberFormat="1"/>
    <xf numFmtId="0" fontId="5" fillId="5" borderId="0" xfId="0" applyFont="1" applyFill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0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\Dyuti\eBook%20EXCEL%20BIBLE\Samples%20Files\Chapter%2015\specialized%20lookup%20examp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%201-3%20batch\Class%202\basic%20lookup%20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 value"/>
      <sheetName val="lookup to left"/>
      <sheetName val="case sensitive"/>
      <sheetName val="multiple tables"/>
      <sheetName val="grade lookup 1"/>
      <sheetName val="grade lookup 2"/>
      <sheetName val="GPA 1"/>
      <sheetName val="GPA 2"/>
      <sheetName val="2-way lookup"/>
      <sheetName val="2-column lookup"/>
      <sheetName val="cell address"/>
      <sheetName val="closest match"/>
      <sheetName val="Sheet1"/>
      <sheetName val="Sheet3"/>
      <sheetName val="match_index"/>
      <sheetName val="compare"/>
    </sheetNames>
    <sheetDataSet>
      <sheetData sheetId="0"/>
      <sheetData sheetId="1">
        <row r="1">
          <cell r="F1" t="str">
            <v>Hardy</v>
          </cell>
        </row>
        <row r="2">
          <cell r="B2">
            <v>0.33300000000000002</v>
          </cell>
          <cell r="C2" t="str">
            <v>Albertson</v>
          </cell>
        </row>
        <row r="3">
          <cell r="B3">
            <v>0.39</v>
          </cell>
          <cell r="C3" t="str">
            <v>Darvin</v>
          </cell>
        </row>
        <row r="4">
          <cell r="B4">
            <v>0.33300000000000002</v>
          </cell>
          <cell r="C4" t="str">
            <v>Deerberg</v>
          </cell>
        </row>
        <row r="5">
          <cell r="B5">
            <v>0.16</v>
          </cell>
          <cell r="C5" t="str">
            <v>Gomez</v>
          </cell>
        </row>
        <row r="6">
          <cell r="B6">
            <v>0.217</v>
          </cell>
          <cell r="C6" t="str">
            <v>Gonzolez</v>
          </cell>
        </row>
      </sheetData>
      <sheetData sheetId="2"/>
      <sheetData sheetId="3"/>
      <sheetData sheetId="4">
        <row r="2">
          <cell r="E2">
            <v>0</v>
          </cell>
        </row>
        <row r="3">
          <cell r="E3">
            <v>40</v>
          </cell>
        </row>
      </sheetData>
      <sheetData sheetId="5"/>
      <sheetData sheetId="6"/>
      <sheetData sheetId="7"/>
      <sheetData sheetId="8">
        <row r="1">
          <cell r="B1" t="str">
            <v>July</v>
          </cell>
          <cell r="D1">
            <v>0</v>
          </cell>
        </row>
        <row r="2">
          <cell r="D2" t="str">
            <v>January</v>
          </cell>
        </row>
        <row r="3">
          <cell r="D3" t="str">
            <v>February</v>
          </cell>
        </row>
        <row r="4">
          <cell r="D4" t="str">
            <v>March</v>
          </cell>
        </row>
        <row r="5">
          <cell r="D5" t="str">
            <v>April</v>
          </cell>
        </row>
        <row r="6">
          <cell r="D6" t="str">
            <v>May</v>
          </cell>
        </row>
        <row r="7">
          <cell r="D7" t="str">
            <v>June</v>
          </cell>
        </row>
        <row r="8">
          <cell r="D8" t="str">
            <v>July</v>
          </cell>
        </row>
        <row r="9">
          <cell r="D9" t="str">
            <v>August</v>
          </cell>
        </row>
        <row r="10">
          <cell r="D10" t="str">
            <v>September</v>
          </cell>
        </row>
        <row r="11">
          <cell r="D11" t="str">
            <v>October</v>
          </cell>
        </row>
      </sheetData>
      <sheetData sheetId="9">
        <row r="1">
          <cell r="B1" t="str">
            <v>Jeep</v>
          </cell>
        </row>
        <row r="2">
          <cell r="B2" t="str">
            <v>Grand Cherokee</v>
          </cell>
        </row>
      </sheetData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 example"/>
      <sheetName val="vlookup"/>
      <sheetName val="hlookup"/>
      <sheetName val="lookup"/>
    </sheetNames>
    <sheetDataSet>
      <sheetData sheetId="0">
        <row r="7">
          <cell r="C7" t="str">
            <v>Allen</v>
          </cell>
          <cell r="D7" t="str">
            <v>Yolanda</v>
          </cell>
          <cell r="E7" t="str">
            <v>Sales</v>
          </cell>
          <cell r="F7">
            <v>4466</v>
          </cell>
          <cell r="G7">
            <v>35859</v>
          </cell>
        </row>
        <row r="8">
          <cell r="C8" t="str">
            <v>Baker</v>
          </cell>
          <cell r="D8" t="str">
            <v>Nancy</v>
          </cell>
          <cell r="E8" t="str">
            <v>Operations</v>
          </cell>
          <cell r="F8">
            <v>3432</v>
          </cell>
          <cell r="G8">
            <v>37727</v>
          </cell>
        </row>
        <row r="9">
          <cell r="C9" t="str">
            <v>Bunnel</v>
          </cell>
          <cell r="D9" t="str">
            <v>Ken</v>
          </cell>
          <cell r="E9" t="str">
            <v>Marketing</v>
          </cell>
          <cell r="F9">
            <v>4422</v>
          </cell>
          <cell r="G9">
            <v>38322</v>
          </cell>
        </row>
        <row r="10">
          <cell r="C10" t="str">
            <v>Charles</v>
          </cell>
          <cell r="D10" t="str">
            <v>Larry</v>
          </cell>
          <cell r="E10" t="str">
            <v>Administration</v>
          </cell>
          <cell r="F10">
            <v>2822</v>
          </cell>
          <cell r="G10">
            <v>36419</v>
          </cell>
        </row>
        <row r="11">
          <cell r="C11" t="str">
            <v>Cramden</v>
          </cell>
          <cell r="D11" t="str">
            <v>Moe</v>
          </cell>
          <cell r="E11" t="str">
            <v>Administration</v>
          </cell>
          <cell r="F11">
            <v>1231</v>
          </cell>
          <cell r="G11">
            <v>36962</v>
          </cell>
        </row>
        <row r="12">
          <cell r="C12" t="str">
            <v>Davis</v>
          </cell>
          <cell r="D12" t="str">
            <v>Rita</v>
          </cell>
          <cell r="E12" t="str">
            <v>Administration</v>
          </cell>
          <cell r="F12">
            <v>2604</v>
          </cell>
          <cell r="G12">
            <v>38457</v>
          </cell>
        </row>
        <row r="13">
          <cell r="C13" t="str">
            <v>Dunwell</v>
          </cell>
          <cell r="D13" t="str">
            <v>James</v>
          </cell>
          <cell r="E13" t="str">
            <v>Operations</v>
          </cell>
          <cell r="F13">
            <v>3983</v>
          </cell>
          <cell r="G13">
            <v>36565</v>
          </cell>
        </row>
        <row r="14">
          <cell r="C14" t="str">
            <v>Ellis</v>
          </cell>
          <cell r="D14" t="str">
            <v>Pamela</v>
          </cell>
          <cell r="E14" t="str">
            <v>Data Processing</v>
          </cell>
          <cell r="F14">
            <v>2144</v>
          </cell>
          <cell r="G14">
            <v>38070</v>
          </cell>
        </row>
        <row r="15">
          <cell r="C15" t="str">
            <v>Endow</v>
          </cell>
          <cell r="D15" t="str">
            <v>Ed</v>
          </cell>
          <cell r="E15" t="str">
            <v>Data Processing</v>
          </cell>
          <cell r="F15">
            <v>1102</v>
          </cell>
          <cell r="G15">
            <v>37937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4" workbookViewId="0">
      <selection activeCell="C26" sqref="C26"/>
    </sheetView>
  </sheetViews>
  <sheetFormatPr defaultRowHeight="15" x14ac:dyDescent="0.25"/>
  <cols>
    <col min="10" max="10" width="14.7109375" customWidth="1"/>
    <col min="11" max="11" width="13.85546875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</row>
    <row r="2" spans="1:8" x14ac:dyDescent="0.25">
      <c r="A2" t="s">
        <v>4</v>
      </c>
      <c r="B2" t="s">
        <v>19</v>
      </c>
      <c r="C2">
        <v>28</v>
      </c>
      <c r="D2">
        <v>1000</v>
      </c>
      <c r="G2" s="13" t="s">
        <v>46</v>
      </c>
      <c r="H2" s="13" t="s">
        <v>2</v>
      </c>
    </row>
    <row r="3" spans="1:8" x14ac:dyDescent="0.25">
      <c r="A3" t="s">
        <v>5</v>
      </c>
      <c r="B3" t="s">
        <v>20</v>
      </c>
      <c r="C3">
        <v>29</v>
      </c>
      <c r="D3">
        <v>2000</v>
      </c>
      <c r="G3" s="13" t="s">
        <v>10</v>
      </c>
      <c r="H3" s="13">
        <f>VLOOKUP(G3,$A$1:$D$16,4,FALSE)</f>
        <v>4500</v>
      </c>
    </row>
    <row r="4" spans="1:8" x14ac:dyDescent="0.25">
      <c r="A4" t="s">
        <v>6</v>
      </c>
      <c r="B4" t="s">
        <v>21</v>
      </c>
      <c r="C4">
        <v>30</v>
      </c>
      <c r="D4">
        <v>3000</v>
      </c>
      <c r="G4" s="13" t="s">
        <v>14</v>
      </c>
      <c r="H4" s="13">
        <f t="shared" ref="H4:H7" si="0">VLOOKUP(G4,$A$1:$D$16,4,FALSE)</f>
        <v>2000</v>
      </c>
    </row>
    <row r="5" spans="1:8" x14ac:dyDescent="0.25">
      <c r="A5" t="s">
        <v>7</v>
      </c>
      <c r="B5" t="s">
        <v>19</v>
      </c>
      <c r="C5">
        <v>28</v>
      </c>
      <c r="D5">
        <v>4000</v>
      </c>
      <c r="G5" s="13" t="s">
        <v>7</v>
      </c>
      <c r="H5" s="13">
        <f t="shared" si="0"/>
        <v>4000</v>
      </c>
    </row>
    <row r="6" spans="1:8" x14ac:dyDescent="0.25">
      <c r="A6" t="s">
        <v>8</v>
      </c>
      <c r="B6" t="s">
        <v>20</v>
      </c>
      <c r="C6">
        <v>31</v>
      </c>
      <c r="D6">
        <v>2500</v>
      </c>
      <c r="G6" s="13" t="s">
        <v>65</v>
      </c>
      <c r="H6" s="13" t="e">
        <f t="shared" si="0"/>
        <v>#N/A</v>
      </c>
    </row>
    <row r="7" spans="1:8" x14ac:dyDescent="0.25">
      <c r="A7" t="s">
        <v>9</v>
      </c>
      <c r="B7" t="s">
        <v>21</v>
      </c>
      <c r="C7">
        <v>29</v>
      </c>
      <c r="D7">
        <v>3500</v>
      </c>
      <c r="G7" s="13" t="s">
        <v>5</v>
      </c>
      <c r="H7" s="13">
        <f t="shared" si="0"/>
        <v>2000</v>
      </c>
    </row>
    <row r="8" spans="1:8" x14ac:dyDescent="0.25">
      <c r="A8" t="s">
        <v>10</v>
      </c>
      <c r="B8" t="s">
        <v>19</v>
      </c>
      <c r="C8">
        <v>30</v>
      </c>
      <c r="D8">
        <v>4500</v>
      </c>
    </row>
    <row r="9" spans="1:8" x14ac:dyDescent="0.25">
      <c r="A9" t="s">
        <v>11</v>
      </c>
      <c r="B9" t="s">
        <v>20</v>
      </c>
      <c r="C9">
        <v>28</v>
      </c>
      <c r="D9">
        <v>5000</v>
      </c>
    </row>
    <row r="10" spans="1:8" x14ac:dyDescent="0.25">
      <c r="A10" t="s">
        <v>12</v>
      </c>
      <c r="B10" t="s">
        <v>21</v>
      </c>
      <c r="C10">
        <v>33</v>
      </c>
      <c r="D10">
        <v>1500</v>
      </c>
    </row>
    <row r="11" spans="1:8" x14ac:dyDescent="0.25">
      <c r="A11" t="s">
        <v>13</v>
      </c>
      <c r="B11" t="s">
        <v>19</v>
      </c>
      <c r="C11">
        <v>31</v>
      </c>
      <c r="D11">
        <v>1600</v>
      </c>
    </row>
    <row r="12" spans="1:8" x14ac:dyDescent="0.25">
      <c r="A12" t="s">
        <v>14</v>
      </c>
      <c r="B12" t="s">
        <v>20</v>
      </c>
      <c r="C12">
        <v>32</v>
      </c>
      <c r="D12">
        <v>2000</v>
      </c>
    </row>
    <row r="13" spans="1:8" x14ac:dyDescent="0.25">
      <c r="A13" t="s">
        <v>15</v>
      </c>
      <c r="B13" t="s">
        <v>21</v>
      </c>
      <c r="C13">
        <v>28</v>
      </c>
      <c r="D13">
        <v>3000</v>
      </c>
    </row>
    <row r="14" spans="1:8" x14ac:dyDescent="0.25">
      <c r="A14" t="s">
        <v>16</v>
      </c>
      <c r="B14" t="s">
        <v>19</v>
      </c>
      <c r="C14">
        <v>29</v>
      </c>
      <c r="D14">
        <v>3500</v>
      </c>
    </row>
    <row r="15" spans="1:8" x14ac:dyDescent="0.25">
      <c r="A15" t="s">
        <v>17</v>
      </c>
      <c r="B15" t="s">
        <v>20</v>
      </c>
      <c r="C15">
        <v>29</v>
      </c>
      <c r="D15">
        <v>4200</v>
      </c>
    </row>
    <row r="16" spans="1:8" x14ac:dyDescent="0.25">
      <c r="A16" t="s">
        <v>18</v>
      </c>
      <c r="B16" t="s">
        <v>21</v>
      </c>
      <c r="C16">
        <v>30</v>
      </c>
      <c r="D16">
        <v>2200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13" sqref="A13"/>
    </sheetView>
  </sheetViews>
  <sheetFormatPr defaultRowHeight="15" x14ac:dyDescent="0.25"/>
  <cols>
    <col min="6" max="6" width="12.42578125" customWidth="1"/>
  </cols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5">
      <c r="A2" t="s">
        <v>0</v>
      </c>
      <c r="B2" t="s">
        <v>19</v>
      </c>
      <c r="C2" t="s">
        <v>20</v>
      </c>
      <c r="D2" t="s">
        <v>21</v>
      </c>
      <c r="E2" t="s">
        <v>19</v>
      </c>
      <c r="F2" t="s">
        <v>20</v>
      </c>
      <c r="G2" t="s">
        <v>21</v>
      </c>
      <c r="H2" t="s">
        <v>19</v>
      </c>
      <c r="I2" t="s">
        <v>20</v>
      </c>
      <c r="J2" t="s">
        <v>21</v>
      </c>
      <c r="K2" t="s">
        <v>19</v>
      </c>
      <c r="L2" t="s">
        <v>20</v>
      </c>
      <c r="M2" t="s">
        <v>21</v>
      </c>
      <c r="N2" t="s">
        <v>19</v>
      </c>
      <c r="O2" t="s">
        <v>20</v>
      </c>
      <c r="P2" t="s">
        <v>21</v>
      </c>
    </row>
    <row r="3" spans="1:16" x14ac:dyDescent="0.25">
      <c r="A3" t="s">
        <v>1</v>
      </c>
      <c r="B3">
        <v>28</v>
      </c>
      <c r="C3">
        <v>29</v>
      </c>
      <c r="D3">
        <v>30</v>
      </c>
      <c r="E3">
        <v>28</v>
      </c>
      <c r="F3">
        <v>31</v>
      </c>
      <c r="G3">
        <v>29</v>
      </c>
      <c r="H3">
        <v>30</v>
      </c>
      <c r="I3">
        <v>28</v>
      </c>
      <c r="J3">
        <v>33</v>
      </c>
      <c r="K3">
        <v>31</v>
      </c>
      <c r="L3">
        <v>32</v>
      </c>
      <c r="M3">
        <v>28</v>
      </c>
      <c r="N3">
        <v>29</v>
      </c>
      <c r="O3">
        <v>29</v>
      </c>
      <c r="P3">
        <v>30</v>
      </c>
    </row>
    <row r="4" spans="1:16" x14ac:dyDescent="0.25">
      <c r="A4" t="s">
        <v>2</v>
      </c>
      <c r="B4">
        <v>1000</v>
      </c>
      <c r="C4">
        <v>2000</v>
      </c>
      <c r="D4">
        <v>3000</v>
      </c>
      <c r="E4">
        <v>4000</v>
      </c>
      <c r="F4">
        <v>2500</v>
      </c>
      <c r="G4">
        <v>3500</v>
      </c>
      <c r="H4">
        <v>4500</v>
      </c>
      <c r="I4">
        <v>5000</v>
      </c>
      <c r="J4">
        <v>1500</v>
      </c>
      <c r="L4">
        <v>2000</v>
      </c>
      <c r="M4">
        <v>3000</v>
      </c>
      <c r="N4">
        <v>3500</v>
      </c>
      <c r="O4">
        <v>4200</v>
      </c>
      <c r="P4">
        <v>2200</v>
      </c>
    </row>
    <row r="8" spans="1:16" x14ac:dyDescent="0.25">
      <c r="E8" s="13" t="s">
        <v>47</v>
      </c>
      <c r="F8" s="13" t="s">
        <v>2</v>
      </c>
      <c r="I8" s="13" t="s">
        <v>47</v>
      </c>
      <c r="J8" s="13" t="s">
        <v>2</v>
      </c>
      <c r="L8" s="13" t="s">
        <v>47</v>
      </c>
      <c r="M8" s="13" t="s">
        <v>2</v>
      </c>
    </row>
    <row r="9" spans="1:16" x14ac:dyDescent="0.25">
      <c r="E9" s="13" t="s">
        <v>10</v>
      </c>
      <c r="F9" s="13">
        <f>HLOOKUP(E9,sal_data,4,FALSE)</f>
        <v>4500</v>
      </c>
      <c r="I9" s="13" t="s">
        <v>10</v>
      </c>
      <c r="J9" s="13"/>
      <c r="L9" s="13" t="s">
        <v>10</v>
      </c>
      <c r="M9" s="13">
        <f>HLOOKUP(L9,sal_data,4,FALSE)</f>
        <v>4500</v>
      </c>
    </row>
    <row r="10" spans="1:16" x14ac:dyDescent="0.25">
      <c r="E10" s="13" t="s">
        <v>14</v>
      </c>
      <c r="F10" s="13"/>
      <c r="I10" s="13" t="s">
        <v>14</v>
      </c>
      <c r="J10" s="13"/>
      <c r="L10" s="13" t="s">
        <v>14</v>
      </c>
      <c r="M10" s="13">
        <f>HLOOKUP(L10,sal_data,4,FALSE)</f>
        <v>2000</v>
      </c>
    </row>
    <row r="11" spans="1:16" x14ac:dyDescent="0.25">
      <c r="E11" s="13" t="s">
        <v>7</v>
      </c>
      <c r="F11" s="13"/>
      <c r="I11" s="13" t="s">
        <v>7</v>
      </c>
      <c r="J11" s="13"/>
      <c r="L11" s="13" t="s">
        <v>7</v>
      </c>
      <c r="M11" s="13">
        <f>HLOOKUP(L11,sal_data,4,FALSE)</f>
        <v>4000</v>
      </c>
    </row>
    <row r="12" spans="1:16" x14ac:dyDescent="0.25">
      <c r="E12" s="13" t="s">
        <v>65</v>
      </c>
      <c r="F12" s="15"/>
      <c r="G12" s="14"/>
      <c r="I12" s="13" t="s">
        <v>65</v>
      </c>
      <c r="J12" s="13"/>
      <c r="L12" s="13" t="s">
        <v>65</v>
      </c>
      <c r="M12" s="13" t="e">
        <f>HLOOKUP(L12,sal_data,4,FALSE)</f>
        <v>#N/A</v>
      </c>
    </row>
    <row r="13" spans="1:16" x14ac:dyDescent="0.25">
      <c r="D13" s="14"/>
      <c r="E13" s="15" t="s">
        <v>5</v>
      </c>
      <c r="F13" s="16"/>
      <c r="G13" s="17"/>
      <c r="I13" s="13" t="s">
        <v>5</v>
      </c>
      <c r="J13" s="13"/>
      <c r="L13" s="15" t="s">
        <v>5</v>
      </c>
      <c r="M13" s="13">
        <f>HLOOKUP(L13,sal_data,4,FALSE)</f>
        <v>2000</v>
      </c>
    </row>
    <row r="14" spans="1:16" x14ac:dyDescent="0.25">
      <c r="D14" s="14"/>
      <c r="E14" s="15"/>
      <c r="F14" s="16"/>
      <c r="G14" s="17"/>
    </row>
    <row r="15" spans="1:16" x14ac:dyDescent="0.25">
      <c r="D15" s="14"/>
      <c r="E15" s="15"/>
      <c r="F15" s="16"/>
      <c r="G15" s="17"/>
    </row>
    <row r="16" spans="1:16" x14ac:dyDescent="0.25">
      <c r="D16" s="14"/>
      <c r="E16" s="15"/>
      <c r="F16" s="16"/>
      <c r="G16" s="17"/>
    </row>
    <row r="17" spans="6:7" x14ac:dyDescent="0.25">
      <c r="F17" s="14"/>
      <c r="G17" s="14"/>
    </row>
    <row r="18" spans="6:7" x14ac:dyDescent="0.25">
      <c r="F18" s="14"/>
      <c r="G18" s="14"/>
    </row>
  </sheetData>
  <mergeCells count="2">
    <mergeCell ref="F13:F16"/>
    <mergeCell ref="G13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14" sqref="L14"/>
    </sheetView>
  </sheetViews>
  <sheetFormatPr defaultRowHeight="15" x14ac:dyDescent="0.25"/>
  <cols>
    <col min="1" max="1" width="14.28515625" customWidth="1"/>
    <col min="2" max="2" width="10.5703125" bestFit="1" customWidth="1"/>
    <col min="4" max="4" width="10.7109375" bestFit="1" customWidth="1"/>
    <col min="5" max="5" width="17.85546875" bestFit="1" customWidth="1"/>
    <col min="8" max="8" width="11.42578125" bestFit="1" customWidth="1"/>
    <col min="10" max="10" width="13.85546875" customWidth="1"/>
    <col min="11" max="11" width="18.42578125" bestFit="1" customWidth="1"/>
    <col min="12" max="12" width="12.5703125" bestFit="1" customWidth="1"/>
  </cols>
  <sheetData>
    <row r="1" spans="1:12" x14ac:dyDescent="0.25">
      <c r="I1" t="s">
        <v>52</v>
      </c>
    </row>
    <row r="2" spans="1:12" x14ac:dyDescent="0.25">
      <c r="A2" t="s">
        <v>27</v>
      </c>
      <c r="B2" t="s">
        <v>28</v>
      </c>
      <c r="C2" t="s">
        <v>63</v>
      </c>
      <c r="D2" t="s">
        <v>29</v>
      </c>
      <c r="J2" t="s">
        <v>43</v>
      </c>
      <c r="K2" t="s">
        <v>44</v>
      </c>
      <c r="L2" t="s">
        <v>64</v>
      </c>
    </row>
    <row r="3" spans="1:12" x14ac:dyDescent="0.25">
      <c r="A3" t="s">
        <v>4</v>
      </c>
      <c r="B3" t="s">
        <v>30</v>
      </c>
      <c r="C3" t="s">
        <v>19</v>
      </c>
      <c r="D3" s="5">
        <v>41162</v>
      </c>
      <c r="I3" t="s">
        <v>7</v>
      </c>
      <c r="J3" t="str">
        <f>LOOKUP(I3,$A$2:$A$8,$C$2:$C$8)</f>
        <v>c</v>
      </c>
      <c r="K3" t="str">
        <f>LOOKUP(I3,$A$2:$C$8)</f>
        <v>c</v>
      </c>
      <c r="L3" t="str">
        <f>LOOKUP(K3,$C$2:$C$8,$B$2:$B$8)</f>
        <v>uvw</v>
      </c>
    </row>
    <row r="4" spans="1:12" x14ac:dyDescent="0.25">
      <c r="A4" t="s">
        <v>5</v>
      </c>
      <c r="B4" t="s">
        <v>32</v>
      </c>
      <c r="C4" t="s">
        <v>36</v>
      </c>
      <c r="D4" s="5">
        <v>41167</v>
      </c>
      <c r="I4" t="s">
        <v>12</v>
      </c>
      <c r="J4" t="str">
        <f t="shared" ref="J4:J6" si="0">LOOKUP(I4,$A$2:$A$8,$C$2:$C$8)</f>
        <v>y</v>
      </c>
      <c r="K4" t="str">
        <f t="shared" ref="K4:K6" si="1">LOOKUP(I4,$A$2:$C$8)</f>
        <v>y</v>
      </c>
      <c r="L4" t="str">
        <f t="shared" ref="L4:L6" si="2">LOOKUP(K4,$C$2:$C$8,$B$2:$B$8)</f>
        <v>hil</v>
      </c>
    </row>
    <row r="5" spans="1:12" x14ac:dyDescent="0.25">
      <c r="A5" t="s">
        <v>6</v>
      </c>
      <c r="B5" t="s">
        <v>31</v>
      </c>
      <c r="C5" t="s">
        <v>20</v>
      </c>
      <c r="D5" s="5">
        <v>41158</v>
      </c>
      <c r="I5" t="s">
        <v>6</v>
      </c>
      <c r="J5" t="str">
        <f t="shared" si="0"/>
        <v>b</v>
      </c>
      <c r="K5" t="str">
        <f t="shared" si="1"/>
        <v>b</v>
      </c>
      <c r="L5" t="str">
        <f t="shared" si="2"/>
        <v>abc</v>
      </c>
    </row>
    <row r="6" spans="1:12" x14ac:dyDescent="0.25">
      <c r="A6" t="s">
        <v>7</v>
      </c>
      <c r="B6" t="s">
        <v>33</v>
      </c>
      <c r="C6" t="s">
        <v>21</v>
      </c>
      <c r="D6" s="5">
        <v>41193</v>
      </c>
      <c r="I6" t="s">
        <v>4</v>
      </c>
      <c r="J6" t="str">
        <f t="shared" si="0"/>
        <v>a</v>
      </c>
      <c r="K6" t="str">
        <f t="shared" si="1"/>
        <v>a</v>
      </c>
      <c r="L6" t="str">
        <f t="shared" si="2"/>
        <v>xyz</v>
      </c>
    </row>
    <row r="7" spans="1:12" x14ac:dyDescent="0.25">
      <c r="A7" t="s">
        <v>8</v>
      </c>
      <c r="B7" t="s">
        <v>35</v>
      </c>
      <c r="C7" t="s">
        <v>38</v>
      </c>
      <c r="D7" s="5">
        <v>41143</v>
      </c>
    </row>
    <row r="8" spans="1:12" x14ac:dyDescent="0.25">
      <c r="A8" t="s">
        <v>12</v>
      </c>
      <c r="B8" t="s">
        <v>34</v>
      </c>
      <c r="C8" t="s">
        <v>37</v>
      </c>
      <c r="D8" s="5">
        <v>41183</v>
      </c>
    </row>
    <row r="11" spans="1:12" x14ac:dyDescent="0.25">
      <c r="A11" s="9" t="s">
        <v>42</v>
      </c>
      <c r="B11" s="18" t="s">
        <v>45</v>
      </c>
      <c r="C11" s="18"/>
      <c r="D11" s="18"/>
      <c r="E11" s="18"/>
      <c r="F11" s="18"/>
      <c r="G11" s="18"/>
      <c r="H11" s="18"/>
      <c r="I11" s="18"/>
      <c r="J11" s="18"/>
    </row>
    <row r="12" spans="1:12" x14ac:dyDescent="0.25">
      <c r="B12" t="s">
        <v>27</v>
      </c>
      <c r="C12" s="8" t="s">
        <v>63</v>
      </c>
      <c r="D12" s="7" t="s">
        <v>29</v>
      </c>
    </row>
    <row r="13" spans="1:12" x14ac:dyDescent="0.25">
      <c r="A13" t="s">
        <v>39</v>
      </c>
      <c r="B13" t="s">
        <v>5</v>
      </c>
      <c r="D13" s="6"/>
    </row>
    <row r="14" spans="1:12" x14ac:dyDescent="0.25">
      <c r="A14" t="s">
        <v>40</v>
      </c>
      <c r="B14" t="s">
        <v>5</v>
      </c>
      <c r="D14" s="6"/>
    </row>
    <row r="15" spans="1:12" x14ac:dyDescent="0.25">
      <c r="A15" t="s">
        <v>41</v>
      </c>
      <c r="B15" t="s">
        <v>5</v>
      </c>
      <c r="D15" s="6"/>
    </row>
  </sheetData>
  <sortState ref="A3:D8">
    <sortCondition ref="A3"/>
  </sortState>
  <mergeCells count="1">
    <mergeCell ref="B11:J1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2" sqref="D12"/>
    </sheetView>
  </sheetViews>
  <sheetFormatPr defaultRowHeight="15" x14ac:dyDescent="0.25"/>
  <cols>
    <col min="1" max="2" width="11.5703125" customWidth="1"/>
    <col min="3" max="3" width="11.85546875" customWidth="1"/>
    <col min="4" max="4" width="12" customWidth="1"/>
    <col min="8" max="8" width="72.7109375" customWidth="1"/>
    <col min="9" max="9" width="25" bestFit="1" customWidth="1"/>
  </cols>
  <sheetData>
    <row r="1" spans="1:9" x14ac:dyDescent="0.25">
      <c r="A1" t="s">
        <v>48</v>
      </c>
      <c r="B1" t="s">
        <v>49</v>
      </c>
      <c r="C1" t="s">
        <v>50</v>
      </c>
      <c r="D1" t="s">
        <v>51</v>
      </c>
    </row>
    <row r="2" spans="1:9" x14ac:dyDescent="0.25">
      <c r="A2">
        <v>10567</v>
      </c>
      <c r="B2">
        <v>2</v>
      </c>
      <c r="C2" s="10">
        <v>3.5</v>
      </c>
      <c r="D2" s="11">
        <f>B2*C2</f>
        <v>7</v>
      </c>
    </row>
    <row r="3" spans="1:9" x14ac:dyDescent="0.25">
      <c r="A3">
        <v>10568</v>
      </c>
      <c r="B3">
        <v>3</v>
      </c>
      <c r="C3" s="10">
        <v>4.5</v>
      </c>
      <c r="D3" s="11">
        <f t="shared" ref="D3:D7" si="0">B3*C3</f>
        <v>13.5</v>
      </c>
    </row>
    <row r="4" spans="1:9" x14ac:dyDescent="0.25">
      <c r="A4">
        <v>10569</v>
      </c>
      <c r="B4">
        <v>4</v>
      </c>
      <c r="C4" s="10">
        <v>5</v>
      </c>
      <c r="D4" s="11">
        <f t="shared" si="0"/>
        <v>20</v>
      </c>
    </row>
    <row r="5" spans="1:9" x14ac:dyDescent="0.25">
      <c r="A5">
        <v>10570</v>
      </c>
      <c r="B5">
        <v>5</v>
      </c>
      <c r="C5" s="10">
        <v>7.2</v>
      </c>
      <c r="D5" s="11">
        <f t="shared" si="0"/>
        <v>36</v>
      </c>
    </row>
    <row r="6" spans="1:9" x14ac:dyDescent="0.25">
      <c r="A6">
        <v>10571</v>
      </c>
      <c r="B6">
        <v>6</v>
      </c>
      <c r="C6" s="10">
        <v>2.5</v>
      </c>
      <c r="D6" s="11">
        <f t="shared" si="0"/>
        <v>15</v>
      </c>
      <c r="I6" s="11"/>
    </row>
    <row r="7" spans="1:9" x14ac:dyDescent="0.25">
      <c r="A7">
        <v>10572</v>
      </c>
      <c r="B7">
        <v>7</v>
      </c>
      <c r="C7" s="10">
        <v>6.5</v>
      </c>
      <c r="D7" s="11">
        <f t="shared" si="0"/>
        <v>45.5</v>
      </c>
    </row>
    <row r="10" spans="1:9" x14ac:dyDescent="0.25">
      <c r="A10" s="12" t="s">
        <v>54</v>
      </c>
      <c r="B10" s="12"/>
      <c r="C10" s="12" t="s">
        <v>55</v>
      </c>
      <c r="D10" s="12"/>
      <c r="E10" s="12"/>
      <c r="F10" s="12"/>
    </row>
    <row r="11" spans="1:9" x14ac:dyDescent="0.25">
      <c r="A11" t="s">
        <v>57</v>
      </c>
      <c r="D11">
        <f>INDEX(A1:D7,2,3)</f>
        <v>3.5</v>
      </c>
      <c r="E11" s="10"/>
      <c r="F11" t="s">
        <v>58</v>
      </c>
    </row>
    <row r="12" spans="1:9" x14ac:dyDescent="0.25">
      <c r="D12">
        <f>INDEX(A1:D7,2,3)</f>
        <v>3.5</v>
      </c>
    </row>
    <row r="15" spans="1:9" x14ac:dyDescent="0.25">
      <c r="A15" s="12" t="s">
        <v>53</v>
      </c>
      <c r="B15" s="12"/>
      <c r="C15" s="12" t="s">
        <v>56</v>
      </c>
      <c r="D15" s="12"/>
      <c r="E15" s="12"/>
      <c r="F15" s="12"/>
    </row>
    <row r="16" spans="1:9" x14ac:dyDescent="0.25">
      <c r="B16">
        <v>10571</v>
      </c>
      <c r="C16">
        <f>MATCH(B16,A1:A7,0)</f>
        <v>6</v>
      </c>
      <c r="F16" t="s">
        <v>59</v>
      </c>
    </row>
    <row r="17" spans="1:6" x14ac:dyDescent="0.25">
      <c r="B17" t="s">
        <v>50</v>
      </c>
      <c r="C17">
        <f>MATCH(B17,A1:D1,0)</f>
        <v>3</v>
      </c>
      <c r="F17" t="s">
        <v>60</v>
      </c>
    </row>
    <row r="19" spans="1:6" x14ac:dyDescent="0.25">
      <c r="A19" s="12" t="s">
        <v>61</v>
      </c>
      <c r="B19" s="12"/>
      <c r="C19" s="12"/>
      <c r="D19" s="12"/>
      <c r="E19" s="12"/>
      <c r="F19" s="12"/>
    </row>
    <row r="20" spans="1:6" x14ac:dyDescent="0.25">
      <c r="A20" t="s">
        <v>62</v>
      </c>
      <c r="B20">
        <f>INDEX(A1:D7,MATCH(B16,A1:A7,0),MATCH(B17,A1:D1,0))</f>
        <v>2.5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B2" sqref="B2"/>
    </sheetView>
  </sheetViews>
  <sheetFormatPr defaultRowHeight="15" x14ac:dyDescent="0.25"/>
  <cols>
    <col min="2" max="2" width="10.140625" customWidth="1"/>
    <col min="3" max="3" width="48" customWidth="1"/>
    <col min="4" max="4" width="13.5703125" customWidth="1"/>
    <col min="5" max="5" width="13.7109375" customWidth="1"/>
    <col min="6" max="6" width="10.5703125" customWidth="1"/>
  </cols>
  <sheetData>
    <row r="1" spans="1:6" x14ac:dyDescent="0.25">
      <c r="A1" t="s">
        <v>26</v>
      </c>
      <c r="B1" s="5">
        <v>39094</v>
      </c>
      <c r="D1" s="1" t="s">
        <v>25</v>
      </c>
      <c r="E1" s="1" t="s">
        <v>24</v>
      </c>
      <c r="F1" s="1" t="s">
        <v>23</v>
      </c>
    </row>
    <row r="2" spans="1:6" x14ac:dyDescent="0.25">
      <c r="A2" t="s">
        <v>22</v>
      </c>
      <c r="B2">
        <f>INDEX(D1:F21,MATCH(B1,D1:D21,0),MATCH(C6,D1:F1,0))</f>
        <v>189</v>
      </c>
      <c r="D2" s="4">
        <v>39083</v>
      </c>
      <c r="E2" s="3">
        <f t="shared" ref="E2:E21" si="0">D2</f>
        <v>39083</v>
      </c>
      <c r="F2" s="2">
        <v>23</v>
      </c>
    </row>
    <row r="3" spans="1:6" x14ac:dyDescent="0.25">
      <c r="D3" s="4">
        <f t="shared" ref="D3:D21" si="1">D2+1</f>
        <v>39084</v>
      </c>
      <c r="E3" s="3">
        <f t="shared" si="0"/>
        <v>39084</v>
      </c>
      <c r="F3" s="2">
        <v>179</v>
      </c>
    </row>
    <row r="4" spans="1:6" x14ac:dyDescent="0.25">
      <c r="D4" s="4">
        <f t="shared" si="1"/>
        <v>39085</v>
      </c>
      <c r="E4" s="3">
        <f t="shared" si="0"/>
        <v>39085</v>
      </c>
      <c r="F4" s="2">
        <v>149</v>
      </c>
    </row>
    <row r="5" spans="1:6" x14ac:dyDescent="0.25">
      <c r="B5" s="5">
        <v>39099</v>
      </c>
      <c r="D5" s="4">
        <f t="shared" si="1"/>
        <v>39086</v>
      </c>
      <c r="E5" s="3">
        <f t="shared" si="0"/>
        <v>39086</v>
      </c>
      <c r="F5" s="2">
        <v>196</v>
      </c>
    </row>
    <row r="6" spans="1:6" x14ac:dyDescent="0.25">
      <c r="C6" t="s">
        <v>23</v>
      </c>
      <c r="D6" s="4">
        <f t="shared" si="1"/>
        <v>39087</v>
      </c>
      <c r="E6" s="3">
        <f t="shared" si="0"/>
        <v>39087</v>
      </c>
      <c r="F6" s="2">
        <v>131</v>
      </c>
    </row>
    <row r="7" spans="1:6" x14ac:dyDescent="0.25">
      <c r="C7">
        <f>INDEX(D1:F21,MATCH(B1,D1:D21,0),3)</f>
        <v>189</v>
      </c>
      <c r="D7" s="4">
        <f t="shared" si="1"/>
        <v>39088</v>
      </c>
      <c r="E7" s="3">
        <f t="shared" si="0"/>
        <v>39088</v>
      </c>
      <c r="F7" s="2">
        <v>179</v>
      </c>
    </row>
    <row r="8" spans="1:6" x14ac:dyDescent="0.25">
      <c r="D8" s="4">
        <f t="shared" si="1"/>
        <v>39089</v>
      </c>
      <c r="E8" s="3">
        <f t="shared" si="0"/>
        <v>39089</v>
      </c>
      <c r="F8" s="2">
        <v>134</v>
      </c>
    </row>
    <row r="9" spans="1:6" x14ac:dyDescent="0.25">
      <c r="D9" s="4">
        <f t="shared" si="1"/>
        <v>39090</v>
      </c>
      <c r="E9" s="3">
        <f t="shared" si="0"/>
        <v>39090</v>
      </c>
      <c r="F9" s="2">
        <v>179</v>
      </c>
    </row>
    <row r="10" spans="1:6" x14ac:dyDescent="0.25">
      <c r="D10" s="4">
        <f t="shared" si="1"/>
        <v>39091</v>
      </c>
      <c r="E10" s="3">
        <f t="shared" si="0"/>
        <v>39091</v>
      </c>
      <c r="F10" s="2">
        <v>193</v>
      </c>
    </row>
    <row r="11" spans="1:6" x14ac:dyDescent="0.25">
      <c r="D11" s="4">
        <f t="shared" si="1"/>
        <v>39092</v>
      </c>
      <c r="E11" s="3">
        <f t="shared" si="0"/>
        <v>39092</v>
      </c>
      <c r="F11" s="2">
        <v>191</v>
      </c>
    </row>
    <row r="12" spans="1:6" x14ac:dyDescent="0.25">
      <c r="D12" s="4">
        <f t="shared" si="1"/>
        <v>39093</v>
      </c>
      <c r="E12" s="3">
        <f t="shared" si="0"/>
        <v>39093</v>
      </c>
      <c r="F12" s="2">
        <v>176</v>
      </c>
    </row>
    <row r="13" spans="1:6" x14ac:dyDescent="0.25">
      <c r="D13" s="4">
        <f t="shared" si="1"/>
        <v>39094</v>
      </c>
      <c r="E13" s="3">
        <f t="shared" si="0"/>
        <v>39094</v>
      </c>
      <c r="F13" s="2">
        <v>189</v>
      </c>
    </row>
    <row r="14" spans="1:6" x14ac:dyDescent="0.25">
      <c r="D14" s="4">
        <f t="shared" si="1"/>
        <v>39095</v>
      </c>
      <c r="E14" s="3">
        <f t="shared" si="0"/>
        <v>39095</v>
      </c>
      <c r="F14" s="2">
        <v>163</v>
      </c>
    </row>
    <row r="15" spans="1:6" x14ac:dyDescent="0.25">
      <c r="D15" s="4">
        <f t="shared" si="1"/>
        <v>39096</v>
      </c>
      <c r="E15" s="3">
        <f t="shared" si="0"/>
        <v>39096</v>
      </c>
      <c r="F15" s="2">
        <v>121</v>
      </c>
    </row>
    <row r="16" spans="1:6" x14ac:dyDescent="0.25">
      <c r="D16" s="4">
        <f t="shared" si="1"/>
        <v>39097</v>
      </c>
      <c r="E16" s="3">
        <f t="shared" si="0"/>
        <v>39097</v>
      </c>
      <c r="F16" s="2">
        <v>100</v>
      </c>
    </row>
    <row r="17" spans="4:6" x14ac:dyDescent="0.25">
      <c r="D17" s="4">
        <f t="shared" si="1"/>
        <v>39098</v>
      </c>
      <c r="E17" s="3">
        <f t="shared" si="0"/>
        <v>39098</v>
      </c>
      <c r="F17" s="2">
        <v>109</v>
      </c>
    </row>
    <row r="18" spans="4:6" x14ac:dyDescent="0.25">
      <c r="D18" s="4">
        <f t="shared" si="1"/>
        <v>39099</v>
      </c>
      <c r="E18" s="3">
        <f t="shared" si="0"/>
        <v>39099</v>
      </c>
      <c r="F18" s="2">
        <v>151</v>
      </c>
    </row>
    <row r="19" spans="4:6" x14ac:dyDescent="0.25">
      <c r="D19" s="4">
        <f t="shared" si="1"/>
        <v>39100</v>
      </c>
      <c r="E19" s="3">
        <f t="shared" si="0"/>
        <v>39100</v>
      </c>
      <c r="F19" s="2">
        <v>138</v>
      </c>
    </row>
    <row r="20" spans="4:6" x14ac:dyDescent="0.25">
      <c r="D20" s="4">
        <f t="shared" si="1"/>
        <v>39101</v>
      </c>
      <c r="E20" s="3">
        <f t="shared" si="0"/>
        <v>39101</v>
      </c>
      <c r="F20" s="2">
        <v>114</v>
      </c>
    </row>
    <row r="21" spans="4:6" x14ac:dyDescent="0.25">
      <c r="D21" s="4">
        <f t="shared" si="1"/>
        <v>39102</v>
      </c>
      <c r="E21" s="3">
        <f t="shared" si="0"/>
        <v>39102</v>
      </c>
      <c r="F21" s="2">
        <v>156</v>
      </c>
    </row>
    <row r="53" spans="2:2" x14ac:dyDescent="0.25">
      <c r="B53">
        <v>0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Vlookup</vt:lpstr>
      <vt:lpstr>Hlookup</vt:lpstr>
      <vt:lpstr>Lookup</vt:lpstr>
      <vt:lpstr>Index</vt:lpstr>
      <vt:lpstr>match_index</vt:lpstr>
      <vt:lpstr>data2</vt:lpstr>
      <vt:lpstr>sal_data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2018-12-11T11:16:34Z</dcterms:modified>
</cp:coreProperties>
</file>