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60" firstSheet="3" activeTab="6"/>
  </bookViews>
  <sheets>
    <sheet name="Scenario Summary" sheetId="10" r:id="rId1"/>
    <sheet name="Scenario Summary 2" sheetId="11" r:id="rId2"/>
    <sheet name="Scenario Summary 3" sheetId="16" r:id="rId3"/>
    <sheet name="Scenario Summary 7" sheetId="27" r:id="rId4"/>
    <sheet name="Scenario Summary 10" sheetId="30" r:id="rId5"/>
    <sheet name="Scenario Summary 11" sheetId="31" r:id="rId6"/>
    <sheet name="Scenario 1" sheetId="2" r:id="rId7"/>
    <sheet name="Scenario Summary 8" sheetId="28" r:id="rId8"/>
    <sheet name="Scenario 2" sheetId="8" r:id="rId9"/>
    <sheet name="Scenario Summary 9" sheetId="29" r:id="rId10"/>
    <sheet name="Scenario 3" sheetId="9" r:id="rId11"/>
  </sheets>
  <definedNames>
    <definedName name="A_PROFIT">'Scenario 1'!$B$14</definedName>
    <definedName name="Cost_labour">'Scenario 2'!$B$2</definedName>
    <definedName name="cost_material">'Scenario 2'!$B$3</definedName>
    <definedName name="labour_cost">'Scenario 1'!$B$3</definedName>
    <definedName name="material_Cost">'Scenario 1'!$B$4</definedName>
    <definedName name="Profit_from_A">'Scenario 2'!$B$14</definedName>
    <definedName name="Profit_from_B">'Scenario 2'!$C$14</definedName>
    <definedName name="Profit_From_C">'Scenario 2'!$D$14</definedName>
    <definedName name="Profit_total">'Scenario 2'!$B$16</definedName>
    <definedName name="source1">'Scenario 3'!$B$2</definedName>
    <definedName name="source2">'Scenario 3'!$B$3</definedName>
    <definedName name="source3">'Scenario 3'!$B$4</definedName>
    <definedName name="Total_Profit">'Scenario 1'!$B$16</definedName>
    <definedName name="Units_produced">'Scenario 2'!$B$4</definedName>
  </definedNames>
  <calcPr calcId="152511"/>
</workbook>
</file>

<file path=xl/calcChain.xml><?xml version="1.0" encoding="utf-8"?>
<calcChain xmlns="http://schemas.openxmlformats.org/spreadsheetml/2006/main">
  <c r="B10" i="2" l="1"/>
  <c r="B10" i="9" l="1"/>
  <c r="B12" i="9" s="1"/>
  <c r="C10" i="9"/>
  <c r="C12" i="9" s="1"/>
  <c r="D10" i="9"/>
  <c r="D12" i="9" s="1"/>
  <c r="B14" i="9" l="1"/>
  <c r="C10" i="8"/>
  <c r="C12" i="8" s="1"/>
  <c r="C14" i="8" s="1"/>
  <c r="D10" i="8"/>
  <c r="D12" i="8" s="1"/>
  <c r="D14" i="8" s="1"/>
  <c r="B10" i="8"/>
  <c r="B12" i="8" s="1"/>
  <c r="B14" i="8" s="1"/>
  <c r="B16" i="8" l="1"/>
  <c r="C10" i="2" l="1"/>
  <c r="C12" i="2" l="1"/>
  <c r="C14" i="2" s="1"/>
  <c r="D10" i="2"/>
  <c r="D12" i="2" s="1"/>
  <c r="D14" i="2" s="1"/>
  <c r="B12" i="2"/>
  <c r="B14" i="2" s="1"/>
  <c r="B16" i="2" l="1"/>
</calcChain>
</file>

<file path=xl/sharedStrings.xml><?xml version="1.0" encoding="utf-8"?>
<sst xmlns="http://schemas.openxmlformats.org/spreadsheetml/2006/main" count="185" uniqueCount="76">
  <si>
    <t>labour cost</t>
  </si>
  <si>
    <t>Product manufacutre</t>
  </si>
  <si>
    <t>product A</t>
  </si>
  <si>
    <t>Product B</t>
  </si>
  <si>
    <t>Product C</t>
  </si>
  <si>
    <t>hours/unit</t>
  </si>
  <si>
    <t>material/unit</t>
  </si>
  <si>
    <t>cost/unit</t>
  </si>
  <si>
    <t>sales/unit</t>
  </si>
  <si>
    <t>profit/unit</t>
  </si>
  <si>
    <t>no of units produced</t>
  </si>
  <si>
    <t>net profit</t>
  </si>
  <si>
    <t>total Profit</t>
  </si>
  <si>
    <t>Material cost</t>
  </si>
  <si>
    <t>Total profit</t>
  </si>
  <si>
    <t>profit</t>
  </si>
  <si>
    <t>charge</t>
  </si>
  <si>
    <t>cost</t>
  </si>
  <si>
    <t>source3</t>
  </si>
  <si>
    <t>source2</t>
  </si>
  <si>
    <t>source1</t>
  </si>
  <si>
    <t>PROJECT3</t>
  </si>
  <si>
    <t>PROJECT2</t>
  </si>
  <si>
    <t>PROJECT1</t>
  </si>
  <si>
    <t>Source 3</t>
  </si>
  <si>
    <t>Source 2</t>
  </si>
  <si>
    <t>Source 1</t>
  </si>
  <si>
    <t>Best Case</t>
  </si>
  <si>
    <t>Worst Case</t>
  </si>
  <si>
    <t>Assignment</t>
  </si>
  <si>
    <t>Total Profit</t>
  </si>
  <si>
    <t>CASE 2</t>
  </si>
  <si>
    <t>CASE 1</t>
  </si>
  <si>
    <t>BEST CASE</t>
  </si>
  <si>
    <t>WORST CASE</t>
  </si>
  <si>
    <t>Find the effect of theses changes on total profits and individual profit.</t>
  </si>
  <si>
    <t>Q. If labour cost and material cost are changed, then what will be the impact on net profit and total profit.</t>
  </si>
  <si>
    <t>labour cost per hour</t>
  </si>
  <si>
    <t>Material cost per unit</t>
  </si>
  <si>
    <t>Product A</t>
  </si>
  <si>
    <t>labour_cost</t>
  </si>
  <si>
    <t>material_Cost</t>
  </si>
  <si>
    <t>Total_Profit</t>
  </si>
  <si>
    <t>CASE1</t>
  </si>
  <si>
    <t>Created by BHUVANA G on 23-06-2018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</si>
  <si>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</si>
  <si>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</si>
  <si>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</si>
  <si>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</si>
  <si>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</si>
  <si>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</si>
  <si>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</si>
  <si>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$B$14</t>
  </si>
  <si>
    <t>$C$14</t>
  </si>
  <si>
    <t>$D$14</t>
  </si>
  <si>
    <t>Created by BHUVANA G on 04-07-2018</t>
  </si>
  <si>
    <t>Created by Kaushik Upadya on 26-11-2018</t>
  </si>
  <si>
    <t>$B$12</t>
  </si>
  <si>
    <t>$C$12</t>
  </si>
  <si>
    <t>$D$12</t>
  </si>
  <si>
    <t>$A$14</t>
  </si>
  <si>
    <t>A_PROFIT</t>
  </si>
  <si>
    <t>Cost_labour</t>
  </si>
  <si>
    <t>cost_material</t>
  </si>
  <si>
    <t>Units_produced</t>
  </si>
  <si>
    <t>Profit_from_A</t>
  </si>
  <si>
    <t>Profit_from_B</t>
  </si>
  <si>
    <t>Profit_From_C</t>
  </si>
  <si>
    <t>Profit_total</t>
  </si>
  <si>
    <t>Created by Kaushik Upadya on 26-11-2018
Modified by Kaushik Upadya on 26-11-2018</t>
  </si>
  <si>
    <t>$J$6</t>
  </si>
  <si>
    <t>bcase1</t>
  </si>
  <si>
    <t>Created by BHASKAR JHA on 05-02-2019</t>
  </si>
  <si>
    <t>bcase2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</si>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</sst>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5" borderId="0" xfId="0" applyFill="1"/>
    <xf numFmtId="0" fontId="3" fillId="6" borderId="0" xfId="0" applyFont="1" applyFill="1"/>
    <xf numFmtId="0" fontId="0" fillId="7" borderId="7" xfId="0" applyFill="1" applyBorder="1"/>
    <xf numFmtId="0" fontId="0" fillId="7" borderId="9" xfId="0" applyFill="1" applyBorder="1"/>
    <xf numFmtId="0" fontId="1" fillId="7" borderId="10" xfId="0" applyFont="1" applyFill="1" applyBorder="1"/>
    <xf numFmtId="0" fontId="1" fillId="7" borderId="9" xfId="0" applyFont="1" applyFill="1" applyBorder="1"/>
    <xf numFmtId="0" fontId="0" fillId="4" borderId="9" xfId="0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0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1" fillId="7" borderId="7" xfId="0" applyFont="1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1" xfId="0" applyFill="1" applyBorder="1"/>
    <xf numFmtId="0" fontId="0" fillId="9" borderId="1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2" xfId="0" applyFill="1" applyBorder="1"/>
    <xf numFmtId="0" fontId="0" fillId="9" borderId="13" xfId="0" applyFill="1" applyBorder="1"/>
    <xf numFmtId="0" fontId="1" fillId="9" borderId="17" xfId="0" applyFont="1" applyFill="1" applyBorder="1"/>
    <xf numFmtId="0" fontId="1" fillId="9" borderId="14" xfId="0" applyFont="1" applyFill="1" applyBorder="1"/>
    <xf numFmtId="0" fontId="4" fillId="10" borderId="7" xfId="0" applyFont="1" applyFill="1" applyBorder="1"/>
    <xf numFmtId="0" fontId="4" fillId="10" borderId="9" xfId="0" applyFont="1" applyFill="1" applyBorder="1"/>
    <xf numFmtId="0" fontId="5" fillId="2" borderId="7" xfId="0" applyFont="1" applyFill="1" applyBorder="1"/>
    <xf numFmtId="0" fontId="5" fillId="2" borderId="9" xfId="0" applyFont="1" applyFill="1" applyBorder="1"/>
    <xf numFmtId="0" fontId="0" fillId="0" borderId="0" xfId="0" applyFill="1" applyBorder="1" applyAlignment="1"/>
    <xf numFmtId="0" fontId="0" fillId="0" borderId="19" xfId="0" applyFill="1" applyBorder="1" applyAlignment="1"/>
    <xf numFmtId="0" fontId="6" fillId="11" borderId="20" xfId="0" applyFont="1" applyFill="1" applyBorder="1" applyAlignment="1">
      <alignment horizontal="left"/>
    </xf>
    <xf numFmtId="0" fontId="6" fillId="11" borderId="18" xfId="0" applyFont="1" applyFill="1" applyBorder="1" applyAlignment="1">
      <alignment horizontal="left"/>
    </xf>
    <xf numFmtId="0" fontId="0" fillId="0" borderId="21" xfId="0" applyFill="1" applyBorder="1" applyAlignment="1"/>
    <xf numFmtId="0" fontId="7" fillId="12" borderId="0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left"/>
    </xf>
    <xf numFmtId="0" fontId="7" fillId="12" borderId="19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right"/>
    </xf>
    <xf numFmtId="0" fontId="9" fillId="11" borderId="20" xfId="0" applyFont="1" applyFill="1" applyBorder="1" applyAlignment="1">
      <alignment horizontal="right"/>
    </xf>
    <xf numFmtId="0" fontId="0" fillId="13" borderId="0" xfId="0" applyFill="1" applyBorder="1" applyAlignment="1"/>
    <xf numFmtId="0" fontId="10" fillId="0" borderId="0" xfId="0" applyFont="1" applyFill="1" applyBorder="1" applyAlignment="1">
      <alignment vertical="top" wrapText="1"/>
    </xf>
    <xf numFmtId="0" fontId="11" fillId="11" borderId="20" xfId="0" applyFont="1" applyFill="1" applyBorder="1" applyAlignment="1">
      <alignment horizontal="left"/>
    </xf>
    <xf numFmtId="0" fontId="11" fillId="11" borderId="18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3" fillId="12" borderId="21" xfId="0" applyFont="1" applyFill="1" applyBorder="1" applyAlignment="1">
      <alignment horizontal="left"/>
    </xf>
    <xf numFmtId="0" fontId="12" fillId="12" borderId="19" xfId="0" applyFont="1" applyFill="1" applyBorder="1" applyAlignment="1">
      <alignment horizontal="left"/>
    </xf>
    <xf numFmtId="0" fontId="14" fillId="11" borderId="20" xfId="0" applyFont="1" applyFill="1" applyBorder="1" applyAlignment="1">
      <alignment horizontal="left"/>
    </xf>
    <xf numFmtId="0" fontId="14" fillId="11" borderId="18" xfId="0" applyFont="1" applyFill="1" applyBorder="1" applyAlignment="1">
      <alignment horizontal="left"/>
    </xf>
    <xf numFmtId="0" fontId="15" fillId="12" borderId="0" xfId="0" applyFont="1" applyFill="1" applyBorder="1" applyAlignment="1">
      <alignment horizontal="left"/>
    </xf>
    <xf numFmtId="0" fontId="16" fillId="12" borderId="21" xfId="0" applyFont="1" applyFill="1" applyBorder="1" applyAlignment="1">
      <alignment horizontal="left"/>
    </xf>
    <xf numFmtId="0" fontId="15" fillId="12" borderId="19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17" fillId="11" borderId="20" xfId="0" applyFont="1" applyFill="1" applyBorder="1" applyAlignment="1">
      <alignment horizontal="left"/>
    </xf>
    <xf numFmtId="0" fontId="17" fillId="11" borderId="18" xfId="0" applyFont="1" applyFill="1" applyBorder="1" applyAlignment="1">
      <alignment horizontal="left"/>
    </xf>
    <xf numFmtId="0" fontId="18" fillId="12" borderId="0" xfId="0" applyFont="1" applyFill="1" applyBorder="1" applyAlignment="1">
      <alignment horizontal="left"/>
    </xf>
    <xf numFmtId="0" fontId="19" fillId="12" borderId="21" xfId="0" applyFont="1" applyFill="1" applyBorder="1" applyAlignment="1">
      <alignment horizontal="left"/>
    </xf>
    <xf numFmtId="0" fontId="18" fillId="12" borderId="1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E12"/>
  <sheetViews>
    <sheetView showGridLines="0" workbookViewId="0">
      <selection activeCell="C7" sqref="C7"/>
    </sheetView>
  </sheetViews>
  <sheetFormatPr defaultRowHeight="15" outlineLevelRow="1" outlineLevelCol="1" x14ac:dyDescent="0.25"/>
  <cols>
    <col min="3" max="3" width="12.5703125" bestFit="1" customWidth="1"/>
    <col min="4" max="5" width="12.5703125" bestFit="1" customWidth="1" outlineLevel="1"/>
  </cols>
  <sheetData>
    <row r="1" spans="2:5" ht="15.75" thickBot="1" x14ac:dyDescent="0.3"/>
    <row r="2" spans="2:5" ht="15.75" x14ac:dyDescent="0.25">
      <c r="B2" s="46" t="s">
        <v>45</v>
      </c>
      <c r="C2" s="46"/>
      <c r="D2" s="51"/>
      <c r="E2" s="51"/>
    </row>
    <row r="3" spans="2:5" ht="15.75" collapsed="1" x14ac:dyDescent="0.25">
      <c r="B3" s="45"/>
      <c r="C3" s="45"/>
      <c r="D3" s="52" t="s">
        <v>47</v>
      </c>
      <c r="E3" s="52" t="s">
        <v>43</v>
      </c>
    </row>
    <row r="4" spans="2:5" ht="33.75" hidden="1" outlineLevel="1" x14ac:dyDescent="0.25">
      <c r="B4" s="48"/>
      <c r="C4" s="48"/>
      <c r="D4" s="43"/>
      <c r="E4" s="54" t="s">
        <v>44</v>
      </c>
    </row>
    <row r="5" spans="2:5" x14ac:dyDescent="0.25">
      <c r="B5" s="49" t="s">
        <v>46</v>
      </c>
      <c r="C5" s="49"/>
      <c r="D5" s="47"/>
      <c r="E5" s="47"/>
    </row>
    <row r="6" spans="2:5" outlineLevel="1" x14ac:dyDescent="0.25">
      <c r="B6" s="48"/>
      <c r="C6" s="48" t="s">
        <v>40</v>
      </c>
      <c r="D6" s="43">
        <v>35</v>
      </c>
      <c r="E6" s="53">
        <v>30</v>
      </c>
    </row>
    <row r="7" spans="2:5" outlineLevel="1" x14ac:dyDescent="0.25">
      <c r="B7" s="48"/>
      <c r="C7" s="48" t="s">
        <v>41</v>
      </c>
      <c r="D7" s="43">
        <v>55</v>
      </c>
      <c r="E7" s="53">
        <v>50</v>
      </c>
    </row>
    <row r="8" spans="2:5" x14ac:dyDescent="0.25">
      <c r="B8" s="49" t="s">
        <v>48</v>
      </c>
      <c r="C8" s="49"/>
      <c r="D8" s="47"/>
      <c r="E8" s="47"/>
    </row>
    <row r="9" spans="2:5" ht="15.75" outlineLevel="1" thickBot="1" x14ac:dyDescent="0.3">
      <c r="B9" s="50"/>
      <c r="C9" s="50" t="s">
        <v>42</v>
      </c>
      <c r="D9" s="44">
        <v>4900</v>
      </c>
      <c r="E9" s="44">
        <v>24200</v>
      </c>
    </row>
    <row r="10" spans="2:5" x14ac:dyDescent="0.25">
      <c r="B10" t="s">
        <v>49</v>
      </c>
    </row>
    <row r="11" spans="2:5" x14ac:dyDescent="0.25">
      <c r="B11" t="s">
        <v>50</v>
      </c>
    </row>
    <row r="12" spans="2:5" x14ac:dyDescent="0.25">
      <c r="B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E14"/>
  <sheetViews>
    <sheetView showGridLines="0" workbookViewId="0">
      <selection activeCell="C9" sqref="C9"/>
    </sheetView>
  </sheetViews>
  <sheetFormatPr defaultRowHeight="15" outlineLevelRow="1" outlineLevelCol="1" x14ac:dyDescent="0.25"/>
  <cols>
    <col min="3" max="3" width="12.5703125" bestFit="1" customWidth="1"/>
    <col min="4" max="5" width="12.5703125" bestFit="1" customWidth="1" outlineLevel="1"/>
  </cols>
  <sheetData>
    <row r="1" spans="2:5" ht="15.75" thickBot="1" x14ac:dyDescent="0.3"/>
    <row r="2" spans="2:5" ht="15.75" x14ac:dyDescent="0.25">
      <c r="B2" s="46" t="s">
        <v>45</v>
      </c>
      <c r="C2" s="46"/>
      <c r="D2" s="51"/>
      <c r="E2" s="51"/>
    </row>
    <row r="3" spans="2:5" ht="15.75" collapsed="1" x14ac:dyDescent="0.25">
      <c r="B3" s="45"/>
      <c r="C3" s="45"/>
      <c r="D3" s="52" t="s">
        <v>47</v>
      </c>
      <c r="E3" s="52" t="s">
        <v>43</v>
      </c>
    </row>
    <row r="4" spans="2:5" ht="33.75" hidden="1" outlineLevel="1" x14ac:dyDescent="0.25">
      <c r="B4" s="48"/>
      <c r="C4" s="48"/>
      <c r="D4" s="43"/>
      <c r="E4" s="54" t="s">
        <v>44</v>
      </c>
    </row>
    <row r="5" spans="2:5" x14ac:dyDescent="0.25">
      <c r="B5" s="49" t="s">
        <v>46</v>
      </c>
      <c r="C5" s="49"/>
      <c r="D5" s="47"/>
      <c r="E5" s="47"/>
    </row>
    <row r="6" spans="2:5" outlineLevel="1" x14ac:dyDescent="0.25">
      <c r="B6" s="48"/>
      <c r="C6" s="48" t="s">
        <v>40</v>
      </c>
      <c r="D6" s="43">
        <v>35</v>
      </c>
      <c r="E6" s="53">
        <v>30</v>
      </c>
    </row>
    <row r="7" spans="2:5" outlineLevel="1" x14ac:dyDescent="0.25">
      <c r="B7" s="48"/>
      <c r="C7" s="48" t="s">
        <v>41</v>
      </c>
      <c r="D7" s="43">
        <v>55</v>
      </c>
      <c r="E7" s="53">
        <v>50</v>
      </c>
    </row>
    <row r="8" spans="2:5" x14ac:dyDescent="0.25">
      <c r="B8" s="49" t="s">
        <v>48</v>
      </c>
      <c r="C8" s="49"/>
      <c r="D8" s="47"/>
      <c r="E8" s="47"/>
    </row>
    <row r="9" spans="2:5" outlineLevel="1" x14ac:dyDescent="0.25">
      <c r="B9" s="48"/>
      <c r="C9" s="48" t="s">
        <v>52</v>
      </c>
      <c r="D9" s="43">
        <v>250</v>
      </c>
      <c r="E9" s="43">
        <v>4500</v>
      </c>
    </row>
    <row r="10" spans="2:5" outlineLevel="1" x14ac:dyDescent="0.25">
      <c r="B10" s="48"/>
      <c r="C10" s="48" t="s">
        <v>53</v>
      </c>
      <c r="D10" s="43">
        <v>1500</v>
      </c>
      <c r="E10" s="43">
        <v>7800</v>
      </c>
    </row>
    <row r="11" spans="2:5" ht="15.75" outlineLevel="1" thickBot="1" x14ac:dyDescent="0.3">
      <c r="B11" s="50"/>
      <c r="C11" s="50" t="s">
        <v>54</v>
      </c>
      <c r="D11" s="44">
        <v>3150</v>
      </c>
      <c r="E11" s="44">
        <v>11900</v>
      </c>
    </row>
    <row r="12" spans="2:5" x14ac:dyDescent="0.25">
      <c r="B12" t="s">
        <v>49</v>
      </c>
    </row>
    <row r="13" spans="2:5" x14ac:dyDescent="0.25">
      <c r="B13" t="s">
        <v>50</v>
      </c>
    </row>
    <row r="14" spans="2:5" x14ac:dyDescent="0.25">
      <c r="B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4"/>
  <sheetViews>
    <sheetView showGridLines="0" topLeftCell="E1" workbookViewId="0">
      <selection activeCell="F10" sqref="F10"/>
    </sheetView>
  </sheetViews>
  <sheetFormatPr defaultRowHeight="15" outlineLevelRow="1" outlineLevelCol="1" x14ac:dyDescent="0.25"/>
  <cols>
    <col min="3" max="3" width="12.5703125" bestFit="1" customWidth="1"/>
    <col min="4" max="6" width="12.5703125" bestFit="1" customWidth="1" outlineLevel="1"/>
  </cols>
  <sheetData>
    <row r="1" spans="2:6" ht="15.75" thickBot="1" x14ac:dyDescent="0.3"/>
    <row r="2" spans="2:6" ht="15.75" x14ac:dyDescent="0.25">
      <c r="B2" s="56" t="s">
        <v>45</v>
      </c>
      <c r="C2" s="56"/>
      <c r="D2" s="51"/>
      <c r="E2" s="51"/>
      <c r="F2" s="51"/>
    </row>
    <row r="3" spans="2:6" ht="15.75" collapsed="1" x14ac:dyDescent="0.25">
      <c r="B3" s="55"/>
      <c r="C3" s="55"/>
      <c r="D3" s="52" t="s">
        <v>47</v>
      </c>
      <c r="E3" s="52" t="s">
        <v>43</v>
      </c>
      <c r="F3" s="52" t="s">
        <v>31</v>
      </c>
    </row>
    <row r="4" spans="2:6" ht="33.75" hidden="1" outlineLevel="1" x14ac:dyDescent="0.25">
      <c r="B4" s="57"/>
      <c r="C4" s="57"/>
      <c r="D4" s="43"/>
      <c r="E4" s="54" t="s">
        <v>55</v>
      </c>
      <c r="F4" s="54" t="s">
        <v>55</v>
      </c>
    </row>
    <row r="5" spans="2:6" x14ac:dyDescent="0.25">
      <c r="B5" s="58" t="s">
        <v>46</v>
      </c>
      <c r="C5" s="58"/>
      <c r="D5" s="47"/>
      <c r="E5" s="47"/>
      <c r="F5" s="47"/>
    </row>
    <row r="6" spans="2:6" outlineLevel="1" x14ac:dyDescent="0.25">
      <c r="B6" s="57"/>
      <c r="C6" s="57" t="s">
        <v>40</v>
      </c>
      <c r="D6" s="43">
        <v>35</v>
      </c>
      <c r="E6" s="53">
        <v>30</v>
      </c>
      <c r="F6" s="53">
        <v>40</v>
      </c>
    </row>
    <row r="7" spans="2:6" outlineLevel="1" x14ac:dyDescent="0.25">
      <c r="B7" s="57"/>
      <c r="C7" s="57" t="s">
        <v>41</v>
      </c>
      <c r="D7" s="43">
        <v>55</v>
      </c>
      <c r="E7" s="53">
        <v>50</v>
      </c>
      <c r="F7" s="53">
        <v>60</v>
      </c>
    </row>
    <row r="8" spans="2:6" x14ac:dyDescent="0.25">
      <c r="B8" s="58" t="s">
        <v>48</v>
      </c>
      <c r="C8" s="58"/>
      <c r="D8" s="47"/>
      <c r="E8" s="47"/>
      <c r="F8" s="47"/>
    </row>
    <row r="9" spans="2:6" outlineLevel="1" x14ac:dyDescent="0.25">
      <c r="B9" s="57"/>
      <c r="C9" s="57" t="s">
        <v>52</v>
      </c>
      <c r="D9" s="43">
        <v>250</v>
      </c>
      <c r="E9" s="43">
        <v>4500</v>
      </c>
      <c r="F9" s="43">
        <v>-4000</v>
      </c>
    </row>
    <row r="10" spans="2:6" outlineLevel="1" x14ac:dyDescent="0.25">
      <c r="B10" s="57"/>
      <c r="C10" s="57" t="s">
        <v>53</v>
      </c>
      <c r="D10" s="43">
        <v>1500</v>
      </c>
      <c r="E10" s="43">
        <v>7800</v>
      </c>
      <c r="F10" s="43">
        <v>-4800</v>
      </c>
    </row>
    <row r="11" spans="2:6" ht="15.75" outlineLevel="1" thickBot="1" x14ac:dyDescent="0.3">
      <c r="B11" s="59"/>
      <c r="C11" s="59" t="s">
        <v>54</v>
      </c>
      <c r="D11" s="44">
        <v>3150</v>
      </c>
      <c r="E11" s="44">
        <v>11900</v>
      </c>
      <c r="F11" s="44">
        <v>-5600</v>
      </c>
    </row>
    <row r="12" spans="2:6" x14ac:dyDescent="0.25">
      <c r="B12" t="s">
        <v>49</v>
      </c>
    </row>
    <row r="13" spans="2:6" x14ac:dyDescent="0.25">
      <c r="B13" t="s">
        <v>50</v>
      </c>
    </row>
    <row r="14" spans="2:6" x14ac:dyDescent="0.25"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13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1" t="s">
        <v>45</v>
      </c>
      <c r="C2" s="61"/>
      <c r="D2" s="51"/>
      <c r="E2" s="51"/>
      <c r="F2" s="51"/>
    </row>
    <row r="3" spans="2:6" ht="15.75" collapsed="1" x14ac:dyDescent="0.25">
      <c r="B3" s="60"/>
      <c r="C3" s="60"/>
      <c r="D3" s="52" t="s">
        <v>47</v>
      </c>
      <c r="E3" s="52" t="s">
        <v>31</v>
      </c>
      <c r="F3" s="52" t="s">
        <v>32</v>
      </c>
    </row>
    <row r="4" spans="2:6" ht="67.5" hidden="1" outlineLevel="1" x14ac:dyDescent="0.25">
      <c r="B4" s="62"/>
      <c r="C4" s="62"/>
      <c r="D4" s="43"/>
      <c r="E4" s="54" t="s">
        <v>69</v>
      </c>
      <c r="F4" s="54" t="s">
        <v>56</v>
      </c>
    </row>
    <row r="5" spans="2:6" x14ac:dyDescent="0.25">
      <c r="B5" s="63" t="s">
        <v>46</v>
      </c>
      <c r="C5" s="63"/>
      <c r="D5" s="47"/>
      <c r="E5" s="47"/>
      <c r="F5" s="47"/>
    </row>
    <row r="6" spans="2:6" outlineLevel="1" x14ac:dyDescent="0.25">
      <c r="B6" s="62"/>
      <c r="C6" s="62" t="s">
        <v>40</v>
      </c>
      <c r="D6" s="43">
        <v>30</v>
      </c>
      <c r="E6" s="53">
        <v>40</v>
      </c>
      <c r="F6" s="53">
        <v>30</v>
      </c>
    </row>
    <row r="7" spans="2:6" outlineLevel="1" x14ac:dyDescent="0.25">
      <c r="B7" s="62"/>
      <c r="C7" s="62" t="s">
        <v>41</v>
      </c>
      <c r="D7" s="43">
        <v>50</v>
      </c>
      <c r="E7" s="53">
        <v>60</v>
      </c>
      <c r="F7" s="53">
        <v>50</v>
      </c>
    </row>
    <row r="8" spans="2:6" x14ac:dyDescent="0.25">
      <c r="B8" s="63" t="s">
        <v>48</v>
      </c>
      <c r="C8" s="63"/>
      <c r="D8" s="47"/>
      <c r="E8" s="47"/>
      <c r="F8" s="47"/>
    </row>
    <row r="9" spans="2:6" outlineLevel="1" x14ac:dyDescent="0.25">
      <c r="B9" s="62"/>
      <c r="C9" s="62" t="s">
        <v>60</v>
      </c>
      <c r="D9" s="43" t="s">
        <v>11</v>
      </c>
      <c r="E9" s="43" t="s">
        <v>11</v>
      </c>
      <c r="F9" s="43" t="s">
        <v>11</v>
      </c>
    </row>
    <row r="10" spans="2:6" outlineLevel="1" x14ac:dyDescent="0.25">
      <c r="B10" s="62"/>
      <c r="C10" s="62" t="s">
        <v>61</v>
      </c>
      <c r="D10" s="43">
        <v>4500</v>
      </c>
      <c r="E10" s="43">
        <v>-4000</v>
      </c>
      <c r="F10" s="43">
        <v>4500</v>
      </c>
    </row>
    <row r="11" spans="2:6" outlineLevel="1" x14ac:dyDescent="0.25">
      <c r="B11" s="62"/>
      <c r="C11" s="62" t="s">
        <v>53</v>
      </c>
      <c r="D11" s="43">
        <v>7800</v>
      </c>
      <c r="E11" s="43">
        <v>-4800</v>
      </c>
      <c r="F11" s="43">
        <v>7800</v>
      </c>
    </row>
    <row r="12" spans="2:6" ht="15.75" outlineLevel="1" thickBot="1" x14ac:dyDescent="0.3">
      <c r="B12" s="64"/>
      <c r="C12" s="64" t="s">
        <v>54</v>
      </c>
      <c r="D12" s="44">
        <v>11900</v>
      </c>
      <c r="E12" s="44">
        <v>-5600</v>
      </c>
      <c r="F12" s="44">
        <v>11900</v>
      </c>
    </row>
    <row r="13" spans="2:6" x14ac:dyDescent="0.25">
      <c r="B13" t="s">
        <v>49</v>
      </c>
    </row>
    <row r="14" spans="2:6" x14ac:dyDescent="0.25">
      <c r="B14" t="s">
        <v>50</v>
      </c>
    </row>
    <row r="15" spans="2:6" x14ac:dyDescent="0.25">
      <c r="B1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2"/>
  <sheetViews>
    <sheetView showGridLines="0" workbookViewId="0"/>
  </sheetViews>
  <sheetFormatPr defaultRowHeight="15" outlineLevelRow="1" outlineLevelCol="1" x14ac:dyDescent="0.25"/>
  <cols>
    <col min="3" max="3" width="13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7" t="s">
        <v>45</v>
      </c>
      <c r="C2" s="67"/>
      <c r="D2" s="51"/>
      <c r="E2" s="51"/>
      <c r="F2" s="51"/>
    </row>
    <row r="3" spans="2:6" ht="15.75" x14ac:dyDescent="0.25">
      <c r="B3" s="66"/>
      <c r="C3" s="66"/>
      <c r="D3" s="52" t="s">
        <v>47</v>
      </c>
      <c r="E3" s="52" t="s">
        <v>71</v>
      </c>
      <c r="F3" s="52" t="s">
        <v>73</v>
      </c>
    </row>
    <row r="4" spans="2:6" ht="33.75" outlineLevel="1" x14ac:dyDescent="0.25">
      <c r="B4" s="68"/>
      <c r="C4" s="68"/>
      <c r="D4" s="43"/>
      <c r="E4" s="54" t="s">
        <v>72</v>
      </c>
      <c r="F4" s="54" t="s">
        <v>72</v>
      </c>
    </row>
    <row r="5" spans="2:6" x14ac:dyDescent="0.25">
      <c r="B5" s="69" t="s">
        <v>46</v>
      </c>
      <c r="C5" s="69"/>
      <c r="D5" s="47"/>
      <c r="E5" s="47"/>
      <c r="F5" s="47"/>
    </row>
    <row r="6" spans="2:6" outlineLevel="1" x14ac:dyDescent="0.25">
      <c r="B6" s="68"/>
      <c r="C6" s="68" t="s">
        <v>40</v>
      </c>
      <c r="D6" s="43">
        <v>35</v>
      </c>
      <c r="E6" s="53">
        <v>35</v>
      </c>
      <c r="F6" s="53">
        <v>25</v>
      </c>
    </row>
    <row r="7" spans="2:6" outlineLevel="1" x14ac:dyDescent="0.25">
      <c r="B7" s="68"/>
      <c r="C7" s="68" t="s">
        <v>41</v>
      </c>
      <c r="D7" s="43">
        <v>55</v>
      </c>
      <c r="E7" s="53">
        <v>55</v>
      </c>
      <c r="F7" s="53">
        <v>45</v>
      </c>
    </row>
    <row r="8" spans="2:6" x14ac:dyDescent="0.25">
      <c r="B8" s="69" t="s">
        <v>48</v>
      </c>
      <c r="C8" s="69"/>
      <c r="D8" s="47"/>
      <c r="E8" s="47"/>
      <c r="F8" s="47"/>
    </row>
    <row r="9" spans="2:6" ht="15.75" outlineLevel="1" thickBot="1" x14ac:dyDescent="0.3">
      <c r="B9" s="70"/>
      <c r="C9" s="70" t="s">
        <v>70</v>
      </c>
      <c r="D9" s="44"/>
      <c r="E9" s="44"/>
      <c r="F9" s="44"/>
    </row>
    <row r="10" spans="2:6" x14ac:dyDescent="0.25">
      <c r="B10" t="s">
        <v>49</v>
      </c>
    </row>
    <row r="11" spans="2:6" x14ac:dyDescent="0.25">
      <c r="B11" t="s">
        <v>50</v>
      </c>
    </row>
    <row r="12" spans="2:6" x14ac:dyDescent="0.25">
      <c r="B12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13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7" t="s">
        <v>45</v>
      </c>
      <c r="C2" s="67"/>
      <c r="D2" s="51"/>
      <c r="E2" s="51"/>
      <c r="F2" s="51"/>
    </row>
    <row r="3" spans="2:6" ht="15.75" collapsed="1" x14ac:dyDescent="0.25">
      <c r="B3" s="66"/>
      <c r="C3" s="66"/>
      <c r="D3" s="52" t="s">
        <v>47</v>
      </c>
      <c r="E3" s="52" t="s">
        <v>74</v>
      </c>
      <c r="F3" s="52" t="s">
        <v>75</v>
      </c>
    </row>
    <row r="4" spans="2:6" ht="33.75" hidden="1" outlineLevel="1" x14ac:dyDescent="0.25">
      <c r="B4" s="68"/>
      <c r="C4" s="68"/>
      <c r="D4" s="43"/>
      <c r="E4" s="54" t="s">
        <v>72</v>
      </c>
      <c r="F4" s="54" t="s">
        <v>72</v>
      </c>
    </row>
    <row r="5" spans="2:6" x14ac:dyDescent="0.25">
      <c r="B5" s="69" t="s">
        <v>46</v>
      </c>
      <c r="C5" s="69"/>
      <c r="D5" s="47"/>
      <c r="E5" s="47"/>
      <c r="F5" s="47"/>
    </row>
    <row r="6" spans="2:6" outlineLevel="1" x14ac:dyDescent="0.25">
      <c r="B6" s="68"/>
      <c r="C6" s="68" t="s">
        <v>40</v>
      </c>
      <c r="D6" s="43">
        <v>45</v>
      </c>
      <c r="E6" s="53">
        <v>25</v>
      </c>
      <c r="F6" s="53">
        <v>45</v>
      </c>
    </row>
    <row r="7" spans="2:6" outlineLevel="1" x14ac:dyDescent="0.25">
      <c r="B7" s="68"/>
      <c r="C7" s="68" t="s">
        <v>41</v>
      </c>
      <c r="D7" s="43">
        <v>65</v>
      </c>
      <c r="E7" s="53">
        <v>45</v>
      </c>
      <c r="F7" s="53">
        <v>65</v>
      </c>
    </row>
    <row r="8" spans="2:6" x14ac:dyDescent="0.25">
      <c r="B8" s="69" t="s">
        <v>48</v>
      </c>
      <c r="C8" s="69"/>
      <c r="D8" s="47"/>
      <c r="E8" s="47"/>
      <c r="F8" s="47"/>
    </row>
    <row r="9" spans="2:6" outlineLevel="1" x14ac:dyDescent="0.25">
      <c r="B9" s="68"/>
      <c r="C9" s="68" t="s">
        <v>60</v>
      </c>
      <c r="D9" s="43" t="s">
        <v>11</v>
      </c>
      <c r="E9" s="43" t="s">
        <v>11</v>
      </c>
      <c r="F9" s="43" t="s">
        <v>11</v>
      </c>
    </row>
    <row r="10" spans="2:6" outlineLevel="1" x14ac:dyDescent="0.25">
      <c r="B10" s="68"/>
      <c r="C10" s="68" t="s">
        <v>61</v>
      </c>
      <c r="D10" s="43">
        <v>-8250</v>
      </c>
      <c r="E10" s="43">
        <v>8750</v>
      </c>
      <c r="F10" s="43">
        <v>-8250</v>
      </c>
    </row>
    <row r="11" spans="2:6" outlineLevel="1" x14ac:dyDescent="0.25">
      <c r="B11" s="68"/>
      <c r="C11" s="68" t="s">
        <v>53</v>
      </c>
      <c r="D11" s="43">
        <v>-11100</v>
      </c>
      <c r="E11" s="43">
        <v>14100</v>
      </c>
      <c r="F11" s="43">
        <v>-11100</v>
      </c>
    </row>
    <row r="12" spans="2:6" ht="15.75" outlineLevel="1" thickBot="1" x14ac:dyDescent="0.3">
      <c r="B12" s="70"/>
      <c r="C12" s="70" t="s">
        <v>54</v>
      </c>
      <c r="D12" s="44">
        <v>-14350</v>
      </c>
      <c r="E12" s="44">
        <v>20650</v>
      </c>
      <c r="F12" s="44">
        <v>-14350</v>
      </c>
    </row>
    <row r="13" spans="2:6" x14ac:dyDescent="0.25">
      <c r="B13" t="s">
        <v>49</v>
      </c>
    </row>
    <row r="14" spans="2:6" x14ac:dyDescent="0.25">
      <c r="B14" t="s">
        <v>50</v>
      </c>
    </row>
    <row r="15" spans="2:6" x14ac:dyDescent="0.25">
      <c r="B1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21.5703125" customWidth="1"/>
    <col min="2" max="2" width="11" customWidth="1"/>
    <col min="3" max="3" width="10.42578125" customWidth="1"/>
    <col min="4" max="4" width="10.5703125" customWidth="1"/>
  </cols>
  <sheetData>
    <row r="1" spans="1:6" ht="15.75" thickBot="1" x14ac:dyDescent="0.3">
      <c r="D1" t="s">
        <v>36</v>
      </c>
    </row>
    <row r="2" spans="1:6" ht="15.75" thickBot="1" x14ac:dyDescent="0.3">
      <c r="A2" s="25" t="s">
        <v>1</v>
      </c>
      <c r="B2" s="5"/>
      <c r="E2" t="s">
        <v>32</v>
      </c>
      <c r="F2" t="s">
        <v>31</v>
      </c>
    </row>
    <row r="3" spans="1:6" x14ac:dyDescent="0.25">
      <c r="A3" s="26" t="s">
        <v>37</v>
      </c>
      <c r="B3" s="27">
        <v>45</v>
      </c>
      <c r="E3">
        <v>30</v>
      </c>
      <c r="F3">
        <v>40</v>
      </c>
    </row>
    <row r="4" spans="1:6" ht="15.75" thickBot="1" x14ac:dyDescent="0.3">
      <c r="A4" s="28" t="s">
        <v>38</v>
      </c>
      <c r="B4" s="29">
        <v>65</v>
      </c>
      <c r="E4">
        <v>50</v>
      </c>
      <c r="F4">
        <v>60</v>
      </c>
    </row>
    <row r="6" spans="1:6" ht="15.75" thickBot="1" x14ac:dyDescent="0.3"/>
    <row r="7" spans="1:6" ht="15.75" thickBot="1" x14ac:dyDescent="0.3">
      <c r="A7" s="4"/>
      <c r="B7" s="6" t="s">
        <v>39</v>
      </c>
      <c r="C7" s="6" t="s">
        <v>3</v>
      </c>
      <c r="D7" s="7" t="s">
        <v>4</v>
      </c>
    </row>
    <row r="8" spans="1:6" x14ac:dyDescent="0.25">
      <c r="A8" s="30" t="s">
        <v>5</v>
      </c>
      <c r="B8" s="31">
        <v>12</v>
      </c>
      <c r="C8" s="31">
        <v>14</v>
      </c>
      <c r="D8" s="32">
        <v>16</v>
      </c>
    </row>
    <row r="9" spans="1:6" x14ac:dyDescent="0.25">
      <c r="A9" s="33" t="s">
        <v>6</v>
      </c>
      <c r="B9" s="34">
        <v>5</v>
      </c>
      <c r="C9" s="34">
        <v>7</v>
      </c>
      <c r="D9" s="35">
        <v>9</v>
      </c>
    </row>
    <row r="10" spans="1:6" x14ac:dyDescent="0.25">
      <c r="A10" s="33" t="s">
        <v>7</v>
      </c>
      <c r="B10" s="34">
        <f>$B$3*B8+$B$4*B9</f>
        <v>865</v>
      </c>
      <c r="C10" s="34">
        <f>$B$3*C8+$B$4*C9</f>
        <v>1085</v>
      </c>
      <c r="D10" s="35">
        <f t="shared" ref="D10" si="0">$B$3*D8+$B$4*D9</f>
        <v>1305</v>
      </c>
    </row>
    <row r="11" spans="1:6" x14ac:dyDescent="0.25">
      <c r="A11" s="33" t="s">
        <v>8</v>
      </c>
      <c r="B11" s="34">
        <v>700</v>
      </c>
      <c r="C11" s="34">
        <v>900</v>
      </c>
      <c r="D11" s="35">
        <v>1100</v>
      </c>
    </row>
    <row r="12" spans="1:6" x14ac:dyDescent="0.25">
      <c r="A12" s="33" t="s">
        <v>9</v>
      </c>
      <c r="B12" s="34">
        <f>B11-B10</f>
        <v>-165</v>
      </c>
      <c r="C12" s="34">
        <f t="shared" ref="C12:D12" si="1">C11-C10</f>
        <v>-185</v>
      </c>
      <c r="D12" s="35">
        <f t="shared" si="1"/>
        <v>-205</v>
      </c>
    </row>
    <row r="13" spans="1:6" x14ac:dyDescent="0.25">
      <c r="A13" s="33" t="s">
        <v>10</v>
      </c>
      <c r="B13" s="34">
        <v>50</v>
      </c>
      <c r="C13" s="34">
        <v>60</v>
      </c>
      <c r="D13" s="35">
        <v>70</v>
      </c>
    </row>
    <row r="14" spans="1:6" ht="15.75" thickBot="1" x14ac:dyDescent="0.3">
      <c r="A14" s="36" t="s">
        <v>11</v>
      </c>
      <c r="B14" s="37">
        <f>B12*B13</f>
        <v>-8250</v>
      </c>
      <c r="C14" s="37">
        <f t="shared" ref="C14:D14" si="2">C12*C13</f>
        <v>-11100</v>
      </c>
      <c r="D14" s="38">
        <f t="shared" si="2"/>
        <v>-14350</v>
      </c>
    </row>
    <row r="15" spans="1:6" ht="15.75" thickBot="1" x14ac:dyDescent="0.3"/>
    <row r="16" spans="1:6" ht="15.75" thickBot="1" x14ac:dyDescent="0.3">
      <c r="A16" s="39" t="s">
        <v>12</v>
      </c>
      <c r="B16" s="40">
        <f>SUM(B14:D14)</f>
        <v>-33700</v>
      </c>
    </row>
  </sheetData>
  <scenarios current="1" show="1" sqref="A14:D14">
    <scenario name="c1" locked="1" count="2" user="Author" comment="Created by Author on 05-02-2019">
      <inputCells r="B3" val="25"/>
      <inputCells r="B4" val="45"/>
    </scenario>
    <scenario name="c2" locked="1" count="2" user="Author" comment="Created by Author on 05-02-2019">
      <inputCells r="B3" val="45"/>
      <inputCells r="B4" val="65"/>
    </scenario>
  </scenarios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6"/>
  <sheetViews>
    <sheetView showGridLines="0" workbookViewId="0"/>
  </sheetViews>
  <sheetFormatPr defaultRowHeight="15" outlineLevelRow="1" outlineLevelCol="1" x14ac:dyDescent="0.25"/>
  <cols>
    <col min="3" max="3" width="15.285156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1" t="s">
        <v>45</v>
      </c>
      <c r="C2" s="61"/>
      <c r="D2" s="51"/>
      <c r="E2" s="51"/>
      <c r="F2" s="51"/>
    </row>
    <row r="3" spans="2:6" ht="15.75" collapsed="1" x14ac:dyDescent="0.25">
      <c r="B3" s="60"/>
      <c r="C3" s="60"/>
      <c r="D3" s="52" t="s">
        <v>47</v>
      </c>
      <c r="E3" s="52" t="s">
        <v>33</v>
      </c>
      <c r="F3" s="52" t="s">
        <v>34</v>
      </c>
    </row>
    <row r="4" spans="2:6" ht="33.75" hidden="1" outlineLevel="1" x14ac:dyDescent="0.25">
      <c r="B4" s="62"/>
      <c r="C4" s="62"/>
      <c r="D4" s="43"/>
      <c r="E4" s="54" t="s">
        <v>56</v>
      </c>
      <c r="F4" s="54" t="s">
        <v>56</v>
      </c>
    </row>
    <row r="5" spans="2:6" x14ac:dyDescent="0.25">
      <c r="B5" s="63" t="s">
        <v>46</v>
      </c>
      <c r="C5" s="63"/>
      <c r="D5" s="47"/>
      <c r="E5" s="47"/>
      <c r="F5" s="47"/>
    </row>
    <row r="6" spans="2:6" outlineLevel="1" x14ac:dyDescent="0.25">
      <c r="B6" s="62"/>
      <c r="C6" s="62" t="s">
        <v>62</v>
      </c>
      <c r="D6" s="43">
        <v>35</v>
      </c>
      <c r="E6" s="53">
        <v>30</v>
      </c>
      <c r="F6" s="53">
        <v>40</v>
      </c>
    </row>
    <row r="7" spans="2:6" outlineLevel="1" x14ac:dyDescent="0.25">
      <c r="B7" s="62"/>
      <c r="C7" s="62" t="s">
        <v>63</v>
      </c>
      <c r="D7" s="43">
        <v>55</v>
      </c>
      <c r="E7" s="53">
        <v>60</v>
      </c>
      <c r="F7" s="53">
        <v>60</v>
      </c>
    </row>
    <row r="8" spans="2:6" outlineLevel="1" x14ac:dyDescent="0.25">
      <c r="B8" s="62"/>
      <c r="C8" s="62" t="s">
        <v>64</v>
      </c>
      <c r="D8" s="43">
        <v>60</v>
      </c>
      <c r="E8" s="53">
        <v>55</v>
      </c>
      <c r="F8" s="53">
        <v>55</v>
      </c>
    </row>
    <row r="9" spans="2:6" x14ac:dyDescent="0.25">
      <c r="B9" s="63" t="s">
        <v>48</v>
      </c>
      <c r="C9" s="63"/>
      <c r="D9" s="47"/>
      <c r="E9" s="47"/>
      <c r="F9" s="47"/>
    </row>
    <row r="10" spans="2:6" outlineLevel="1" x14ac:dyDescent="0.25">
      <c r="B10" s="62"/>
      <c r="C10" s="62" t="s">
        <v>65</v>
      </c>
      <c r="D10" s="43">
        <v>1200</v>
      </c>
      <c r="E10" s="43">
        <v>2200</v>
      </c>
      <c r="F10" s="43">
        <v>-3300</v>
      </c>
    </row>
    <row r="11" spans="2:6" outlineLevel="1" x14ac:dyDescent="0.25">
      <c r="B11" s="62"/>
      <c r="C11" s="62" t="s">
        <v>66</v>
      </c>
      <c r="D11" s="43">
        <v>2400</v>
      </c>
      <c r="E11" s="43">
        <v>3300</v>
      </c>
      <c r="F11" s="43">
        <v>-3300</v>
      </c>
    </row>
    <row r="12" spans="2:6" outlineLevel="1" x14ac:dyDescent="0.25">
      <c r="B12" s="62"/>
      <c r="C12" s="62" t="s">
        <v>67</v>
      </c>
      <c r="D12" s="43">
        <v>3600</v>
      </c>
      <c r="E12" s="43">
        <v>4400</v>
      </c>
      <c r="F12" s="43">
        <v>-3300</v>
      </c>
    </row>
    <row r="13" spans="2:6" ht="15.75" outlineLevel="1" thickBot="1" x14ac:dyDescent="0.3">
      <c r="B13" s="64"/>
      <c r="C13" s="64" t="s">
        <v>68</v>
      </c>
      <c r="D13" s="44">
        <v>7200</v>
      </c>
      <c r="E13" s="44">
        <v>9900</v>
      </c>
      <c r="F13" s="44">
        <v>-9900</v>
      </c>
    </row>
    <row r="14" spans="2:6" x14ac:dyDescent="0.25">
      <c r="B14" t="s">
        <v>49</v>
      </c>
    </row>
    <row r="15" spans="2:6" x14ac:dyDescent="0.25">
      <c r="B15" t="s">
        <v>50</v>
      </c>
    </row>
    <row r="16" spans="2:6" x14ac:dyDescent="0.25">
      <c r="B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F2" sqref="F2"/>
    </sheetView>
  </sheetViews>
  <sheetFormatPr defaultRowHeight="15" x14ac:dyDescent="0.25"/>
  <cols>
    <col min="1" max="1" width="19.85546875" bestFit="1" customWidth="1"/>
    <col min="2" max="2" width="10.42578125" customWidth="1"/>
    <col min="3" max="3" width="10.85546875" customWidth="1"/>
    <col min="4" max="4" width="11.140625" customWidth="1"/>
    <col min="6" max="6" width="11.42578125" customWidth="1"/>
    <col min="7" max="7" width="12" customWidth="1"/>
  </cols>
  <sheetData>
    <row r="1" spans="1:7" ht="15.75" thickBot="1" x14ac:dyDescent="0.3">
      <c r="A1" s="9" t="s">
        <v>1</v>
      </c>
      <c r="B1" s="8"/>
      <c r="F1" t="s">
        <v>33</v>
      </c>
      <c r="G1" t="s">
        <v>34</v>
      </c>
    </row>
    <row r="2" spans="1:7" x14ac:dyDescent="0.25">
      <c r="A2" s="16" t="s">
        <v>0</v>
      </c>
      <c r="B2" s="17">
        <v>35</v>
      </c>
      <c r="F2">
        <v>30</v>
      </c>
      <c r="G2">
        <v>40</v>
      </c>
    </row>
    <row r="3" spans="1:7" x14ac:dyDescent="0.25">
      <c r="A3" s="18" t="s">
        <v>13</v>
      </c>
      <c r="B3" s="19">
        <v>55</v>
      </c>
      <c r="F3">
        <v>50</v>
      </c>
      <c r="G3">
        <v>60</v>
      </c>
    </row>
    <row r="4" spans="1:7" ht="15.75" thickBot="1" x14ac:dyDescent="0.3">
      <c r="A4" s="20" t="s">
        <v>10</v>
      </c>
      <c r="B4" s="21">
        <v>60</v>
      </c>
      <c r="C4" s="1"/>
      <c r="D4" s="1"/>
      <c r="F4">
        <v>65</v>
      </c>
      <c r="G4">
        <v>55</v>
      </c>
    </row>
    <row r="5" spans="1:7" x14ac:dyDescent="0.25">
      <c r="A5" s="15"/>
      <c r="B5" s="15"/>
      <c r="C5" s="1"/>
      <c r="D5" s="1"/>
    </row>
    <row r="6" spans="1:7" ht="15.75" thickBot="1" x14ac:dyDescent="0.3"/>
    <row r="7" spans="1:7" ht="15.75" thickBot="1" x14ac:dyDescent="0.3">
      <c r="A7" s="9"/>
      <c r="B7" s="11" t="s">
        <v>2</v>
      </c>
      <c r="C7" s="11" t="s">
        <v>3</v>
      </c>
      <c r="D7" s="10" t="s">
        <v>4</v>
      </c>
    </row>
    <row r="8" spans="1:7" x14ac:dyDescent="0.25">
      <c r="A8" s="16" t="s">
        <v>5</v>
      </c>
      <c r="B8" s="22">
        <v>10</v>
      </c>
      <c r="C8" s="22">
        <v>12</v>
      </c>
      <c r="D8" s="17">
        <v>14</v>
      </c>
    </row>
    <row r="9" spans="1:7" x14ac:dyDescent="0.25">
      <c r="A9" s="18" t="s">
        <v>6</v>
      </c>
      <c r="B9" s="23">
        <v>6</v>
      </c>
      <c r="C9" s="23">
        <v>8</v>
      </c>
      <c r="D9" s="19">
        <v>10</v>
      </c>
    </row>
    <row r="10" spans="1:7" x14ac:dyDescent="0.25">
      <c r="A10" s="18" t="s">
        <v>7</v>
      </c>
      <c r="B10" s="23">
        <f>B8*$B2+B9*$B3</f>
        <v>680</v>
      </c>
      <c r="C10" s="23">
        <f t="shared" ref="C10:D10" si="0">C8*$B2+C9*$B3</f>
        <v>860</v>
      </c>
      <c r="D10" s="19">
        <f t="shared" si="0"/>
        <v>1040</v>
      </c>
    </row>
    <row r="11" spans="1:7" x14ac:dyDescent="0.25">
      <c r="A11" s="18" t="s">
        <v>8</v>
      </c>
      <c r="B11" s="23">
        <v>700</v>
      </c>
      <c r="C11" s="23">
        <v>900</v>
      </c>
      <c r="D11" s="19">
        <v>1100</v>
      </c>
    </row>
    <row r="12" spans="1:7" ht="15.75" thickBot="1" x14ac:dyDescent="0.3">
      <c r="A12" s="20" t="s">
        <v>9</v>
      </c>
      <c r="B12" s="24">
        <f>B11-B10</f>
        <v>20</v>
      </c>
      <c r="C12" s="24">
        <f t="shared" ref="C12:D12" si="1">C11-C10</f>
        <v>40</v>
      </c>
      <c r="D12" s="21">
        <f t="shared" si="1"/>
        <v>60</v>
      </c>
    </row>
    <row r="13" spans="1:7" ht="15.75" thickBot="1" x14ac:dyDescent="0.3"/>
    <row r="14" spans="1:7" ht="15.75" thickBot="1" x14ac:dyDescent="0.3">
      <c r="A14" s="12" t="s">
        <v>11</v>
      </c>
      <c r="B14" s="13">
        <f>B12*$B4</f>
        <v>1200</v>
      </c>
      <c r="C14" s="13">
        <f>C12*$B4</f>
        <v>2400</v>
      </c>
      <c r="D14" s="14">
        <f t="shared" ref="D14" si="2">D12*$B4</f>
        <v>3600</v>
      </c>
    </row>
    <row r="15" spans="1:7" ht="15.75" thickBot="1" x14ac:dyDescent="0.3"/>
    <row r="16" spans="1:7" ht="15.75" thickBot="1" x14ac:dyDescent="0.3">
      <c r="A16" s="41" t="s">
        <v>30</v>
      </c>
      <c r="B16" s="42">
        <f>SUM(B14:D14)</f>
        <v>7200</v>
      </c>
    </row>
  </sheetData>
  <scenarios current="1" sqref="B14 C14 D14 B16">
    <scenario name="BEST CASE" locked="1" count="3" user="Author" comment="Created by Author on 26-11-2018">
      <inputCells r="B2" val="30"/>
      <inputCells r="B3" val="60"/>
      <inputCells r="B4" val="55"/>
    </scenario>
    <scenario name="WORST CASE" locked="1" count="3" user="Author" comment="Created by Author on 26-11-2018">
      <inputCells r="B2" val="40"/>
      <inputCells r="B3" val="60"/>
      <inputCells r="B4" val="55"/>
    </scenario>
  </scenario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6"/>
  <sheetViews>
    <sheetView showGridLines="0" workbookViewId="0"/>
  </sheetViews>
  <sheetFormatPr defaultRowHeight="15" outlineLevelRow="1" outlineLevelCol="1" x14ac:dyDescent="0.25"/>
  <cols>
    <col min="3" max="3" width="7.85546875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61" t="s">
        <v>45</v>
      </c>
      <c r="C2" s="61"/>
      <c r="D2" s="51"/>
      <c r="E2" s="51"/>
      <c r="F2" s="51"/>
    </row>
    <row r="3" spans="2:6" ht="15.75" collapsed="1" x14ac:dyDescent="0.25">
      <c r="B3" s="60"/>
      <c r="C3" s="60"/>
      <c r="D3" s="52" t="s">
        <v>47</v>
      </c>
      <c r="E3" s="52" t="s">
        <v>28</v>
      </c>
      <c r="F3" s="52" t="s">
        <v>27</v>
      </c>
    </row>
    <row r="4" spans="2:6" ht="33.75" hidden="1" outlineLevel="1" x14ac:dyDescent="0.25">
      <c r="B4" s="62"/>
      <c r="C4" s="62"/>
      <c r="D4" s="43"/>
      <c r="E4" s="54" t="s">
        <v>56</v>
      </c>
      <c r="F4" s="54" t="s">
        <v>56</v>
      </c>
    </row>
    <row r="5" spans="2:6" x14ac:dyDescent="0.25">
      <c r="B5" s="63" t="s">
        <v>46</v>
      </c>
      <c r="C5" s="63"/>
      <c r="D5" s="47"/>
      <c r="E5" s="47"/>
      <c r="F5" s="47"/>
    </row>
    <row r="6" spans="2:6" outlineLevel="1" x14ac:dyDescent="0.25">
      <c r="B6" s="62"/>
      <c r="C6" s="62" t="s">
        <v>20</v>
      </c>
      <c r="D6" s="43">
        <v>50</v>
      </c>
      <c r="E6" s="53">
        <v>60</v>
      </c>
      <c r="F6" s="53">
        <v>50</v>
      </c>
    </row>
    <row r="7" spans="2:6" outlineLevel="1" x14ac:dyDescent="0.25">
      <c r="B7" s="62"/>
      <c r="C7" s="62" t="s">
        <v>19</v>
      </c>
      <c r="D7" s="43">
        <v>55</v>
      </c>
      <c r="E7" s="53">
        <v>60</v>
      </c>
      <c r="F7" s="53">
        <v>50</v>
      </c>
    </row>
    <row r="8" spans="2:6" outlineLevel="1" x14ac:dyDescent="0.25">
      <c r="B8" s="62"/>
      <c r="C8" s="62" t="s">
        <v>18</v>
      </c>
      <c r="D8" s="43">
        <v>60</v>
      </c>
      <c r="E8" s="53">
        <v>60</v>
      </c>
      <c r="F8" s="53">
        <v>50</v>
      </c>
    </row>
    <row r="9" spans="2:6" x14ac:dyDescent="0.25">
      <c r="B9" s="63" t="s">
        <v>48</v>
      </c>
      <c r="C9" s="63"/>
      <c r="D9" s="47"/>
      <c r="E9" s="47"/>
      <c r="F9" s="47"/>
    </row>
    <row r="10" spans="2:6" outlineLevel="1" x14ac:dyDescent="0.25">
      <c r="B10" s="62"/>
      <c r="C10" s="62" t="s">
        <v>57</v>
      </c>
      <c r="D10" s="43">
        <v>120</v>
      </c>
      <c r="E10" s="43">
        <v>20</v>
      </c>
      <c r="F10" s="43">
        <v>200</v>
      </c>
    </row>
    <row r="11" spans="2:6" outlineLevel="1" x14ac:dyDescent="0.25">
      <c r="B11" s="62"/>
      <c r="C11" s="62" t="s">
        <v>58</v>
      </c>
      <c r="D11" s="43">
        <v>225</v>
      </c>
      <c r="E11" s="43">
        <v>130</v>
      </c>
      <c r="F11" s="43">
        <v>300</v>
      </c>
    </row>
    <row r="12" spans="2:6" outlineLevel="1" x14ac:dyDescent="0.25">
      <c r="B12" s="62"/>
      <c r="C12" s="62" t="s">
        <v>59</v>
      </c>
      <c r="D12" s="43">
        <v>210</v>
      </c>
      <c r="E12" s="43">
        <v>120</v>
      </c>
      <c r="F12" s="43">
        <v>300</v>
      </c>
    </row>
    <row r="13" spans="2:6" ht="15.75" outlineLevel="1" thickBot="1" x14ac:dyDescent="0.3">
      <c r="B13" s="64"/>
      <c r="C13" s="64" t="s">
        <v>52</v>
      </c>
      <c r="D13" s="44">
        <v>555</v>
      </c>
      <c r="E13" s="44">
        <v>270</v>
      </c>
      <c r="F13" s="44">
        <v>800</v>
      </c>
    </row>
    <row r="14" spans="2:6" x14ac:dyDescent="0.25">
      <c r="B14" t="s">
        <v>49</v>
      </c>
    </row>
    <row r="15" spans="2:6" x14ac:dyDescent="0.25">
      <c r="B15" t="s">
        <v>50</v>
      </c>
    </row>
    <row r="16" spans="2:6" x14ac:dyDescent="0.25">
      <c r="B1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4" sqref="I4"/>
    </sheetView>
  </sheetViews>
  <sheetFormatPr defaultRowHeight="15" x14ac:dyDescent="0.25"/>
  <cols>
    <col min="1" max="1" width="11.5703125" customWidth="1"/>
    <col min="9" max="9" width="12" customWidth="1"/>
    <col min="10" max="10" width="10.140625" customWidth="1"/>
  </cols>
  <sheetData>
    <row r="1" spans="1:12" x14ac:dyDescent="0.25">
      <c r="A1" s="65" t="s">
        <v>29</v>
      </c>
      <c r="B1" s="65"/>
      <c r="C1" s="65"/>
      <c r="D1" s="65"/>
      <c r="E1" s="65"/>
      <c r="F1" s="65"/>
    </row>
    <row r="2" spans="1:12" x14ac:dyDescent="0.25">
      <c r="A2" s="2" t="s">
        <v>20</v>
      </c>
      <c r="B2" s="2">
        <v>50</v>
      </c>
      <c r="C2" s="2"/>
      <c r="D2" s="2"/>
      <c r="E2" s="2"/>
      <c r="F2" s="2"/>
      <c r="H2" s="3"/>
      <c r="I2" s="3" t="s">
        <v>28</v>
      </c>
      <c r="J2" s="3" t="s">
        <v>27</v>
      </c>
      <c r="K2" s="3"/>
      <c r="L2" s="3"/>
    </row>
    <row r="3" spans="1:12" x14ac:dyDescent="0.25">
      <c r="A3" s="2" t="s">
        <v>19</v>
      </c>
      <c r="B3" s="2">
        <v>55</v>
      </c>
      <c r="C3" s="2"/>
      <c r="D3" s="2"/>
      <c r="E3" s="2"/>
      <c r="F3" s="2"/>
      <c r="H3" s="3" t="s">
        <v>26</v>
      </c>
      <c r="I3" s="3">
        <v>60</v>
      </c>
      <c r="J3" s="3">
        <v>50</v>
      </c>
      <c r="K3" s="3"/>
      <c r="L3" s="3"/>
    </row>
    <row r="4" spans="1:12" x14ac:dyDescent="0.25">
      <c r="A4" s="2" t="s">
        <v>18</v>
      </c>
      <c r="B4" s="2">
        <v>60</v>
      </c>
      <c r="C4" s="2"/>
      <c r="D4" s="2"/>
      <c r="E4" s="2"/>
      <c r="F4" s="2"/>
      <c r="H4" s="3" t="s">
        <v>25</v>
      </c>
      <c r="I4" s="3">
        <v>60</v>
      </c>
      <c r="J4" s="3">
        <v>50</v>
      </c>
      <c r="K4" s="3"/>
      <c r="L4" s="3"/>
    </row>
    <row r="5" spans="1:12" x14ac:dyDescent="0.25">
      <c r="A5" s="2"/>
      <c r="B5" s="2"/>
      <c r="C5" s="2"/>
      <c r="D5" s="2"/>
      <c r="E5" s="2"/>
      <c r="F5" s="2"/>
      <c r="H5" s="3" t="s">
        <v>24</v>
      </c>
      <c r="I5" s="3">
        <v>60</v>
      </c>
      <c r="J5" s="3">
        <v>50</v>
      </c>
      <c r="K5" s="3"/>
      <c r="L5" s="3"/>
    </row>
    <row r="6" spans="1:12" x14ac:dyDescent="0.25">
      <c r="A6" s="2"/>
      <c r="B6" s="2" t="s">
        <v>23</v>
      </c>
      <c r="C6" s="2" t="s">
        <v>22</v>
      </c>
      <c r="D6" s="2" t="s">
        <v>21</v>
      </c>
      <c r="E6" s="2"/>
      <c r="F6" s="2"/>
      <c r="H6" s="3"/>
      <c r="I6" s="3"/>
      <c r="J6" s="3"/>
      <c r="K6" s="3"/>
      <c r="L6" s="3"/>
    </row>
    <row r="7" spans="1:12" x14ac:dyDescent="0.25">
      <c r="A7" s="2" t="s">
        <v>20</v>
      </c>
      <c r="B7" s="2">
        <v>7</v>
      </c>
      <c r="C7" s="2">
        <v>7</v>
      </c>
      <c r="D7" s="2">
        <v>6</v>
      </c>
      <c r="E7" s="2"/>
      <c r="F7" s="2"/>
      <c r="H7" s="3" t="s">
        <v>35</v>
      </c>
      <c r="I7" s="3"/>
      <c r="J7" s="3"/>
      <c r="K7" s="3"/>
      <c r="L7" s="3"/>
    </row>
    <row r="8" spans="1:12" x14ac:dyDescent="0.25">
      <c r="A8" s="2" t="s">
        <v>19</v>
      </c>
      <c r="B8" s="2">
        <v>6</v>
      </c>
      <c r="C8" s="2">
        <v>5</v>
      </c>
      <c r="D8" s="2">
        <v>6</v>
      </c>
      <c r="E8" s="2"/>
      <c r="F8" s="2"/>
    </row>
    <row r="9" spans="1:12" x14ac:dyDescent="0.25">
      <c r="A9" s="2" t="s">
        <v>18</v>
      </c>
      <c r="B9" s="2">
        <v>5</v>
      </c>
      <c r="C9" s="2">
        <v>5</v>
      </c>
      <c r="D9" s="2">
        <v>6</v>
      </c>
      <c r="E9" s="2"/>
      <c r="F9" s="2"/>
    </row>
    <row r="10" spans="1:12" x14ac:dyDescent="0.25">
      <c r="A10" s="2" t="s">
        <v>17</v>
      </c>
      <c r="B10" s="2">
        <f>B7*$B$2+B8*$B$3+B9*$B$4</f>
        <v>980</v>
      </c>
      <c r="C10" s="2">
        <f>C7*$B$2+C8*$B$3+C9*$B$4</f>
        <v>925</v>
      </c>
      <c r="D10" s="2">
        <f>D7*$B$2+D8*$B$3+D9*$B$4</f>
        <v>990</v>
      </c>
      <c r="E10" s="2"/>
      <c r="F10" s="2"/>
    </row>
    <row r="11" spans="1:12" x14ac:dyDescent="0.25">
      <c r="A11" s="2" t="s">
        <v>16</v>
      </c>
      <c r="B11" s="2">
        <v>1100</v>
      </c>
      <c r="C11" s="2">
        <v>1150</v>
      </c>
      <c r="D11" s="2">
        <v>1200</v>
      </c>
      <c r="E11" s="2"/>
      <c r="F11" s="2"/>
    </row>
    <row r="12" spans="1:12" x14ac:dyDescent="0.25">
      <c r="A12" s="2" t="s">
        <v>15</v>
      </c>
      <c r="B12" s="2">
        <f>B11-B10</f>
        <v>120</v>
      </c>
      <c r="C12" s="2">
        <f>C11-C10</f>
        <v>225</v>
      </c>
      <c r="D12" s="2">
        <f>D11-D10</f>
        <v>210</v>
      </c>
      <c r="E12" s="2"/>
      <c r="F12" s="2"/>
    </row>
    <row r="13" spans="1:12" x14ac:dyDescent="0.25">
      <c r="A13" s="2"/>
      <c r="B13" s="2"/>
      <c r="C13" s="2"/>
      <c r="D13" s="2"/>
      <c r="E13" s="2"/>
      <c r="F13" s="2"/>
    </row>
    <row r="14" spans="1:12" x14ac:dyDescent="0.25">
      <c r="A14" s="2" t="s">
        <v>14</v>
      </c>
      <c r="B14" s="2">
        <f>SUM(B12:D12)</f>
        <v>555</v>
      </c>
      <c r="C14" s="2"/>
      <c r="D14" s="2"/>
      <c r="E14" s="2"/>
      <c r="F14" s="2"/>
    </row>
    <row r="15" spans="1:12" x14ac:dyDescent="0.25">
      <c r="A15" s="2"/>
      <c r="B15" s="2"/>
      <c r="C15" s="2"/>
      <c r="D15" s="2"/>
      <c r="E15" s="2"/>
      <c r="F15" s="2"/>
    </row>
  </sheetData>
  <scenarios current="1" sqref="B12 C12 D12 B14">
    <scenario name="Worst Case" locked="1" count="3" user="Author" comment="Created by Author on 26-11-2018">
      <inputCells r="B2" val="60"/>
      <inputCells r="B3" val="60"/>
      <inputCells r="B4" val="60"/>
    </scenario>
    <scenario name="Best Case" locked="1" count="3" user="Author" comment="Created by Author on 26-11-2018">
      <inputCells r="B2" val="50"/>
      <inputCells r="B3" val="50"/>
      <inputCells r="B4" val="50"/>
    </scenario>
  </scenarios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Scenario Summary</vt:lpstr>
      <vt:lpstr>Scenario Summary 2</vt:lpstr>
      <vt:lpstr>Scenario Summary 3</vt:lpstr>
      <vt:lpstr>Scenario Summary 7</vt:lpstr>
      <vt:lpstr>Scenario Summary 10</vt:lpstr>
      <vt:lpstr>Scenario Summary 11</vt:lpstr>
      <vt:lpstr>Scenario 1</vt:lpstr>
      <vt:lpstr>Scenario Summary 8</vt:lpstr>
      <vt:lpstr>Scenario 2</vt:lpstr>
      <vt:lpstr>Scenario Summary 9</vt:lpstr>
      <vt:lpstr>Scenario 3</vt:lpstr>
      <vt:lpstr>A_PROFIT</vt:lpstr>
      <vt:lpstr>Cost_labour</vt:lpstr>
      <vt:lpstr>cost_material</vt:lpstr>
      <vt:lpstr>labour_cost</vt:lpstr>
      <vt:lpstr>material_Cost</vt:lpstr>
      <vt:lpstr>Profit_from_A</vt:lpstr>
      <vt:lpstr>Profit_from_B</vt:lpstr>
      <vt:lpstr>Profit_From_C</vt:lpstr>
      <vt:lpstr>Profit_total</vt:lpstr>
      <vt:lpstr>source1</vt:lpstr>
      <vt:lpstr>source2</vt:lpstr>
      <vt:lpstr>source3</vt:lpstr>
      <vt:lpstr>Total_Profit</vt:lpstr>
      <vt:lpstr>Units_produced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2019-02-05T07:01:39Z</dcterms:modified>
</cp:coreProperties>
</file>