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definedNames>
    <definedName name="Amount">[1]Countif!$D$2:$D$27</definedName>
    <definedName name="data">[1]Count!$A$1:$B$10</definedName>
    <definedName name="Month">[1]Countif!$A$2:$A$27</definedName>
    <definedName name="SalesRep">[1]Countif!$B$2:$B$27</definedName>
  </definedNames>
  <calcPr calcId="162913"/>
</workbook>
</file>

<file path=xl/calcChain.xml><?xml version="1.0" encoding="utf-8"?>
<calcChain xmlns="http://schemas.openxmlformats.org/spreadsheetml/2006/main">
  <c r="H17" i="1" l="1"/>
  <c r="H16" i="1"/>
  <c r="H15" i="1" l="1"/>
  <c r="H14" i="1"/>
  <c r="H13" i="1"/>
  <c r="H12" i="1"/>
  <c r="F119" i="1" l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<sst xmlns="http://schemas.openxmlformats.org/spreadsheetml/2006/main" count="249" uniqueCount="28">
  <si>
    <t>Date</t>
  </si>
  <si>
    <t>Sales Rep</t>
  </si>
  <si>
    <t>Item</t>
  </si>
  <si>
    <t>Cost each</t>
  </si>
  <si>
    <t>Quantity</t>
  </si>
  <si>
    <t>Sale total</t>
  </si>
  <si>
    <t>A. Yamamoto</t>
  </si>
  <si>
    <t>J21344A</t>
  </si>
  <si>
    <t>Q. Ackerman</t>
  </si>
  <si>
    <t>Q00345B</t>
  </si>
  <si>
    <t>J. Wilson</t>
  </si>
  <si>
    <t>L98700F</t>
  </si>
  <si>
    <t>F. Rosenstein</t>
  </si>
  <si>
    <t>B20011A</t>
  </si>
  <si>
    <t>C55440D</t>
  </si>
  <si>
    <t>J.T. Baker</t>
  </si>
  <si>
    <t>D.F. Chang</t>
  </si>
  <si>
    <t>S. Muller</t>
  </si>
  <si>
    <t>O. McBride</t>
  </si>
  <si>
    <t>L. Sanchez</t>
  </si>
  <si>
    <t>W. Carver</t>
  </si>
  <si>
    <t>Assignment</t>
  </si>
  <si>
    <t>1. Find the number of sale done by F. Rosentein</t>
  </si>
  <si>
    <t>2. Find the number of sale done by J. Wilson of products costing above 20</t>
  </si>
  <si>
    <t>3. Find the number of sale done of Q. Ackerman and J. Wilson for sale total exceeding 250</t>
  </si>
  <si>
    <t>4. Find total sale done by A. Yamamoto before 07/15/2005</t>
  </si>
  <si>
    <t>5. Find total sale done for J21344A by J. Wilson and Q. Ackerman</t>
  </si>
  <si>
    <t>6. Find total sale done for Q00345B and B20011A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</si>
</sst>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1" applyFont="1"/>
    <xf numFmtId="164" fontId="0" fillId="0" borderId="0" xfId="0" applyNumberFormat="1"/>
    <xf numFmtId="0" fontId="0" fillId="0" borderId="0" xfId="0" quotePrefix="1"/>
    <xf numFmtId="0" fontId="0" fillId="2" borderId="0" xfId="0" applyFont="1" applyFill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urse%20Material\Excel%20Material\Class%20wise\Class%207\Function%20and%20externa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  <sheetName val="Countif"/>
      <sheetName val="Cell Function"/>
      <sheetName val="INFO"/>
    </sheetNames>
    <sheetDataSet>
      <sheetData sheetId="0">
        <row r="1">
          <cell r="A1" t="str">
            <v>Jan</v>
          </cell>
          <cell r="B1" t="str">
            <v>Feb</v>
          </cell>
        </row>
        <row r="2">
          <cell r="A2">
            <v>525</v>
          </cell>
          <cell r="B2">
            <v>718</v>
          </cell>
        </row>
        <row r="4">
          <cell r="A4">
            <v>3</v>
          </cell>
        </row>
        <row r="5">
          <cell r="A5">
            <v>552</v>
          </cell>
          <cell r="B5">
            <v>911</v>
          </cell>
        </row>
        <row r="6">
          <cell r="A6">
            <v>250</v>
          </cell>
          <cell r="B6">
            <v>98</v>
          </cell>
        </row>
        <row r="7">
          <cell r="B7" t="e">
            <v>#N/A</v>
          </cell>
        </row>
        <row r="8">
          <cell r="A8" t="b">
            <v>1</v>
          </cell>
          <cell r="B8" t="b">
            <v>0</v>
          </cell>
        </row>
        <row r="9">
          <cell r="B9" t="e">
            <v>#DIV/0!</v>
          </cell>
        </row>
        <row r="10">
          <cell r="A10" t="str">
            <v>Total</v>
          </cell>
          <cell r="B10" t="e">
            <v>#NAME?</v>
          </cell>
        </row>
      </sheetData>
      <sheetData sheetId="1">
        <row r="2">
          <cell r="A2" t="str">
            <v>January</v>
          </cell>
          <cell r="B2" t="str">
            <v>Albert</v>
          </cell>
          <cell r="D2">
            <v>85</v>
          </cell>
        </row>
        <row r="3">
          <cell r="A3" t="str">
            <v>January</v>
          </cell>
          <cell r="B3" t="str">
            <v>Albert</v>
          </cell>
          <cell r="D3">
            <v>675</v>
          </cell>
        </row>
        <row r="4">
          <cell r="A4" t="str">
            <v>January</v>
          </cell>
          <cell r="B4" t="str">
            <v>Brooks</v>
          </cell>
          <cell r="D4">
            <v>130</v>
          </cell>
        </row>
        <row r="5">
          <cell r="A5" t="str">
            <v>January</v>
          </cell>
          <cell r="B5" t="str">
            <v>Cook</v>
          </cell>
          <cell r="D5">
            <v>1350</v>
          </cell>
        </row>
        <row r="6">
          <cell r="A6" t="str">
            <v>January</v>
          </cell>
          <cell r="B6" t="str">
            <v>Cook</v>
          </cell>
          <cell r="D6">
            <v>685</v>
          </cell>
        </row>
        <row r="7">
          <cell r="A7" t="str">
            <v>January</v>
          </cell>
          <cell r="B7" t="str">
            <v>Brooks</v>
          </cell>
          <cell r="D7">
            <v>1350</v>
          </cell>
        </row>
        <row r="8">
          <cell r="A8" t="str">
            <v>January</v>
          </cell>
          <cell r="B8" t="str">
            <v>Cook</v>
          </cell>
          <cell r="D8">
            <v>475</v>
          </cell>
        </row>
        <row r="9">
          <cell r="A9" t="str">
            <v>January</v>
          </cell>
          <cell r="B9" t="str">
            <v>Brooks</v>
          </cell>
          <cell r="D9">
            <v>1205</v>
          </cell>
        </row>
        <row r="10">
          <cell r="A10" t="str">
            <v>February</v>
          </cell>
          <cell r="B10" t="str">
            <v>Brooks</v>
          </cell>
          <cell r="D10">
            <v>450</v>
          </cell>
        </row>
        <row r="11">
          <cell r="A11" t="str">
            <v>February</v>
          </cell>
          <cell r="B11" t="str">
            <v>Albert</v>
          </cell>
          <cell r="D11">
            <v>495</v>
          </cell>
        </row>
        <row r="12">
          <cell r="A12" t="str">
            <v>February</v>
          </cell>
          <cell r="B12" t="str">
            <v>Cook</v>
          </cell>
          <cell r="D12">
            <v>210</v>
          </cell>
        </row>
        <row r="13">
          <cell r="A13" t="str">
            <v>February</v>
          </cell>
          <cell r="B13" t="str">
            <v>Cook</v>
          </cell>
          <cell r="D13">
            <v>1050</v>
          </cell>
        </row>
        <row r="14">
          <cell r="A14" t="str">
            <v>February</v>
          </cell>
          <cell r="B14" t="str">
            <v>Albert</v>
          </cell>
          <cell r="D14">
            <v>140</v>
          </cell>
        </row>
        <row r="15">
          <cell r="A15" t="str">
            <v>February</v>
          </cell>
          <cell r="B15" t="str">
            <v>Brooks</v>
          </cell>
          <cell r="D15">
            <v>900</v>
          </cell>
        </row>
        <row r="16">
          <cell r="A16" t="str">
            <v>February</v>
          </cell>
          <cell r="B16" t="str">
            <v>Brooks</v>
          </cell>
          <cell r="D16">
            <v>900</v>
          </cell>
        </row>
        <row r="17">
          <cell r="A17" t="str">
            <v>February</v>
          </cell>
          <cell r="B17" t="str">
            <v>Cook</v>
          </cell>
          <cell r="D17">
            <v>95</v>
          </cell>
        </row>
        <row r="18">
          <cell r="A18" t="str">
            <v>February</v>
          </cell>
          <cell r="B18" t="str">
            <v>Cook</v>
          </cell>
          <cell r="D18">
            <v>780</v>
          </cell>
        </row>
        <row r="19">
          <cell r="A19" t="str">
            <v>March</v>
          </cell>
          <cell r="B19" t="str">
            <v>Brooks</v>
          </cell>
          <cell r="D19">
            <v>900</v>
          </cell>
        </row>
        <row r="20">
          <cell r="A20" t="str">
            <v>March</v>
          </cell>
          <cell r="B20" t="str">
            <v>Albert</v>
          </cell>
          <cell r="D20">
            <v>875</v>
          </cell>
        </row>
        <row r="21">
          <cell r="A21" t="str">
            <v>March</v>
          </cell>
          <cell r="B21" t="str">
            <v>Brooks</v>
          </cell>
          <cell r="D21">
            <v>50</v>
          </cell>
        </row>
        <row r="22">
          <cell r="A22" t="str">
            <v>March</v>
          </cell>
          <cell r="B22" t="str">
            <v>Brooks</v>
          </cell>
          <cell r="D22">
            <v>875</v>
          </cell>
        </row>
        <row r="23">
          <cell r="A23" t="str">
            <v>March</v>
          </cell>
          <cell r="B23" t="str">
            <v>Cook</v>
          </cell>
          <cell r="D23">
            <v>225</v>
          </cell>
        </row>
        <row r="24">
          <cell r="A24" t="str">
            <v>March</v>
          </cell>
          <cell r="B24" t="str">
            <v>Cook</v>
          </cell>
          <cell r="D24">
            <v>175</v>
          </cell>
        </row>
        <row r="25">
          <cell r="A25" t="str">
            <v>March</v>
          </cell>
          <cell r="B25" t="str">
            <v>Brooks</v>
          </cell>
          <cell r="D25">
            <v>400</v>
          </cell>
        </row>
        <row r="26">
          <cell r="A26" t="str">
            <v>March</v>
          </cell>
          <cell r="B26" t="str">
            <v>Albert</v>
          </cell>
          <cell r="D26">
            <v>840</v>
          </cell>
        </row>
        <row r="27">
          <cell r="A27" t="str">
            <v>March</v>
          </cell>
          <cell r="B27" t="str">
            <v>Cook</v>
          </cell>
          <cell r="D27">
            <v>132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10.42578125" customWidth="1"/>
    <col min="9" max="9" width="11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s="2">
        <v>38538</v>
      </c>
      <c r="B2" s="3" t="s">
        <v>6</v>
      </c>
      <c r="C2" s="3" t="s">
        <v>7</v>
      </c>
      <c r="D2" s="4">
        <v>19.5</v>
      </c>
      <c r="E2">
        <v>4</v>
      </c>
      <c r="F2" s="5">
        <f>E2*D2</f>
        <v>78</v>
      </c>
    </row>
    <row r="3" spans="1:15" x14ac:dyDescent="0.25">
      <c r="A3" s="2">
        <v>38539</v>
      </c>
      <c r="B3" s="3" t="s">
        <v>8</v>
      </c>
      <c r="C3" s="3" t="s">
        <v>9</v>
      </c>
      <c r="D3" s="4">
        <v>39</v>
      </c>
      <c r="E3">
        <v>19</v>
      </c>
      <c r="F3" s="5">
        <f t="shared" ref="F3:F66" si="0">E3*D3</f>
        <v>741</v>
      </c>
      <c r="G3" s="7" t="s">
        <v>21</v>
      </c>
      <c r="H3" s="7"/>
      <c r="I3" s="7"/>
      <c r="J3" s="7"/>
      <c r="K3" s="7"/>
      <c r="L3" s="7"/>
      <c r="M3" s="7"/>
      <c r="N3" s="7"/>
      <c r="O3" s="7"/>
    </row>
    <row r="4" spans="1:15" x14ac:dyDescent="0.25">
      <c r="A4" s="2">
        <v>38559</v>
      </c>
      <c r="B4" s="3" t="s">
        <v>10</v>
      </c>
      <c r="C4" s="3" t="s">
        <v>11</v>
      </c>
      <c r="D4" s="4">
        <v>8.25</v>
      </c>
      <c r="E4">
        <v>2</v>
      </c>
      <c r="F4" s="5">
        <f t="shared" si="0"/>
        <v>16.5</v>
      </c>
      <c r="G4" s="7" t="s">
        <v>22</v>
      </c>
      <c r="H4" s="7"/>
      <c r="I4" s="7"/>
      <c r="J4" s="7"/>
      <c r="K4" s="7"/>
      <c r="L4" s="7"/>
      <c r="M4" s="7"/>
      <c r="N4" s="7"/>
      <c r="O4" s="7"/>
    </row>
    <row r="5" spans="1:15" x14ac:dyDescent="0.25">
      <c r="A5" s="2">
        <v>38545</v>
      </c>
      <c r="B5" s="3" t="s">
        <v>12</v>
      </c>
      <c r="C5" s="3" t="s">
        <v>13</v>
      </c>
      <c r="D5" s="4">
        <v>22.15</v>
      </c>
      <c r="E5">
        <v>19</v>
      </c>
      <c r="F5" s="5">
        <f t="shared" si="0"/>
        <v>420.84999999999997</v>
      </c>
      <c r="G5" s="7" t="s">
        <v>23</v>
      </c>
      <c r="H5" s="7"/>
      <c r="I5" s="7"/>
      <c r="J5" s="7"/>
      <c r="K5" s="7"/>
      <c r="L5" s="7"/>
      <c r="M5" s="7"/>
      <c r="N5" s="7"/>
      <c r="O5" s="7"/>
    </row>
    <row r="6" spans="1:15" x14ac:dyDescent="0.25">
      <c r="A6" s="2">
        <v>38560</v>
      </c>
      <c r="B6" s="3" t="s">
        <v>10</v>
      </c>
      <c r="C6" s="3" t="s">
        <v>7</v>
      </c>
      <c r="D6" s="4">
        <v>19.5</v>
      </c>
      <c r="E6">
        <v>19</v>
      </c>
      <c r="F6" s="5">
        <f t="shared" si="0"/>
        <v>370.5</v>
      </c>
      <c r="G6" s="7" t="s">
        <v>24</v>
      </c>
      <c r="H6" s="7"/>
      <c r="I6" s="7"/>
      <c r="J6" s="7"/>
      <c r="K6" s="7"/>
      <c r="L6" s="7"/>
      <c r="M6" s="7"/>
      <c r="N6" s="7"/>
      <c r="O6" s="7"/>
    </row>
    <row r="7" spans="1:15" x14ac:dyDescent="0.25">
      <c r="A7" s="2">
        <v>38561</v>
      </c>
      <c r="B7" s="3" t="s">
        <v>8</v>
      </c>
      <c r="C7" s="3" t="s">
        <v>9</v>
      </c>
      <c r="D7" s="4">
        <v>39</v>
      </c>
      <c r="E7">
        <v>19</v>
      </c>
      <c r="F7" s="5">
        <f t="shared" si="0"/>
        <v>741</v>
      </c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2">
        <v>38556</v>
      </c>
      <c r="B8" s="3" t="s">
        <v>6</v>
      </c>
      <c r="C8" s="3" t="s">
        <v>14</v>
      </c>
      <c r="D8" s="4">
        <v>16.75</v>
      </c>
      <c r="E8">
        <v>2</v>
      </c>
      <c r="F8" s="5">
        <f t="shared" si="0"/>
        <v>33.5</v>
      </c>
      <c r="G8" s="7" t="s">
        <v>25</v>
      </c>
      <c r="H8" s="7"/>
      <c r="I8" s="7"/>
      <c r="J8" s="7"/>
      <c r="K8" s="7"/>
      <c r="L8" s="7"/>
      <c r="M8" s="7"/>
      <c r="N8" s="7"/>
      <c r="O8" s="7"/>
    </row>
    <row r="9" spans="1:15" x14ac:dyDescent="0.25">
      <c r="A9" s="2">
        <v>38534</v>
      </c>
      <c r="B9" s="3" t="s">
        <v>12</v>
      </c>
      <c r="C9" s="3" t="s">
        <v>9</v>
      </c>
      <c r="D9" s="4">
        <v>39</v>
      </c>
      <c r="E9">
        <v>5</v>
      </c>
      <c r="F9" s="5">
        <f t="shared" si="0"/>
        <v>195</v>
      </c>
      <c r="G9" s="7" t="s">
        <v>26</v>
      </c>
      <c r="H9" s="7"/>
      <c r="I9" s="7"/>
      <c r="J9" s="7"/>
      <c r="K9" s="7"/>
      <c r="L9" s="7"/>
      <c r="M9" s="7"/>
      <c r="N9" s="7"/>
      <c r="O9" s="7"/>
    </row>
    <row r="10" spans="1:15" x14ac:dyDescent="0.25">
      <c r="A10" s="2">
        <v>38557</v>
      </c>
      <c r="B10" s="3" t="s">
        <v>15</v>
      </c>
      <c r="C10" s="3" t="s">
        <v>11</v>
      </c>
      <c r="D10" s="4">
        <v>8.25</v>
      </c>
      <c r="E10">
        <v>15</v>
      </c>
      <c r="F10" s="5">
        <f t="shared" si="0"/>
        <v>123.75</v>
      </c>
      <c r="G10" s="7" t="s">
        <v>27</v>
      </c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2">
        <v>38562</v>
      </c>
      <c r="B11" s="3" t="s">
        <v>16</v>
      </c>
      <c r="C11" s="3" t="s">
        <v>7</v>
      </c>
      <c r="D11" s="4">
        <v>19.5</v>
      </c>
      <c r="E11">
        <v>11</v>
      </c>
      <c r="F11" s="5">
        <f t="shared" si="0"/>
        <v>214.5</v>
      </c>
    </row>
    <row r="12" spans="1:15" x14ac:dyDescent="0.25">
      <c r="A12" s="2">
        <v>38554</v>
      </c>
      <c r="B12" s="3" t="s">
        <v>12</v>
      </c>
      <c r="C12" s="3" t="s">
        <v>13</v>
      </c>
      <c r="D12" s="4">
        <v>22.15</v>
      </c>
      <c r="E12">
        <v>15</v>
      </c>
      <c r="F12" s="5">
        <f t="shared" si="0"/>
        <v>332.25</v>
      </c>
      <c r="H12">
        <f>COUNTIF(B1:B119,B102)</f>
        <v>20</v>
      </c>
    </row>
    <row r="13" spans="1:15" x14ac:dyDescent="0.25">
      <c r="A13" s="2">
        <v>38539</v>
      </c>
      <c r="B13" s="3" t="s">
        <v>10</v>
      </c>
      <c r="C13" s="3" t="s">
        <v>9</v>
      </c>
      <c r="D13" s="4">
        <v>39</v>
      </c>
      <c r="E13">
        <v>18</v>
      </c>
      <c r="F13" s="5">
        <f t="shared" si="0"/>
        <v>702</v>
      </c>
      <c r="H13">
        <f>COUNTIFS(B1:B119,B4,D1:D119,"&gt;20")</f>
        <v>4</v>
      </c>
      <c r="I13" s="6"/>
    </row>
    <row r="14" spans="1:15" x14ac:dyDescent="0.25">
      <c r="A14" s="2">
        <v>38551</v>
      </c>
      <c r="B14" s="3" t="s">
        <v>17</v>
      </c>
      <c r="C14" s="3" t="s">
        <v>14</v>
      </c>
      <c r="D14" s="4">
        <v>16.75</v>
      </c>
      <c r="E14">
        <v>17</v>
      </c>
      <c r="F14" s="5">
        <f t="shared" si="0"/>
        <v>284.75</v>
      </c>
      <c r="H14">
        <f>COUNTIF(B1:B119,B2)+COUNTIF(B1:B119,B4)</f>
        <v>26</v>
      </c>
    </row>
    <row r="15" spans="1:15" x14ac:dyDescent="0.25">
      <c r="A15" s="2">
        <v>38536</v>
      </c>
      <c r="B15" s="3" t="s">
        <v>18</v>
      </c>
      <c r="C15" s="3" t="s">
        <v>7</v>
      </c>
      <c r="D15" s="4">
        <v>19.5</v>
      </c>
      <c r="E15">
        <v>9</v>
      </c>
      <c r="F15" s="5">
        <f t="shared" si="0"/>
        <v>175.5</v>
      </c>
      <c r="H15">
        <f>SUMIFS(F1:F119,B1:B119,B2,A1:A119,"&lt;15-07-2005")</f>
        <v>466.5</v>
      </c>
      <c r="I15" s="5"/>
    </row>
    <row r="16" spans="1:15" x14ac:dyDescent="0.25">
      <c r="A16" s="2">
        <v>38561</v>
      </c>
      <c r="B16" s="3" t="s">
        <v>19</v>
      </c>
      <c r="C16" s="3" t="s">
        <v>7</v>
      </c>
      <c r="D16" s="4">
        <v>19.5</v>
      </c>
      <c r="E16">
        <v>15</v>
      </c>
      <c r="F16" s="5">
        <f t="shared" si="0"/>
        <v>292.5</v>
      </c>
      <c r="H16">
        <f>SUMIFS(F1:F119,C1:C119,"J21344A",B1:B119,B4)+SUMIFS(F1:F119,C1:C119,"J21344A",B1:B119,B7)</f>
        <v>1150.5</v>
      </c>
      <c r="I16" s="5"/>
    </row>
    <row r="17" spans="1:9" x14ac:dyDescent="0.25">
      <c r="A17" s="2">
        <v>38555</v>
      </c>
      <c r="B17" s="3" t="s">
        <v>12</v>
      </c>
      <c r="C17" s="3" t="s">
        <v>11</v>
      </c>
      <c r="D17" s="4">
        <v>8.25</v>
      </c>
      <c r="E17">
        <v>11</v>
      </c>
      <c r="F17" s="5">
        <f t="shared" si="0"/>
        <v>90.75</v>
      </c>
      <c r="H17">
        <f>SUMIF(C1:C119,"Q00345B",F1:F119)+SUMIF(C1:C119,"B20011A",F1:F119)</f>
        <v>15133.8</v>
      </c>
      <c r="I17" s="5"/>
    </row>
    <row r="18" spans="1:9" x14ac:dyDescent="0.25">
      <c r="A18" s="2">
        <v>38537</v>
      </c>
      <c r="B18" s="3" t="s">
        <v>10</v>
      </c>
      <c r="C18" s="3" t="s">
        <v>14</v>
      </c>
      <c r="D18" s="4">
        <v>16.75</v>
      </c>
      <c r="E18">
        <v>4</v>
      </c>
      <c r="F18" s="5">
        <f t="shared" si="0"/>
        <v>67</v>
      </c>
    </row>
    <row r="19" spans="1:9" x14ac:dyDescent="0.25">
      <c r="A19" s="2">
        <v>38540</v>
      </c>
      <c r="B19" s="3" t="s">
        <v>20</v>
      </c>
      <c r="C19" s="3" t="s">
        <v>13</v>
      </c>
      <c r="D19" s="4">
        <v>22.15</v>
      </c>
      <c r="E19">
        <v>3</v>
      </c>
      <c r="F19" s="5">
        <f t="shared" si="0"/>
        <v>66.449999999999989</v>
      </c>
    </row>
    <row r="20" spans="1:9" x14ac:dyDescent="0.25">
      <c r="A20" s="2">
        <v>38536</v>
      </c>
      <c r="B20" s="3" t="s">
        <v>6</v>
      </c>
      <c r="C20" s="3" t="s">
        <v>7</v>
      </c>
      <c r="D20" s="4">
        <v>19.5</v>
      </c>
      <c r="E20">
        <v>7</v>
      </c>
      <c r="F20" s="5">
        <f t="shared" si="0"/>
        <v>136.5</v>
      </c>
    </row>
    <row r="21" spans="1:9" x14ac:dyDescent="0.25">
      <c r="A21" s="2">
        <v>38563</v>
      </c>
      <c r="B21" s="3" t="s">
        <v>6</v>
      </c>
      <c r="C21" s="3" t="s">
        <v>11</v>
      </c>
      <c r="D21" s="4">
        <v>8.25</v>
      </c>
      <c r="E21">
        <v>16</v>
      </c>
      <c r="F21" s="5">
        <f t="shared" si="0"/>
        <v>132</v>
      </c>
    </row>
    <row r="22" spans="1:9" x14ac:dyDescent="0.25">
      <c r="A22" s="2">
        <v>38554</v>
      </c>
      <c r="B22" s="3" t="s">
        <v>19</v>
      </c>
      <c r="C22" s="3" t="s">
        <v>7</v>
      </c>
      <c r="D22" s="4">
        <v>19.5</v>
      </c>
      <c r="E22">
        <v>18</v>
      </c>
      <c r="F22" s="5">
        <f t="shared" si="0"/>
        <v>351</v>
      </c>
    </row>
    <row r="23" spans="1:9" x14ac:dyDescent="0.25">
      <c r="A23" s="2">
        <v>38550</v>
      </c>
      <c r="B23" s="3" t="s">
        <v>16</v>
      </c>
      <c r="C23" s="3" t="s">
        <v>14</v>
      </c>
      <c r="D23" s="4">
        <v>16.75</v>
      </c>
      <c r="E23">
        <v>6</v>
      </c>
      <c r="F23" s="5">
        <f t="shared" si="0"/>
        <v>100.5</v>
      </c>
    </row>
    <row r="24" spans="1:9" x14ac:dyDescent="0.25">
      <c r="A24" s="2">
        <v>38552</v>
      </c>
      <c r="B24" s="3" t="s">
        <v>18</v>
      </c>
      <c r="C24" s="3" t="s">
        <v>9</v>
      </c>
      <c r="D24" s="4">
        <v>39</v>
      </c>
      <c r="E24">
        <v>5</v>
      </c>
      <c r="F24" s="5">
        <f t="shared" si="0"/>
        <v>195</v>
      </c>
    </row>
    <row r="25" spans="1:9" x14ac:dyDescent="0.25">
      <c r="A25" s="2">
        <v>38534</v>
      </c>
      <c r="B25" s="3" t="s">
        <v>20</v>
      </c>
      <c r="C25" s="3" t="s">
        <v>9</v>
      </c>
      <c r="D25" s="4">
        <v>39</v>
      </c>
      <c r="E25">
        <v>17</v>
      </c>
      <c r="F25" s="5">
        <f t="shared" si="0"/>
        <v>663</v>
      </c>
    </row>
    <row r="26" spans="1:9" x14ac:dyDescent="0.25">
      <c r="A26" s="2">
        <v>38558</v>
      </c>
      <c r="B26" s="3" t="s">
        <v>16</v>
      </c>
      <c r="C26" s="3" t="s">
        <v>14</v>
      </c>
      <c r="D26" s="4">
        <v>16.75</v>
      </c>
      <c r="E26">
        <v>5</v>
      </c>
      <c r="F26" s="5">
        <f t="shared" si="0"/>
        <v>83.75</v>
      </c>
    </row>
    <row r="27" spans="1:9" x14ac:dyDescent="0.25">
      <c r="A27" s="2">
        <v>38541</v>
      </c>
      <c r="B27" s="3" t="s">
        <v>12</v>
      </c>
      <c r="C27" s="3" t="s">
        <v>7</v>
      </c>
      <c r="D27" s="4">
        <v>19.5</v>
      </c>
      <c r="E27">
        <v>3</v>
      </c>
      <c r="F27" s="5">
        <f t="shared" si="0"/>
        <v>58.5</v>
      </c>
    </row>
    <row r="28" spans="1:9" x14ac:dyDescent="0.25">
      <c r="A28" s="2">
        <v>38538</v>
      </c>
      <c r="B28" s="3" t="s">
        <v>8</v>
      </c>
      <c r="C28" s="3" t="s">
        <v>13</v>
      </c>
      <c r="D28" s="4">
        <v>22.15</v>
      </c>
      <c r="E28">
        <v>16</v>
      </c>
      <c r="F28" s="5">
        <f t="shared" si="0"/>
        <v>354.4</v>
      </c>
    </row>
    <row r="29" spans="1:9" x14ac:dyDescent="0.25">
      <c r="A29" s="2">
        <v>38545</v>
      </c>
      <c r="B29" s="3" t="s">
        <v>20</v>
      </c>
      <c r="C29" s="3" t="s">
        <v>9</v>
      </c>
      <c r="D29" s="4">
        <v>39</v>
      </c>
      <c r="E29">
        <v>18</v>
      </c>
      <c r="F29" s="5">
        <f t="shared" si="0"/>
        <v>702</v>
      </c>
    </row>
    <row r="30" spans="1:9" x14ac:dyDescent="0.25">
      <c r="A30" s="2">
        <v>38560</v>
      </c>
      <c r="B30" s="3" t="s">
        <v>15</v>
      </c>
      <c r="C30" s="3" t="s">
        <v>11</v>
      </c>
      <c r="D30" s="4">
        <v>8.25</v>
      </c>
      <c r="E30">
        <v>14</v>
      </c>
      <c r="F30" s="5">
        <f t="shared" si="0"/>
        <v>115.5</v>
      </c>
    </row>
    <row r="31" spans="1:9" x14ac:dyDescent="0.25">
      <c r="A31" s="2">
        <v>38555</v>
      </c>
      <c r="B31" s="3" t="s">
        <v>12</v>
      </c>
      <c r="C31" s="3" t="s">
        <v>9</v>
      </c>
      <c r="D31" s="4">
        <v>39</v>
      </c>
      <c r="E31">
        <v>18</v>
      </c>
      <c r="F31" s="5">
        <f t="shared" si="0"/>
        <v>702</v>
      </c>
    </row>
    <row r="32" spans="1:9" x14ac:dyDescent="0.25">
      <c r="A32" s="2">
        <v>38543</v>
      </c>
      <c r="B32" s="3" t="s">
        <v>12</v>
      </c>
      <c r="C32" s="3" t="s">
        <v>14</v>
      </c>
      <c r="D32" s="4">
        <v>16.75</v>
      </c>
      <c r="E32">
        <v>19</v>
      </c>
      <c r="F32" s="5">
        <f t="shared" si="0"/>
        <v>318.25</v>
      </c>
    </row>
    <row r="33" spans="1:6" x14ac:dyDescent="0.25">
      <c r="A33" s="2">
        <v>38564</v>
      </c>
      <c r="B33" s="3" t="s">
        <v>20</v>
      </c>
      <c r="C33" s="3" t="s">
        <v>13</v>
      </c>
      <c r="D33" s="4">
        <v>22.15</v>
      </c>
      <c r="E33">
        <v>17</v>
      </c>
      <c r="F33" s="5">
        <f t="shared" si="0"/>
        <v>376.54999999999995</v>
      </c>
    </row>
    <row r="34" spans="1:6" x14ac:dyDescent="0.25">
      <c r="A34" s="2">
        <v>38547</v>
      </c>
      <c r="B34" s="3" t="s">
        <v>16</v>
      </c>
      <c r="C34" s="3" t="s">
        <v>7</v>
      </c>
      <c r="D34" s="4">
        <v>19.5</v>
      </c>
      <c r="E34">
        <v>15</v>
      </c>
      <c r="F34" s="5">
        <f t="shared" si="0"/>
        <v>292.5</v>
      </c>
    </row>
    <row r="35" spans="1:6" x14ac:dyDescent="0.25">
      <c r="A35" s="2">
        <v>38549</v>
      </c>
      <c r="B35" s="3" t="s">
        <v>17</v>
      </c>
      <c r="C35" s="3" t="s">
        <v>14</v>
      </c>
      <c r="D35" s="4">
        <v>16.75</v>
      </c>
      <c r="E35">
        <v>8</v>
      </c>
      <c r="F35" s="5">
        <f t="shared" si="0"/>
        <v>134</v>
      </c>
    </row>
    <row r="36" spans="1:6" x14ac:dyDescent="0.25">
      <c r="A36" s="2">
        <v>38563</v>
      </c>
      <c r="B36" s="3" t="s">
        <v>17</v>
      </c>
      <c r="C36" s="3" t="s">
        <v>9</v>
      </c>
      <c r="D36" s="4">
        <v>39</v>
      </c>
      <c r="E36">
        <v>3</v>
      </c>
      <c r="F36" s="5">
        <f t="shared" si="0"/>
        <v>117</v>
      </c>
    </row>
    <row r="37" spans="1:6" x14ac:dyDescent="0.25">
      <c r="A37" s="2">
        <v>38548</v>
      </c>
      <c r="B37" s="3" t="s">
        <v>6</v>
      </c>
      <c r="C37" s="3" t="s">
        <v>9</v>
      </c>
      <c r="D37" s="4">
        <v>39</v>
      </c>
      <c r="E37">
        <v>11</v>
      </c>
      <c r="F37" s="5">
        <f t="shared" si="0"/>
        <v>429</v>
      </c>
    </row>
    <row r="38" spans="1:6" x14ac:dyDescent="0.25">
      <c r="A38" s="2">
        <v>38561</v>
      </c>
      <c r="B38" s="3" t="s">
        <v>12</v>
      </c>
      <c r="C38" s="3" t="s">
        <v>13</v>
      </c>
      <c r="D38" s="4">
        <v>22.15</v>
      </c>
      <c r="E38">
        <v>16</v>
      </c>
      <c r="F38" s="5">
        <f t="shared" si="0"/>
        <v>354.4</v>
      </c>
    </row>
    <row r="39" spans="1:6" x14ac:dyDescent="0.25">
      <c r="A39" s="2">
        <v>38543</v>
      </c>
      <c r="B39" s="3" t="s">
        <v>12</v>
      </c>
      <c r="C39" s="3" t="s">
        <v>11</v>
      </c>
      <c r="D39" s="4">
        <v>8.25</v>
      </c>
      <c r="E39">
        <v>17</v>
      </c>
      <c r="F39" s="5">
        <f t="shared" si="0"/>
        <v>140.25</v>
      </c>
    </row>
    <row r="40" spans="1:6" x14ac:dyDescent="0.25">
      <c r="A40" s="2">
        <v>38562</v>
      </c>
      <c r="B40" s="3" t="s">
        <v>20</v>
      </c>
      <c r="C40" s="3" t="s">
        <v>11</v>
      </c>
      <c r="D40" s="4">
        <v>8.25</v>
      </c>
      <c r="E40">
        <v>1</v>
      </c>
      <c r="F40" s="5">
        <f t="shared" si="0"/>
        <v>8.25</v>
      </c>
    </row>
    <row r="41" spans="1:6" x14ac:dyDescent="0.25">
      <c r="A41" s="2">
        <v>38539</v>
      </c>
      <c r="B41" s="3" t="s">
        <v>18</v>
      </c>
      <c r="C41" s="3" t="s">
        <v>7</v>
      </c>
      <c r="D41" s="4">
        <v>19.5</v>
      </c>
      <c r="E41">
        <v>9</v>
      </c>
      <c r="F41" s="5">
        <f t="shared" si="0"/>
        <v>175.5</v>
      </c>
    </row>
    <row r="42" spans="1:6" x14ac:dyDescent="0.25">
      <c r="A42" s="2">
        <v>38558</v>
      </c>
      <c r="B42" s="3" t="s">
        <v>8</v>
      </c>
      <c r="C42" s="3" t="s">
        <v>7</v>
      </c>
      <c r="D42" s="4">
        <v>19.5</v>
      </c>
      <c r="E42">
        <v>13</v>
      </c>
      <c r="F42" s="5">
        <f t="shared" si="0"/>
        <v>253.5</v>
      </c>
    </row>
    <row r="43" spans="1:6" x14ac:dyDescent="0.25">
      <c r="A43" s="2">
        <v>38550</v>
      </c>
      <c r="B43" s="3" t="s">
        <v>20</v>
      </c>
      <c r="C43" s="3" t="s">
        <v>9</v>
      </c>
      <c r="D43" s="4">
        <v>39</v>
      </c>
      <c r="E43">
        <v>11</v>
      </c>
      <c r="F43" s="5">
        <f t="shared" si="0"/>
        <v>429</v>
      </c>
    </row>
    <row r="44" spans="1:6" x14ac:dyDescent="0.25">
      <c r="A44" s="2">
        <v>38536</v>
      </c>
      <c r="B44" s="3" t="s">
        <v>19</v>
      </c>
      <c r="C44" s="3" t="s">
        <v>14</v>
      </c>
      <c r="D44" s="4">
        <v>16.75</v>
      </c>
      <c r="E44">
        <v>5</v>
      </c>
      <c r="F44" s="5">
        <f t="shared" si="0"/>
        <v>83.75</v>
      </c>
    </row>
    <row r="45" spans="1:6" x14ac:dyDescent="0.25">
      <c r="A45" s="2">
        <v>38557</v>
      </c>
      <c r="B45" s="3" t="s">
        <v>12</v>
      </c>
      <c r="C45" s="3" t="s">
        <v>7</v>
      </c>
      <c r="D45" s="4">
        <v>19.5</v>
      </c>
      <c r="E45">
        <v>6</v>
      </c>
      <c r="F45" s="5">
        <f t="shared" si="0"/>
        <v>117</v>
      </c>
    </row>
    <row r="46" spans="1:6" x14ac:dyDescent="0.25">
      <c r="A46" s="2">
        <v>38538</v>
      </c>
      <c r="B46" s="3" t="s">
        <v>10</v>
      </c>
      <c r="C46" s="3" t="s">
        <v>14</v>
      </c>
      <c r="D46" s="4">
        <v>16.75</v>
      </c>
      <c r="E46">
        <v>16</v>
      </c>
      <c r="F46" s="5">
        <f t="shared" si="0"/>
        <v>268</v>
      </c>
    </row>
    <row r="47" spans="1:6" x14ac:dyDescent="0.25">
      <c r="A47" s="2">
        <v>38552</v>
      </c>
      <c r="B47" s="3" t="s">
        <v>6</v>
      </c>
      <c r="C47" s="3" t="s">
        <v>9</v>
      </c>
      <c r="D47" s="4">
        <v>39</v>
      </c>
      <c r="E47">
        <v>6</v>
      </c>
      <c r="F47" s="5">
        <f t="shared" si="0"/>
        <v>234</v>
      </c>
    </row>
    <row r="48" spans="1:6" x14ac:dyDescent="0.25">
      <c r="A48" s="2">
        <v>38548</v>
      </c>
      <c r="B48" s="3" t="s">
        <v>19</v>
      </c>
      <c r="C48" s="3" t="s">
        <v>9</v>
      </c>
      <c r="D48" s="4">
        <v>39</v>
      </c>
      <c r="E48">
        <v>7</v>
      </c>
      <c r="F48" s="5">
        <f t="shared" si="0"/>
        <v>273</v>
      </c>
    </row>
    <row r="49" spans="1:6" x14ac:dyDescent="0.25">
      <c r="A49" s="2">
        <v>38538</v>
      </c>
      <c r="B49" s="3" t="s">
        <v>15</v>
      </c>
      <c r="C49" s="3" t="s">
        <v>11</v>
      </c>
      <c r="D49" s="4">
        <v>8.25</v>
      </c>
      <c r="E49">
        <v>5</v>
      </c>
      <c r="F49" s="5">
        <f t="shared" si="0"/>
        <v>41.25</v>
      </c>
    </row>
    <row r="50" spans="1:6" x14ac:dyDescent="0.25">
      <c r="A50" s="2">
        <v>38540</v>
      </c>
      <c r="B50" s="3" t="s">
        <v>18</v>
      </c>
      <c r="C50" s="3" t="s">
        <v>13</v>
      </c>
      <c r="D50" s="4">
        <v>22.15</v>
      </c>
      <c r="E50">
        <v>16</v>
      </c>
      <c r="F50" s="5">
        <f t="shared" si="0"/>
        <v>354.4</v>
      </c>
    </row>
    <row r="51" spans="1:6" x14ac:dyDescent="0.25">
      <c r="A51" s="2">
        <v>38561</v>
      </c>
      <c r="B51" s="3" t="s">
        <v>18</v>
      </c>
      <c r="C51" s="3" t="s">
        <v>14</v>
      </c>
      <c r="D51" s="4">
        <v>16.75</v>
      </c>
      <c r="E51">
        <v>9</v>
      </c>
      <c r="F51" s="5">
        <f t="shared" si="0"/>
        <v>150.75</v>
      </c>
    </row>
    <row r="52" spans="1:6" x14ac:dyDescent="0.25">
      <c r="A52" s="2">
        <v>38541</v>
      </c>
      <c r="B52" s="3" t="s">
        <v>12</v>
      </c>
      <c r="C52" s="3" t="s">
        <v>9</v>
      </c>
      <c r="D52" s="4">
        <v>39</v>
      </c>
      <c r="E52">
        <v>10</v>
      </c>
      <c r="F52" s="5">
        <f t="shared" si="0"/>
        <v>390</v>
      </c>
    </row>
    <row r="53" spans="1:6" x14ac:dyDescent="0.25">
      <c r="A53" s="2">
        <v>38565</v>
      </c>
      <c r="B53" s="3" t="s">
        <v>6</v>
      </c>
      <c r="C53" s="3" t="s">
        <v>14</v>
      </c>
      <c r="D53" s="4">
        <v>16.75</v>
      </c>
      <c r="E53">
        <v>16</v>
      </c>
      <c r="F53" s="5">
        <f t="shared" si="0"/>
        <v>268</v>
      </c>
    </row>
    <row r="54" spans="1:6" x14ac:dyDescent="0.25">
      <c r="A54" s="2">
        <v>38565</v>
      </c>
      <c r="B54" s="3" t="s">
        <v>8</v>
      </c>
      <c r="C54" s="3" t="s">
        <v>11</v>
      </c>
      <c r="D54" s="4">
        <v>8.25</v>
      </c>
      <c r="E54">
        <v>20</v>
      </c>
      <c r="F54" s="5">
        <f t="shared" si="0"/>
        <v>165</v>
      </c>
    </row>
    <row r="55" spans="1:6" x14ac:dyDescent="0.25">
      <c r="A55" s="2">
        <v>38559</v>
      </c>
      <c r="B55" s="3" t="s">
        <v>17</v>
      </c>
      <c r="C55" s="3" t="s">
        <v>7</v>
      </c>
      <c r="D55" s="4">
        <v>19.5</v>
      </c>
      <c r="E55">
        <v>17</v>
      </c>
      <c r="F55" s="5">
        <f t="shared" si="0"/>
        <v>331.5</v>
      </c>
    </row>
    <row r="56" spans="1:6" x14ac:dyDescent="0.25">
      <c r="A56" s="2">
        <v>38544</v>
      </c>
      <c r="B56" s="3" t="s">
        <v>19</v>
      </c>
      <c r="C56" s="3" t="s">
        <v>14</v>
      </c>
      <c r="D56" s="4">
        <v>16.75</v>
      </c>
      <c r="E56">
        <v>1</v>
      </c>
      <c r="F56" s="5">
        <f t="shared" si="0"/>
        <v>16.75</v>
      </c>
    </row>
    <row r="57" spans="1:6" x14ac:dyDescent="0.25">
      <c r="A57" s="2">
        <v>38555</v>
      </c>
      <c r="B57" s="3" t="s">
        <v>20</v>
      </c>
      <c r="C57" s="3" t="s">
        <v>9</v>
      </c>
      <c r="D57" s="4">
        <v>39</v>
      </c>
      <c r="E57">
        <v>14</v>
      </c>
      <c r="F57" s="5">
        <f t="shared" si="0"/>
        <v>546</v>
      </c>
    </row>
    <row r="58" spans="1:6" x14ac:dyDescent="0.25">
      <c r="A58" s="2">
        <v>38536</v>
      </c>
      <c r="B58" s="3" t="s">
        <v>17</v>
      </c>
      <c r="C58" s="3" t="s">
        <v>11</v>
      </c>
      <c r="D58" s="4">
        <v>8.25</v>
      </c>
      <c r="E58">
        <v>6</v>
      </c>
      <c r="F58" s="5">
        <f t="shared" si="0"/>
        <v>49.5</v>
      </c>
    </row>
    <row r="59" spans="1:6" x14ac:dyDescent="0.25">
      <c r="A59" s="2">
        <v>38557</v>
      </c>
      <c r="B59" s="3" t="s">
        <v>19</v>
      </c>
      <c r="C59" s="3" t="s">
        <v>14</v>
      </c>
      <c r="D59" s="4">
        <v>16.75</v>
      </c>
      <c r="E59">
        <v>12</v>
      </c>
      <c r="F59" s="5">
        <f t="shared" si="0"/>
        <v>201</v>
      </c>
    </row>
    <row r="60" spans="1:6" x14ac:dyDescent="0.25">
      <c r="A60" s="2">
        <v>38543</v>
      </c>
      <c r="B60" s="3" t="s">
        <v>18</v>
      </c>
      <c r="C60" s="3" t="s">
        <v>13</v>
      </c>
      <c r="D60" s="4">
        <v>22.15</v>
      </c>
      <c r="E60">
        <v>6</v>
      </c>
      <c r="F60" s="5">
        <f t="shared" si="0"/>
        <v>132.89999999999998</v>
      </c>
    </row>
    <row r="61" spans="1:6" x14ac:dyDescent="0.25">
      <c r="A61" s="2">
        <v>38559</v>
      </c>
      <c r="B61" s="3" t="s">
        <v>6</v>
      </c>
      <c r="C61" s="3" t="s">
        <v>7</v>
      </c>
      <c r="D61" s="4">
        <v>19.5</v>
      </c>
      <c r="E61">
        <v>3</v>
      </c>
      <c r="F61" s="5">
        <f t="shared" si="0"/>
        <v>58.5</v>
      </c>
    </row>
    <row r="62" spans="1:6" x14ac:dyDescent="0.25">
      <c r="A62" s="2">
        <v>38543</v>
      </c>
      <c r="B62" s="3" t="s">
        <v>15</v>
      </c>
      <c r="C62" s="3" t="s">
        <v>7</v>
      </c>
      <c r="D62" s="4">
        <v>19.5</v>
      </c>
      <c r="E62">
        <v>14</v>
      </c>
      <c r="F62" s="5">
        <f t="shared" si="0"/>
        <v>273</v>
      </c>
    </row>
    <row r="63" spans="1:6" x14ac:dyDescent="0.25">
      <c r="A63" s="2">
        <v>38550</v>
      </c>
      <c r="B63" s="3" t="s">
        <v>20</v>
      </c>
      <c r="C63" s="3" t="s">
        <v>11</v>
      </c>
      <c r="D63" s="4">
        <v>8.25</v>
      </c>
      <c r="E63">
        <v>16</v>
      </c>
      <c r="F63" s="5">
        <f t="shared" si="0"/>
        <v>132</v>
      </c>
    </row>
    <row r="64" spans="1:6" x14ac:dyDescent="0.25">
      <c r="A64" s="2">
        <v>38542</v>
      </c>
      <c r="B64" s="3" t="s">
        <v>18</v>
      </c>
      <c r="C64" s="3" t="s">
        <v>7</v>
      </c>
      <c r="D64" s="4">
        <v>19.5</v>
      </c>
      <c r="E64">
        <v>5</v>
      </c>
      <c r="F64" s="5">
        <f t="shared" si="0"/>
        <v>97.5</v>
      </c>
    </row>
    <row r="65" spans="1:6" x14ac:dyDescent="0.25">
      <c r="A65" s="2">
        <v>38560</v>
      </c>
      <c r="B65" s="3" t="s">
        <v>19</v>
      </c>
      <c r="C65" s="3" t="s">
        <v>14</v>
      </c>
      <c r="D65" s="4">
        <v>16.75</v>
      </c>
      <c r="E65">
        <v>15</v>
      </c>
      <c r="F65" s="5">
        <f t="shared" si="0"/>
        <v>251.25</v>
      </c>
    </row>
    <row r="66" spans="1:6" x14ac:dyDescent="0.25">
      <c r="A66" s="2">
        <v>38564</v>
      </c>
      <c r="B66" s="3" t="s">
        <v>15</v>
      </c>
      <c r="C66" s="3" t="s">
        <v>11</v>
      </c>
      <c r="D66" s="4">
        <v>8.25</v>
      </c>
      <c r="E66">
        <v>2</v>
      </c>
      <c r="F66" s="5">
        <f t="shared" si="0"/>
        <v>16.5</v>
      </c>
    </row>
    <row r="67" spans="1:6" x14ac:dyDescent="0.25">
      <c r="A67" s="2">
        <v>38556</v>
      </c>
      <c r="B67" s="3" t="s">
        <v>15</v>
      </c>
      <c r="C67" s="3" t="s">
        <v>14</v>
      </c>
      <c r="D67" s="4">
        <v>16.75</v>
      </c>
      <c r="E67">
        <v>11</v>
      </c>
      <c r="F67" s="5">
        <f t="shared" ref="F67:F119" si="1">E67*D67</f>
        <v>184.25</v>
      </c>
    </row>
    <row r="68" spans="1:6" x14ac:dyDescent="0.25">
      <c r="A68" s="2">
        <v>38548</v>
      </c>
      <c r="B68" s="3" t="s">
        <v>6</v>
      </c>
      <c r="C68" s="3" t="s">
        <v>7</v>
      </c>
      <c r="D68" s="4">
        <v>19.5</v>
      </c>
      <c r="E68">
        <v>20</v>
      </c>
      <c r="F68" s="5">
        <f t="shared" si="1"/>
        <v>390</v>
      </c>
    </row>
    <row r="69" spans="1:6" x14ac:dyDescent="0.25">
      <c r="A69" s="2">
        <v>38561</v>
      </c>
      <c r="B69" s="3" t="s">
        <v>12</v>
      </c>
      <c r="C69" s="3" t="s">
        <v>13</v>
      </c>
      <c r="D69" s="4">
        <v>22.15</v>
      </c>
      <c r="E69">
        <v>16</v>
      </c>
      <c r="F69" s="5">
        <f t="shared" si="1"/>
        <v>354.4</v>
      </c>
    </row>
    <row r="70" spans="1:6" x14ac:dyDescent="0.25">
      <c r="A70" s="2">
        <v>38557</v>
      </c>
      <c r="B70" s="3" t="s">
        <v>6</v>
      </c>
      <c r="C70" s="3" t="s">
        <v>14</v>
      </c>
      <c r="D70" s="4">
        <v>16.75</v>
      </c>
      <c r="E70">
        <v>16</v>
      </c>
      <c r="F70" s="5">
        <f t="shared" si="1"/>
        <v>268</v>
      </c>
    </row>
    <row r="71" spans="1:6" x14ac:dyDescent="0.25">
      <c r="A71" s="2">
        <v>38546</v>
      </c>
      <c r="B71" s="3" t="s">
        <v>18</v>
      </c>
      <c r="C71" s="3" t="s">
        <v>7</v>
      </c>
      <c r="D71" s="4">
        <v>19.5</v>
      </c>
      <c r="E71">
        <v>1</v>
      </c>
      <c r="F71" s="5">
        <f t="shared" si="1"/>
        <v>19.5</v>
      </c>
    </row>
    <row r="72" spans="1:6" x14ac:dyDescent="0.25">
      <c r="A72" s="2">
        <v>38535</v>
      </c>
      <c r="B72" s="3" t="s">
        <v>15</v>
      </c>
      <c r="C72" s="3" t="s">
        <v>9</v>
      </c>
      <c r="D72" s="4">
        <v>39</v>
      </c>
      <c r="E72">
        <v>13</v>
      </c>
      <c r="F72" s="5">
        <f t="shared" si="1"/>
        <v>507</v>
      </c>
    </row>
    <row r="73" spans="1:6" x14ac:dyDescent="0.25">
      <c r="A73" s="2">
        <v>38561</v>
      </c>
      <c r="B73" s="3" t="s">
        <v>16</v>
      </c>
      <c r="C73" s="3" t="s">
        <v>14</v>
      </c>
      <c r="D73" s="4">
        <v>16.75</v>
      </c>
      <c r="E73">
        <v>8</v>
      </c>
      <c r="F73" s="5">
        <f t="shared" si="1"/>
        <v>134</v>
      </c>
    </row>
    <row r="74" spans="1:6" x14ac:dyDescent="0.25">
      <c r="A74" s="2">
        <v>38560</v>
      </c>
      <c r="B74" s="3" t="s">
        <v>12</v>
      </c>
      <c r="C74" s="3" t="s">
        <v>11</v>
      </c>
      <c r="D74" s="4">
        <v>8.25</v>
      </c>
      <c r="E74">
        <v>16</v>
      </c>
      <c r="F74" s="5">
        <f t="shared" si="1"/>
        <v>132</v>
      </c>
    </row>
    <row r="75" spans="1:6" x14ac:dyDescent="0.25">
      <c r="A75" s="2">
        <v>38559</v>
      </c>
      <c r="B75" s="3" t="s">
        <v>6</v>
      </c>
      <c r="C75" s="3" t="s">
        <v>14</v>
      </c>
      <c r="D75" s="4">
        <v>16.75</v>
      </c>
      <c r="E75">
        <v>20</v>
      </c>
      <c r="F75" s="5">
        <f t="shared" si="1"/>
        <v>335</v>
      </c>
    </row>
    <row r="76" spans="1:6" x14ac:dyDescent="0.25">
      <c r="A76" s="2">
        <v>38546</v>
      </c>
      <c r="B76" s="3" t="s">
        <v>12</v>
      </c>
      <c r="C76" s="3" t="s">
        <v>7</v>
      </c>
      <c r="D76" s="4">
        <v>19.5</v>
      </c>
      <c r="E76">
        <v>13</v>
      </c>
      <c r="F76" s="5">
        <f t="shared" si="1"/>
        <v>253.5</v>
      </c>
    </row>
    <row r="77" spans="1:6" x14ac:dyDescent="0.25">
      <c r="A77" s="2">
        <v>38558</v>
      </c>
      <c r="B77" s="3" t="s">
        <v>20</v>
      </c>
      <c r="C77" s="3" t="s">
        <v>13</v>
      </c>
      <c r="D77" s="4">
        <v>22.15</v>
      </c>
      <c r="E77">
        <v>2</v>
      </c>
      <c r="F77" s="5">
        <f t="shared" si="1"/>
        <v>44.3</v>
      </c>
    </row>
    <row r="78" spans="1:6" x14ac:dyDescent="0.25">
      <c r="A78" s="2">
        <v>38544</v>
      </c>
      <c r="B78" s="3" t="s">
        <v>12</v>
      </c>
      <c r="C78" s="3" t="s">
        <v>14</v>
      </c>
      <c r="D78" s="4">
        <v>16.75</v>
      </c>
      <c r="E78">
        <v>16</v>
      </c>
      <c r="F78" s="5">
        <f t="shared" si="1"/>
        <v>268</v>
      </c>
    </row>
    <row r="79" spans="1:6" x14ac:dyDescent="0.25">
      <c r="A79" s="2">
        <v>38548</v>
      </c>
      <c r="B79" s="3" t="s">
        <v>17</v>
      </c>
      <c r="C79" s="3" t="s">
        <v>14</v>
      </c>
      <c r="D79" s="4">
        <v>16.75</v>
      </c>
      <c r="E79">
        <v>16</v>
      </c>
      <c r="F79" s="5">
        <f t="shared" si="1"/>
        <v>268</v>
      </c>
    </row>
    <row r="80" spans="1:6" x14ac:dyDescent="0.25">
      <c r="A80" s="2">
        <v>38543</v>
      </c>
      <c r="B80" s="3" t="s">
        <v>19</v>
      </c>
      <c r="C80" s="3" t="s">
        <v>7</v>
      </c>
      <c r="D80" s="4">
        <v>19.5</v>
      </c>
      <c r="E80">
        <v>7</v>
      </c>
      <c r="F80" s="5">
        <f t="shared" si="1"/>
        <v>136.5</v>
      </c>
    </row>
    <row r="81" spans="1:6" x14ac:dyDescent="0.25">
      <c r="A81" s="2">
        <v>38535</v>
      </c>
      <c r="B81" s="3" t="s">
        <v>8</v>
      </c>
      <c r="C81" s="3" t="s">
        <v>9</v>
      </c>
      <c r="D81" s="4">
        <v>39</v>
      </c>
      <c r="E81">
        <v>20</v>
      </c>
      <c r="F81" s="5">
        <f t="shared" si="1"/>
        <v>780</v>
      </c>
    </row>
    <row r="82" spans="1:6" x14ac:dyDescent="0.25">
      <c r="A82" s="2">
        <v>38541</v>
      </c>
      <c r="B82" s="3" t="s">
        <v>6</v>
      </c>
      <c r="C82" s="3" t="s">
        <v>7</v>
      </c>
      <c r="D82" s="4">
        <v>19.5</v>
      </c>
      <c r="E82">
        <v>7</v>
      </c>
      <c r="F82" s="5">
        <f t="shared" si="1"/>
        <v>136.5</v>
      </c>
    </row>
    <row r="83" spans="1:6" x14ac:dyDescent="0.25">
      <c r="A83" s="2">
        <v>38547</v>
      </c>
      <c r="B83" s="3" t="s">
        <v>17</v>
      </c>
      <c r="C83" s="3" t="s">
        <v>14</v>
      </c>
      <c r="D83" s="4">
        <v>16.75</v>
      </c>
      <c r="E83">
        <v>6</v>
      </c>
      <c r="F83" s="5">
        <f t="shared" si="1"/>
        <v>100.5</v>
      </c>
    </row>
    <row r="84" spans="1:6" x14ac:dyDescent="0.25">
      <c r="A84" s="2">
        <v>38561</v>
      </c>
      <c r="B84" s="3" t="s">
        <v>8</v>
      </c>
      <c r="C84" s="3" t="s">
        <v>9</v>
      </c>
      <c r="D84" s="4">
        <v>39</v>
      </c>
      <c r="E84">
        <v>15</v>
      </c>
      <c r="F84" s="5">
        <f t="shared" si="1"/>
        <v>585</v>
      </c>
    </row>
    <row r="85" spans="1:6" x14ac:dyDescent="0.25">
      <c r="A85" s="2">
        <v>38556</v>
      </c>
      <c r="B85" s="3" t="s">
        <v>15</v>
      </c>
      <c r="C85" s="3" t="s">
        <v>13</v>
      </c>
      <c r="D85" s="4">
        <v>22.15</v>
      </c>
      <c r="E85">
        <v>18</v>
      </c>
      <c r="F85" s="5">
        <f t="shared" si="1"/>
        <v>398.7</v>
      </c>
    </row>
    <row r="86" spans="1:6" x14ac:dyDescent="0.25">
      <c r="A86" s="2">
        <v>38561</v>
      </c>
      <c r="B86" s="3" t="s">
        <v>10</v>
      </c>
      <c r="C86" s="3" t="s">
        <v>9</v>
      </c>
      <c r="D86" s="4">
        <v>39</v>
      </c>
      <c r="E86">
        <v>7</v>
      </c>
      <c r="F86" s="5">
        <f t="shared" si="1"/>
        <v>273</v>
      </c>
    </row>
    <row r="87" spans="1:6" x14ac:dyDescent="0.25">
      <c r="A87" s="2">
        <v>38544</v>
      </c>
      <c r="B87" s="3" t="s">
        <v>16</v>
      </c>
      <c r="C87" s="3" t="s">
        <v>11</v>
      </c>
      <c r="D87" s="4">
        <v>8.25</v>
      </c>
      <c r="E87">
        <v>11</v>
      </c>
      <c r="F87" s="5">
        <f t="shared" si="1"/>
        <v>90.75</v>
      </c>
    </row>
    <row r="88" spans="1:6" x14ac:dyDescent="0.25">
      <c r="A88" s="2">
        <v>38545</v>
      </c>
      <c r="B88" s="3" t="s">
        <v>19</v>
      </c>
      <c r="C88" s="3" t="s">
        <v>13</v>
      </c>
      <c r="D88" s="4">
        <v>22.15</v>
      </c>
      <c r="E88">
        <v>7</v>
      </c>
      <c r="F88" s="5">
        <f t="shared" si="1"/>
        <v>155.04999999999998</v>
      </c>
    </row>
    <row r="89" spans="1:6" x14ac:dyDescent="0.25">
      <c r="A89" s="2">
        <v>38538</v>
      </c>
      <c r="B89" s="3" t="s">
        <v>19</v>
      </c>
      <c r="C89" s="3" t="s">
        <v>14</v>
      </c>
      <c r="D89" s="4">
        <v>16.75</v>
      </c>
      <c r="E89">
        <v>16</v>
      </c>
      <c r="F89" s="5">
        <f t="shared" si="1"/>
        <v>268</v>
      </c>
    </row>
    <row r="90" spans="1:6" x14ac:dyDescent="0.25">
      <c r="A90" s="2">
        <v>38548</v>
      </c>
      <c r="B90" s="3" t="s">
        <v>6</v>
      </c>
      <c r="C90" s="3" t="s">
        <v>7</v>
      </c>
      <c r="D90" s="4">
        <v>19.5</v>
      </c>
      <c r="E90">
        <v>12</v>
      </c>
      <c r="F90" s="5">
        <f t="shared" si="1"/>
        <v>234</v>
      </c>
    </row>
    <row r="91" spans="1:6" x14ac:dyDescent="0.25">
      <c r="A91" s="2">
        <v>38558</v>
      </c>
      <c r="B91" s="3" t="s">
        <v>20</v>
      </c>
      <c r="C91" s="3" t="s">
        <v>9</v>
      </c>
      <c r="D91" s="4">
        <v>39</v>
      </c>
      <c r="E91">
        <v>20</v>
      </c>
      <c r="F91" s="5">
        <f t="shared" si="1"/>
        <v>780</v>
      </c>
    </row>
    <row r="92" spans="1:6" x14ac:dyDescent="0.25">
      <c r="A92" s="2">
        <v>38542</v>
      </c>
      <c r="B92" s="3" t="s">
        <v>10</v>
      </c>
      <c r="C92" s="3" t="s">
        <v>11</v>
      </c>
      <c r="D92" s="4">
        <v>8.25</v>
      </c>
      <c r="E92">
        <v>5</v>
      </c>
      <c r="F92" s="5">
        <f t="shared" si="1"/>
        <v>41.25</v>
      </c>
    </row>
    <row r="93" spans="1:6" x14ac:dyDescent="0.25">
      <c r="A93" s="2">
        <v>38560</v>
      </c>
      <c r="B93" s="3" t="s">
        <v>17</v>
      </c>
      <c r="C93" s="3" t="s">
        <v>11</v>
      </c>
      <c r="D93" s="4">
        <v>8.25</v>
      </c>
      <c r="E93">
        <v>12</v>
      </c>
      <c r="F93" s="5">
        <f t="shared" si="1"/>
        <v>99</v>
      </c>
    </row>
    <row r="94" spans="1:6" x14ac:dyDescent="0.25">
      <c r="A94" s="2">
        <v>38548</v>
      </c>
      <c r="B94" s="3" t="s">
        <v>12</v>
      </c>
      <c r="C94" s="3" t="s">
        <v>14</v>
      </c>
      <c r="D94" s="4">
        <v>16.75</v>
      </c>
      <c r="E94">
        <v>13</v>
      </c>
      <c r="F94" s="5">
        <f t="shared" si="1"/>
        <v>217.75</v>
      </c>
    </row>
    <row r="95" spans="1:6" x14ac:dyDescent="0.25">
      <c r="A95" s="2">
        <v>38547</v>
      </c>
      <c r="B95" s="3" t="s">
        <v>19</v>
      </c>
      <c r="C95" s="3" t="s">
        <v>7</v>
      </c>
      <c r="D95" s="4">
        <v>19.5</v>
      </c>
      <c r="E95">
        <v>11</v>
      </c>
      <c r="F95" s="5">
        <f t="shared" si="1"/>
        <v>214.5</v>
      </c>
    </row>
    <row r="96" spans="1:6" x14ac:dyDescent="0.25">
      <c r="A96" s="2">
        <v>38556</v>
      </c>
      <c r="B96" s="3" t="s">
        <v>20</v>
      </c>
      <c r="C96" s="3" t="s">
        <v>7</v>
      </c>
      <c r="D96" s="4">
        <v>19.5</v>
      </c>
      <c r="E96">
        <v>20</v>
      </c>
      <c r="F96" s="5">
        <f t="shared" si="1"/>
        <v>390</v>
      </c>
    </row>
    <row r="97" spans="1:6" x14ac:dyDescent="0.25">
      <c r="A97" s="2">
        <v>38563</v>
      </c>
      <c r="B97" s="3" t="s">
        <v>10</v>
      </c>
      <c r="C97" s="3" t="s">
        <v>13</v>
      </c>
      <c r="D97" s="4">
        <v>22.15</v>
      </c>
      <c r="E97">
        <v>10</v>
      </c>
      <c r="F97" s="5">
        <f t="shared" si="1"/>
        <v>221.5</v>
      </c>
    </row>
    <row r="98" spans="1:6" x14ac:dyDescent="0.25">
      <c r="A98" s="2">
        <v>38553</v>
      </c>
      <c r="B98" s="3" t="s">
        <v>19</v>
      </c>
      <c r="C98" s="3" t="s">
        <v>7</v>
      </c>
      <c r="D98" s="4">
        <v>19.5</v>
      </c>
      <c r="E98">
        <v>1</v>
      </c>
      <c r="F98" s="5">
        <f t="shared" si="1"/>
        <v>19.5</v>
      </c>
    </row>
    <row r="99" spans="1:6" x14ac:dyDescent="0.25">
      <c r="A99" s="2">
        <v>38547</v>
      </c>
      <c r="B99" s="3" t="s">
        <v>12</v>
      </c>
      <c r="C99" s="3" t="s">
        <v>9</v>
      </c>
      <c r="D99" s="4">
        <v>39</v>
      </c>
      <c r="E99">
        <v>12</v>
      </c>
      <c r="F99" s="5">
        <f t="shared" si="1"/>
        <v>468</v>
      </c>
    </row>
    <row r="100" spans="1:6" x14ac:dyDescent="0.25">
      <c r="A100" s="2">
        <v>38542</v>
      </c>
      <c r="B100" s="3" t="s">
        <v>8</v>
      </c>
      <c r="C100" s="3" t="s">
        <v>11</v>
      </c>
      <c r="D100" s="4">
        <v>8.25</v>
      </c>
      <c r="E100">
        <v>2</v>
      </c>
      <c r="F100" s="5">
        <f t="shared" si="1"/>
        <v>16.5</v>
      </c>
    </row>
    <row r="101" spans="1:6" x14ac:dyDescent="0.25">
      <c r="A101" s="2">
        <v>38539</v>
      </c>
      <c r="B101" s="3" t="s">
        <v>16</v>
      </c>
      <c r="C101" s="3" t="s">
        <v>14</v>
      </c>
      <c r="D101" s="4">
        <v>16.75</v>
      </c>
      <c r="E101">
        <v>7</v>
      </c>
      <c r="F101" s="5">
        <f t="shared" si="1"/>
        <v>117.25</v>
      </c>
    </row>
    <row r="102" spans="1:6" x14ac:dyDescent="0.25">
      <c r="A102" s="2">
        <v>38538</v>
      </c>
      <c r="B102" s="3" t="s">
        <v>12</v>
      </c>
      <c r="C102" s="3" t="s">
        <v>13</v>
      </c>
      <c r="D102" s="4">
        <v>22.15</v>
      </c>
      <c r="E102">
        <v>12</v>
      </c>
      <c r="F102" s="5">
        <f t="shared" si="1"/>
        <v>265.79999999999995</v>
      </c>
    </row>
    <row r="103" spans="1:6" x14ac:dyDescent="0.25">
      <c r="A103" s="2">
        <v>38558</v>
      </c>
      <c r="B103" s="3" t="s">
        <v>15</v>
      </c>
      <c r="C103" s="3" t="s">
        <v>7</v>
      </c>
      <c r="D103" s="4">
        <v>19.5</v>
      </c>
      <c r="E103">
        <v>8</v>
      </c>
      <c r="F103" s="5">
        <f t="shared" si="1"/>
        <v>156</v>
      </c>
    </row>
    <row r="104" spans="1:6" x14ac:dyDescent="0.25">
      <c r="A104" s="2">
        <v>38549</v>
      </c>
      <c r="B104" s="3" t="s">
        <v>18</v>
      </c>
      <c r="C104" s="3" t="s">
        <v>11</v>
      </c>
      <c r="D104" s="4">
        <v>8.25</v>
      </c>
      <c r="E104">
        <v>11</v>
      </c>
      <c r="F104" s="5">
        <f t="shared" si="1"/>
        <v>90.75</v>
      </c>
    </row>
    <row r="105" spans="1:6" x14ac:dyDescent="0.25">
      <c r="A105" s="2">
        <v>38539</v>
      </c>
      <c r="B105" s="3" t="s">
        <v>19</v>
      </c>
      <c r="C105" s="3" t="s">
        <v>13</v>
      </c>
      <c r="D105" s="4">
        <v>22.15</v>
      </c>
      <c r="E105">
        <v>8</v>
      </c>
      <c r="F105" s="5">
        <f t="shared" si="1"/>
        <v>177.2</v>
      </c>
    </row>
    <row r="106" spans="1:6" x14ac:dyDescent="0.25">
      <c r="A106" s="2">
        <v>38543</v>
      </c>
      <c r="B106" s="3" t="s">
        <v>12</v>
      </c>
      <c r="C106" s="3" t="s">
        <v>14</v>
      </c>
      <c r="D106" s="4">
        <v>16.75</v>
      </c>
      <c r="E106">
        <v>18</v>
      </c>
      <c r="F106" s="5">
        <f t="shared" si="1"/>
        <v>301.5</v>
      </c>
    </row>
    <row r="107" spans="1:6" x14ac:dyDescent="0.25">
      <c r="A107" s="2">
        <v>38553</v>
      </c>
      <c r="B107" s="3" t="s">
        <v>16</v>
      </c>
      <c r="C107" s="3" t="s">
        <v>7</v>
      </c>
      <c r="D107" s="4">
        <v>19.5</v>
      </c>
      <c r="E107">
        <v>2</v>
      </c>
      <c r="F107" s="5">
        <f t="shared" si="1"/>
        <v>39</v>
      </c>
    </row>
    <row r="108" spans="1:6" x14ac:dyDescent="0.25">
      <c r="A108" s="2">
        <v>38565</v>
      </c>
      <c r="B108" s="3" t="s">
        <v>10</v>
      </c>
      <c r="C108" s="3" t="s">
        <v>7</v>
      </c>
      <c r="D108" s="4">
        <v>19.5</v>
      </c>
      <c r="E108">
        <v>12</v>
      </c>
      <c r="F108" s="5">
        <f t="shared" si="1"/>
        <v>234</v>
      </c>
    </row>
    <row r="109" spans="1:6" x14ac:dyDescent="0.25">
      <c r="A109" s="2">
        <v>38554</v>
      </c>
      <c r="B109" s="3" t="s">
        <v>18</v>
      </c>
      <c r="C109" s="3" t="s">
        <v>14</v>
      </c>
      <c r="D109" s="4">
        <v>16.75</v>
      </c>
      <c r="E109">
        <v>4</v>
      </c>
      <c r="F109" s="5">
        <f t="shared" si="1"/>
        <v>67</v>
      </c>
    </row>
    <row r="110" spans="1:6" x14ac:dyDescent="0.25">
      <c r="A110" s="2">
        <v>38537</v>
      </c>
      <c r="B110" s="3" t="s">
        <v>10</v>
      </c>
      <c r="C110" s="3" t="s">
        <v>9</v>
      </c>
      <c r="D110" s="4">
        <v>39</v>
      </c>
      <c r="E110">
        <v>11</v>
      </c>
      <c r="F110" s="5">
        <f t="shared" si="1"/>
        <v>429</v>
      </c>
    </row>
    <row r="111" spans="1:6" x14ac:dyDescent="0.25">
      <c r="A111" s="2">
        <v>38535</v>
      </c>
      <c r="B111" s="3" t="s">
        <v>19</v>
      </c>
      <c r="C111" s="3" t="s">
        <v>14</v>
      </c>
      <c r="D111" s="4">
        <v>16.75</v>
      </c>
      <c r="E111">
        <v>8</v>
      </c>
      <c r="F111" s="5">
        <f t="shared" si="1"/>
        <v>134</v>
      </c>
    </row>
    <row r="112" spans="1:6" x14ac:dyDescent="0.25">
      <c r="A112" s="2">
        <v>38540</v>
      </c>
      <c r="B112" s="3" t="s">
        <v>8</v>
      </c>
      <c r="C112" s="3" t="s">
        <v>7</v>
      </c>
      <c r="D112" s="4">
        <v>19.5</v>
      </c>
      <c r="E112">
        <v>6</v>
      </c>
      <c r="F112" s="5">
        <f t="shared" si="1"/>
        <v>117</v>
      </c>
    </row>
    <row r="113" spans="1:6" x14ac:dyDescent="0.25">
      <c r="A113" s="2">
        <v>38536</v>
      </c>
      <c r="B113" s="3" t="s">
        <v>6</v>
      </c>
      <c r="C113" s="3" t="s">
        <v>11</v>
      </c>
      <c r="D113" s="4">
        <v>8.25</v>
      </c>
      <c r="E113">
        <v>14</v>
      </c>
      <c r="F113" s="5">
        <f t="shared" si="1"/>
        <v>115.5</v>
      </c>
    </row>
    <row r="114" spans="1:6" x14ac:dyDescent="0.25">
      <c r="A114" s="2">
        <v>38552</v>
      </c>
      <c r="B114" s="3" t="s">
        <v>6</v>
      </c>
      <c r="C114" s="3" t="s">
        <v>14</v>
      </c>
      <c r="D114" s="4">
        <v>16.75</v>
      </c>
      <c r="E114">
        <v>15</v>
      </c>
      <c r="F114" s="5">
        <f t="shared" si="1"/>
        <v>251.25</v>
      </c>
    </row>
    <row r="115" spans="1:6" x14ac:dyDescent="0.25">
      <c r="A115" s="2">
        <v>38557</v>
      </c>
      <c r="B115" s="3" t="s">
        <v>12</v>
      </c>
      <c r="C115" s="3" t="s">
        <v>7</v>
      </c>
      <c r="D115" s="4">
        <v>19.5</v>
      </c>
      <c r="E115">
        <v>10</v>
      </c>
      <c r="F115" s="5">
        <f t="shared" si="1"/>
        <v>195</v>
      </c>
    </row>
    <row r="116" spans="1:6" x14ac:dyDescent="0.25">
      <c r="A116" s="2">
        <v>38534</v>
      </c>
      <c r="B116" s="3" t="s">
        <v>18</v>
      </c>
      <c r="C116" s="3" t="s">
        <v>14</v>
      </c>
      <c r="D116" s="4">
        <v>16.75</v>
      </c>
      <c r="E116">
        <v>5</v>
      </c>
      <c r="F116" s="5">
        <f t="shared" si="1"/>
        <v>83.75</v>
      </c>
    </row>
    <row r="117" spans="1:6" x14ac:dyDescent="0.25">
      <c r="A117" s="2">
        <v>38546</v>
      </c>
      <c r="B117" s="3" t="s">
        <v>8</v>
      </c>
      <c r="C117" s="3" t="s">
        <v>7</v>
      </c>
      <c r="D117" s="4">
        <v>19.5</v>
      </c>
      <c r="E117">
        <v>9</v>
      </c>
      <c r="F117" s="5">
        <f t="shared" si="1"/>
        <v>175.5</v>
      </c>
    </row>
    <row r="118" spans="1:6" x14ac:dyDescent="0.25">
      <c r="A118" s="2">
        <v>38541</v>
      </c>
      <c r="B118" s="3" t="s">
        <v>19</v>
      </c>
      <c r="C118" s="3" t="s">
        <v>13</v>
      </c>
      <c r="D118" s="4">
        <v>22.15</v>
      </c>
      <c r="E118">
        <v>11</v>
      </c>
      <c r="F118" s="5">
        <f t="shared" si="1"/>
        <v>243.64999999999998</v>
      </c>
    </row>
    <row r="119" spans="1:6" x14ac:dyDescent="0.25">
      <c r="A119" s="2">
        <v>38549</v>
      </c>
      <c r="B119" s="3" t="s">
        <v>10</v>
      </c>
      <c r="C119" s="3" t="s">
        <v>11</v>
      </c>
      <c r="D119" s="4">
        <v>8.25</v>
      </c>
      <c r="E119">
        <v>14</v>
      </c>
      <c r="F119" s="5">
        <f t="shared" si="1"/>
        <v>115.5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2018-12-06T11:17:39Z</dcterms:modified>
</cp:coreProperties>
</file>