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dhishachitwadgi/Desktop/ALY6050/"/>
    </mc:Choice>
  </mc:AlternateContent>
  <xr:revisionPtr revIDLastSave="0" documentId="13_ncr:1_{F82A7E38-E8E4-D84D-B7E9-39782D8650F7}" xr6:coauthVersionLast="47" xr6:coauthVersionMax="47" xr10:uidLastSave="{00000000-0000-0000-0000-000000000000}"/>
  <bookViews>
    <workbookView xWindow="780" yWindow="1000" windowWidth="27640" windowHeight="15600" xr2:uid="{738C77C0-79D0-B94F-AF05-847D96DDB7BD}"/>
  </bookViews>
  <sheets>
    <sheet name="Sheet1" sheetId="1" r:id="rId1"/>
    <sheet name="Suggestion1" sheetId="2" r:id="rId2"/>
  </sheets>
  <definedNames>
    <definedName name="solver_adj" localSheetId="0" hidden="1">Sheet1!$C$6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Sheet1!$C$11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P3" i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4" i="1"/>
  <c r="C7" i="1"/>
  <c r="C8" i="1" s="1"/>
  <c r="E3" i="1"/>
  <c r="L26" i="1" s="1"/>
  <c r="L300" i="1" l="1"/>
  <c r="L278" i="1"/>
  <c r="L258" i="1"/>
  <c r="L233" i="1"/>
  <c r="L206" i="1"/>
  <c r="L180" i="1"/>
  <c r="L155" i="1"/>
  <c r="L130" i="1"/>
  <c r="L105" i="1"/>
  <c r="L78" i="1"/>
  <c r="L52" i="1"/>
  <c r="L25" i="1"/>
  <c r="L315" i="1"/>
  <c r="L293" i="1"/>
  <c r="L273" i="1"/>
  <c r="L250" i="1"/>
  <c r="L225" i="1"/>
  <c r="L198" i="1"/>
  <c r="L172" i="1"/>
  <c r="L147" i="1"/>
  <c r="L122" i="1"/>
  <c r="L97" i="1"/>
  <c r="L70" i="1"/>
  <c r="L44" i="1"/>
  <c r="L14" i="1"/>
  <c r="L314" i="1"/>
  <c r="L292" i="1"/>
  <c r="L270" i="1"/>
  <c r="L249" i="1"/>
  <c r="L222" i="1"/>
  <c r="L196" i="1"/>
  <c r="L171" i="1"/>
  <c r="L146" i="1"/>
  <c r="L121" i="1"/>
  <c r="L94" i="1"/>
  <c r="L68" i="1"/>
  <c r="L43" i="1"/>
  <c r="L12" i="1"/>
  <c r="L313" i="1"/>
  <c r="L291" i="1"/>
  <c r="L269" i="1"/>
  <c r="L246" i="1"/>
  <c r="L220" i="1"/>
  <c r="L195" i="1"/>
  <c r="L170" i="1"/>
  <c r="L145" i="1"/>
  <c r="L118" i="1"/>
  <c r="L92" i="1"/>
  <c r="L67" i="1"/>
  <c r="L42" i="1"/>
  <c r="L11" i="1"/>
  <c r="L310" i="1"/>
  <c r="L290" i="1"/>
  <c r="L268" i="1"/>
  <c r="L244" i="1"/>
  <c r="L219" i="1"/>
  <c r="L194" i="1"/>
  <c r="L169" i="1"/>
  <c r="L142" i="1"/>
  <c r="L116" i="1"/>
  <c r="L91" i="1"/>
  <c r="L66" i="1"/>
  <c r="L38" i="1"/>
  <c r="L10" i="1"/>
  <c r="L305" i="1"/>
  <c r="L283" i="1"/>
  <c r="L261" i="1"/>
  <c r="L236" i="1"/>
  <c r="L211" i="1"/>
  <c r="L186" i="1"/>
  <c r="L161" i="1"/>
  <c r="L134" i="1"/>
  <c r="L108" i="1"/>
  <c r="L83" i="1"/>
  <c r="L58" i="1"/>
  <c r="L28" i="1"/>
  <c r="L302" i="1"/>
  <c r="L282" i="1"/>
  <c r="L260" i="1"/>
  <c r="L235" i="1"/>
  <c r="L210" i="1"/>
  <c r="L185" i="1"/>
  <c r="L158" i="1"/>
  <c r="L132" i="1"/>
  <c r="L107" i="1"/>
  <c r="L82" i="1"/>
  <c r="L57" i="1"/>
  <c r="L27" i="1"/>
  <c r="L301" i="1"/>
  <c r="L281" i="1"/>
  <c r="L259" i="1"/>
  <c r="L234" i="1"/>
  <c r="L209" i="1"/>
  <c r="L182" i="1"/>
  <c r="L156" i="1"/>
  <c r="L131" i="1"/>
  <c r="L106" i="1"/>
  <c r="L81" i="1"/>
  <c r="L54" i="1"/>
  <c r="L7" i="1"/>
  <c r="L15" i="1"/>
  <c r="L23" i="1"/>
  <c r="L31" i="1"/>
  <c r="L39" i="1"/>
  <c r="L47" i="1"/>
  <c r="L55" i="1"/>
  <c r="L63" i="1"/>
  <c r="L71" i="1"/>
  <c r="L79" i="1"/>
  <c r="L87" i="1"/>
  <c r="L95" i="1"/>
  <c r="L103" i="1"/>
  <c r="L111" i="1"/>
  <c r="L119" i="1"/>
  <c r="L127" i="1"/>
  <c r="L135" i="1"/>
  <c r="L143" i="1"/>
  <c r="L151" i="1"/>
  <c r="L159" i="1"/>
  <c r="L167" i="1"/>
  <c r="L175" i="1"/>
  <c r="L183" i="1"/>
  <c r="L191" i="1"/>
  <c r="L199" i="1"/>
  <c r="L207" i="1"/>
  <c r="L215" i="1"/>
  <c r="L223" i="1"/>
  <c r="L231" i="1"/>
  <c r="L239" i="1"/>
  <c r="L247" i="1"/>
  <c r="L255" i="1"/>
  <c r="L263" i="1"/>
  <c r="L271" i="1"/>
  <c r="L279" i="1"/>
  <c r="L287" i="1"/>
  <c r="L295" i="1"/>
  <c r="L303" i="1"/>
  <c r="L311" i="1"/>
  <c r="L319" i="1"/>
  <c r="L8" i="1"/>
  <c r="L16" i="1"/>
  <c r="L24" i="1"/>
  <c r="L32" i="1"/>
  <c r="L40" i="1"/>
  <c r="L48" i="1"/>
  <c r="L56" i="1"/>
  <c r="L64" i="1"/>
  <c r="L80" i="1"/>
  <c r="L88" i="1"/>
  <c r="L96" i="1"/>
  <c r="L104" i="1"/>
  <c r="L112" i="1"/>
  <c r="L120" i="1"/>
  <c r="L128" i="1"/>
  <c r="L136" i="1"/>
  <c r="L144" i="1"/>
  <c r="L152" i="1"/>
  <c r="L160" i="1"/>
  <c r="L168" i="1"/>
  <c r="L176" i="1"/>
  <c r="L184" i="1"/>
  <c r="L192" i="1"/>
  <c r="L200" i="1"/>
  <c r="L208" i="1"/>
  <c r="L216" i="1"/>
  <c r="L224" i="1"/>
  <c r="L232" i="1"/>
  <c r="L240" i="1"/>
  <c r="L248" i="1"/>
  <c r="L256" i="1"/>
  <c r="L264" i="1"/>
  <c r="L272" i="1"/>
  <c r="L280" i="1"/>
  <c r="L288" i="1"/>
  <c r="L296" i="1"/>
  <c r="L304" i="1"/>
  <c r="L312" i="1"/>
  <c r="L320" i="1"/>
  <c r="C10" i="1"/>
  <c r="L9" i="1"/>
  <c r="L17" i="1"/>
  <c r="L33" i="1"/>
  <c r="L41" i="1"/>
  <c r="L72" i="1"/>
  <c r="L5" i="1"/>
  <c r="L13" i="1"/>
  <c r="L21" i="1"/>
  <c r="L29" i="1"/>
  <c r="L37" i="1"/>
  <c r="L45" i="1"/>
  <c r="L53" i="1"/>
  <c r="L61" i="1"/>
  <c r="L69" i="1"/>
  <c r="L77" i="1"/>
  <c r="L85" i="1"/>
  <c r="L93" i="1"/>
  <c r="L101" i="1"/>
  <c r="L109" i="1"/>
  <c r="L117" i="1"/>
  <c r="L125" i="1"/>
  <c r="L133" i="1"/>
  <c r="L141" i="1"/>
  <c r="L149" i="1"/>
  <c r="L157" i="1"/>
  <c r="L165" i="1"/>
  <c r="L173" i="1"/>
  <c r="L181" i="1"/>
  <c r="L189" i="1"/>
  <c r="L197" i="1"/>
  <c r="L205" i="1"/>
  <c r="L213" i="1"/>
  <c r="L221" i="1"/>
  <c r="L229" i="1"/>
  <c r="L237" i="1"/>
  <c r="L245" i="1"/>
  <c r="L253" i="1"/>
  <c r="D6" i="1"/>
  <c r="L4" i="1"/>
  <c r="L309" i="1"/>
  <c r="L299" i="1"/>
  <c r="L289" i="1"/>
  <c r="L277" i="1"/>
  <c r="L267" i="1"/>
  <c r="L257" i="1"/>
  <c r="L243" i="1"/>
  <c r="L230" i="1"/>
  <c r="L218" i="1"/>
  <c r="L204" i="1"/>
  <c r="L193" i="1"/>
  <c r="L179" i="1"/>
  <c r="L166" i="1"/>
  <c r="L154" i="1"/>
  <c r="L140" i="1"/>
  <c r="L129" i="1"/>
  <c r="L115" i="1"/>
  <c r="L102" i="1"/>
  <c r="L90" i="1"/>
  <c r="L76" i="1"/>
  <c r="L65" i="1"/>
  <c r="L51" i="1"/>
  <c r="L36" i="1"/>
  <c r="L22" i="1"/>
  <c r="L6" i="1"/>
  <c r="L318" i="1"/>
  <c r="L308" i="1"/>
  <c r="L298" i="1"/>
  <c r="L286" i="1"/>
  <c r="L276" i="1"/>
  <c r="L266" i="1"/>
  <c r="L254" i="1"/>
  <c r="L242" i="1"/>
  <c r="L228" i="1"/>
  <c r="L217" i="1"/>
  <c r="L203" i="1"/>
  <c r="L190" i="1"/>
  <c r="L178" i="1"/>
  <c r="L164" i="1"/>
  <c r="L153" i="1"/>
  <c r="L139" i="1"/>
  <c r="L126" i="1"/>
  <c r="L114" i="1"/>
  <c r="L100" i="1"/>
  <c r="L89" i="1"/>
  <c r="L75" i="1"/>
  <c r="L62" i="1"/>
  <c r="L50" i="1"/>
  <c r="L35" i="1"/>
  <c r="L20" i="1"/>
  <c r="L317" i="1"/>
  <c r="L307" i="1"/>
  <c r="L297" i="1"/>
  <c r="L285" i="1"/>
  <c r="L275" i="1"/>
  <c r="L265" i="1"/>
  <c r="L252" i="1"/>
  <c r="L241" i="1"/>
  <c r="L227" i="1"/>
  <c r="L214" i="1"/>
  <c r="L202" i="1"/>
  <c r="L188" i="1"/>
  <c r="L177" i="1"/>
  <c r="L163" i="1"/>
  <c r="L150" i="1"/>
  <c r="L138" i="1"/>
  <c r="L124" i="1"/>
  <c r="L113" i="1"/>
  <c r="L99" i="1"/>
  <c r="L86" i="1"/>
  <c r="L74" i="1"/>
  <c r="L60" i="1"/>
  <c r="L49" i="1"/>
  <c r="L34" i="1"/>
  <c r="L19" i="1"/>
  <c r="L316" i="1"/>
  <c r="L306" i="1"/>
  <c r="L294" i="1"/>
  <c r="L284" i="1"/>
  <c r="L274" i="1"/>
  <c r="L262" i="1"/>
  <c r="L251" i="1"/>
  <c r="L238" i="1"/>
  <c r="L226" i="1"/>
  <c r="L212" i="1"/>
  <c r="L201" i="1"/>
  <c r="L187" i="1"/>
  <c r="L174" i="1"/>
  <c r="L162" i="1"/>
  <c r="L148" i="1"/>
  <c r="L137" i="1"/>
  <c r="L123" i="1"/>
  <c r="L110" i="1"/>
  <c r="L98" i="1"/>
  <c r="L84" i="1"/>
  <c r="L73" i="1"/>
  <c r="L59" i="1"/>
  <c r="L46" i="1"/>
  <c r="L30" i="1"/>
  <c r="L18" i="1"/>
  <c r="C9" i="1"/>
  <c r="N3" i="1" l="1"/>
  <c r="C11" i="1"/>
  <c r="D10" i="1"/>
  <c r="D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tc={371CB79B-1708-394E-A378-6591667D3C3F}</author>
    <author>tc={1A6E2A81-B58D-E340-A0BE-8D41890E0E6D}</author>
    <author>tc={C3DD5744-E0A2-0340-A35F-EF71EE47969A}</author>
  </authors>
  <commentList>
    <comment ref="B2" authorId="0" shapeId="0" xr:uid="{371CB79B-1708-394E-A378-6591667D3C3F}">
      <text>
        <t>[Threaded comment]
Your version of Excel allows you to read this threaded comment; however, any edits to it will get removed if the file is opened in a newer version of Excel. Learn more: https://go.microsoft.com/fwlink/?linkid=870924
Comment:
    UNCONTROLLABLE</t>
      </text>
    </comment>
    <comment ref="C2" authorId="1" shapeId="0" xr:uid="{1A6E2A81-B58D-E340-A0BE-8D41890E0E6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</t>
      </text>
    </comment>
    <comment ref="F2" authorId="2" shapeId="0" xr:uid="{C3DD5744-E0A2-0340-A35F-EF71EE47969A}">
      <text>
        <t>[Threaded comment]
Your version of Excel allows you to read this threaded comment; however, any edits to it will get removed if the file is opened in a newer version of Excel. Learn more: https://go.microsoft.com/fwlink/?linkid=870924
Comment:
    UNCONTROLLABLE</t>
      </text>
    </comment>
  </commentList>
</comments>
</file>

<file path=xl/sharedStrings.xml><?xml version="1.0" encoding="utf-8"?>
<sst xmlns="http://schemas.openxmlformats.org/spreadsheetml/2006/main" count="20" uniqueCount="19">
  <si>
    <t>ANNUAL DEMAND</t>
  </si>
  <si>
    <t>UNIT COST</t>
  </si>
  <si>
    <t>HOLDING PERCENT</t>
  </si>
  <si>
    <t>HOLDING COST</t>
  </si>
  <si>
    <t>SUPPLIER COST</t>
  </si>
  <si>
    <t>EOQ</t>
  </si>
  <si>
    <t>DOUBLE ORDER QUANTITY</t>
  </si>
  <si>
    <t>NUMBER OF ORDER</t>
  </si>
  <si>
    <t>ORDERING COST PER EOQ</t>
  </si>
  <si>
    <t>HOLDING COST PER EOQ</t>
  </si>
  <si>
    <t>TOTAL INVENTORY COST PER EOQ</t>
  </si>
  <si>
    <t>DECISION VARIABLES</t>
  </si>
  <si>
    <t>INVENTORY</t>
  </si>
  <si>
    <t>DOUBLE INVENTORY</t>
  </si>
  <si>
    <t>TOTAL COST</t>
  </si>
  <si>
    <t>Bottom 'TOTAL COST'</t>
  </si>
  <si>
    <t>If your data changes, be sure to go back to Analyze Data and ask your question again to get an updated answer.</t>
  </si>
  <si>
    <t>SOLVER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</si>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</sst>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2" fontId="0" fillId="2" borderId="3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5">
    <dxf>
      <numFmt numFmtId="164" formatCode="&quot;$&quot;#,##0.00"/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b val="0"/>
        <i val="0"/>
      </font>
      <numFmt numFmtId="0" formatCode="General"/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Sheet1!$J:$J</c:f>
              <c:strCache>
                <c:ptCount val="320"/>
                <c:pt idx="2">
                  <c:v>INVENTORY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  <c:pt idx="10">
                  <c:v>275</c:v>
                </c:pt>
                <c:pt idx="11">
                  <c:v>300</c:v>
                </c:pt>
                <c:pt idx="12">
                  <c:v>325</c:v>
                </c:pt>
                <c:pt idx="13">
                  <c:v>350</c:v>
                </c:pt>
                <c:pt idx="14">
                  <c:v>375</c:v>
                </c:pt>
                <c:pt idx="15">
                  <c:v>400</c:v>
                </c:pt>
                <c:pt idx="16">
                  <c:v>425</c:v>
                </c:pt>
                <c:pt idx="17">
                  <c:v>450</c:v>
                </c:pt>
                <c:pt idx="18">
                  <c:v>475</c:v>
                </c:pt>
                <c:pt idx="19">
                  <c:v>500</c:v>
                </c:pt>
                <c:pt idx="20">
                  <c:v>525</c:v>
                </c:pt>
                <c:pt idx="21">
                  <c:v>550</c:v>
                </c:pt>
                <c:pt idx="22">
                  <c:v>575</c:v>
                </c:pt>
                <c:pt idx="23">
                  <c:v>600</c:v>
                </c:pt>
                <c:pt idx="24">
                  <c:v>625</c:v>
                </c:pt>
                <c:pt idx="25">
                  <c:v>650</c:v>
                </c:pt>
                <c:pt idx="26">
                  <c:v>675</c:v>
                </c:pt>
                <c:pt idx="27">
                  <c:v>700</c:v>
                </c:pt>
                <c:pt idx="28">
                  <c:v>725</c:v>
                </c:pt>
                <c:pt idx="29">
                  <c:v>750</c:v>
                </c:pt>
                <c:pt idx="30">
                  <c:v>775</c:v>
                </c:pt>
                <c:pt idx="31">
                  <c:v>800</c:v>
                </c:pt>
                <c:pt idx="32">
                  <c:v>825</c:v>
                </c:pt>
                <c:pt idx="33">
                  <c:v>850</c:v>
                </c:pt>
                <c:pt idx="34">
                  <c:v>875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  <c:pt idx="40">
                  <c:v>1025</c:v>
                </c:pt>
                <c:pt idx="41">
                  <c:v>1050</c:v>
                </c:pt>
                <c:pt idx="42">
                  <c:v>1075</c:v>
                </c:pt>
                <c:pt idx="43">
                  <c:v>1100</c:v>
                </c:pt>
                <c:pt idx="44">
                  <c:v>1125</c:v>
                </c:pt>
                <c:pt idx="45">
                  <c:v>1150</c:v>
                </c:pt>
                <c:pt idx="46">
                  <c:v>1175</c:v>
                </c:pt>
                <c:pt idx="47">
                  <c:v>1200</c:v>
                </c:pt>
                <c:pt idx="48">
                  <c:v>1225</c:v>
                </c:pt>
                <c:pt idx="49">
                  <c:v>1250</c:v>
                </c:pt>
                <c:pt idx="50">
                  <c:v>1275</c:v>
                </c:pt>
                <c:pt idx="51">
                  <c:v>1300</c:v>
                </c:pt>
                <c:pt idx="52">
                  <c:v>1325</c:v>
                </c:pt>
                <c:pt idx="53">
                  <c:v>1350</c:v>
                </c:pt>
                <c:pt idx="54">
                  <c:v>1375</c:v>
                </c:pt>
                <c:pt idx="55">
                  <c:v>1400</c:v>
                </c:pt>
                <c:pt idx="56">
                  <c:v>1425</c:v>
                </c:pt>
                <c:pt idx="57">
                  <c:v>1450</c:v>
                </c:pt>
                <c:pt idx="58">
                  <c:v>1475</c:v>
                </c:pt>
                <c:pt idx="59">
                  <c:v>1500</c:v>
                </c:pt>
                <c:pt idx="60">
                  <c:v>1525</c:v>
                </c:pt>
                <c:pt idx="61">
                  <c:v>1550</c:v>
                </c:pt>
                <c:pt idx="62">
                  <c:v>1575</c:v>
                </c:pt>
                <c:pt idx="63">
                  <c:v>1600</c:v>
                </c:pt>
                <c:pt idx="64">
                  <c:v>1625</c:v>
                </c:pt>
                <c:pt idx="65">
                  <c:v>1650</c:v>
                </c:pt>
                <c:pt idx="66">
                  <c:v>1675</c:v>
                </c:pt>
                <c:pt idx="67">
                  <c:v>1700</c:v>
                </c:pt>
                <c:pt idx="68">
                  <c:v>1725</c:v>
                </c:pt>
                <c:pt idx="69">
                  <c:v>1750</c:v>
                </c:pt>
                <c:pt idx="70">
                  <c:v>1775</c:v>
                </c:pt>
                <c:pt idx="71">
                  <c:v>1800</c:v>
                </c:pt>
                <c:pt idx="72">
                  <c:v>1825</c:v>
                </c:pt>
                <c:pt idx="73">
                  <c:v>1850</c:v>
                </c:pt>
                <c:pt idx="74">
                  <c:v>1875</c:v>
                </c:pt>
                <c:pt idx="75">
                  <c:v>1900</c:v>
                </c:pt>
                <c:pt idx="76">
                  <c:v>1925</c:v>
                </c:pt>
                <c:pt idx="77">
                  <c:v>1950</c:v>
                </c:pt>
                <c:pt idx="78">
                  <c:v>1975</c:v>
                </c:pt>
                <c:pt idx="79">
                  <c:v>2000</c:v>
                </c:pt>
                <c:pt idx="80">
                  <c:v>2025</c:v>
                </c:pt>
                <c:pt idx="81">
                  <c:v>2050</c:v>
                </c:pt>
                <c:pt idx="82">
                  <c:v>2075</c:v>
                </c:pt>
                <c:pt idx="83">
                  <c:v>2100</c:v>
                </c:pt>
                <c:pt idx="84">
                  <c:v>2125</c:v>
                </c:pt>
                <c:pt idx="85">
                  <c:v>2150</c:v>
                </c:pt>
                <c:pt idx="86">
                  <c:v>2175</c:v>
                </c:pt>
                <c:pt idx="87">
                  <c:v>2200</c:v>
                </c:pt>
                <c:pt idx="88">
                  <c:v>2225</c:v>
                </c:pt>
                <c:pt idx="89">
                  <c:v>2250</c:v>
                </c:pt>
                <c:pt idx="90">
                  <c:v>2275</c:v>
                </c:pt>
                <c:pt idx="91">
                  <c:v>2300</c:v>
                </c:pt>
                <c:pt idx="92">
                  <c:v>2325</c:v>
                </c:pt>
                <c:pt idx="93">
                  <c:v>2350</c:v>
                </c:pt>
                <c:pt idx="94">
                  <c:v>2375</c:v>
                </c:pt>
                <c:pt idx="95">
                  <c:v>2400</c:v>
                </c:pt>
                <c:pt idx="96">
                  <c:v>2425</c:v>
                </c:pt>
                <c:pt idx="97">
                  <c:v>2450</c:v>
                </c:pt>
                <c:pt idx="98">
                  <c:v>2475</c:v>
                </c:pt>
                <c:pt idx="99">
                  <c:v>2500</c:v>
                </c:pt>
                <c:pt idx="100">
                  <c:v>2525</c:v>
                </c:pt>
                <c:pt idx="101">
                  <c:v>2550</c:v>
                </c:pt>
                <c:pt idx="102">
                  <c:v>2575</c:v>
                </c:pt>
                <c:pt idx="103">
                  <c:v>2600</c:v>
                </c:pt>
                <c:pt idx="104">
                  <c:v>2625</c:v>
                </c:pt>
                <c:pt idx="105">
                  <c:v>2650</c:v>
                </c:pt>
                <c:pt idx="106">
                  <c:v>2675</c:v>
                </c:pt>
                <c:pt idx="107">
                  <c:v>2700</c:v>
                </c:pt>
                <c:pt idx="108">
                  <c:v>2725</c:v>
                </c:pt>
                <c:pt idx="109">
                  <c:v>2750</c:v>
                </c:pt>
                <c:pt idx="110">
                  <c:v>2775</c:v>
                </c:pt>
                <c:pt idx="111">
                  <c:v>2800</c:v>
                </c:pt>
                <c:pt idx="112">
                  <c:v>2825</c:v>
                </c:pt>
                <c:pt idx="113">
                  <c:v>2850</c:v>
                </c:pt>
                <c:pt idx="114">
                  <c:v>2875</c:v>
                </c:pt>
                <c:pt idx="115">
                  <c:v>2900</c:v>
                </c:pt>
                <c:pt idx="116">
                  <c:v>2925</c:v>
                </c:pt>
                <c:pt idx="117">
                  <c:v>2950</c:v>
                </c:pt>
                <c:pt idx="118">
                  <c:v>2975</c:v>
                </c:pt>
                <c:pt idx="119">
                  <c:v>3000</c:v>
                </c:pt>
                <c:pt idx="120">
                  <c:v>3025</c:v>
                </c:pt>
                <c:pt idx="121">
                  <c:v>3050</c:v>
                </c:pt>
                <c:pt idx="122">
                  <c:v>3075</c:v>
                </c:pt>
                <c:pt idx="123">
                  <c:v>3100</c:v>
                </c:pt>
                <c:pt idx="124">
                  <c:v>3125</c:v>
                </c:pt>
                <c:pt idx="125">
                  <c:v>3150</c:v>
                </c:pt>
                <c:pt idx="126">
                  <c:v>3175</c:v>
                </c:pt>
                <c:pt idx="127">
                  <c:v>3200</c:v>
                </c:pt>
                <c:pt idx="128">
                  <c:v>3225</c:v>
                </c:pt>
                <c:pt idx="129">
                  <c:v>3250</c:v>
                </c:pt>
                <c:pt idx="130">
                  <c:v>3275</c:v>
                </c:pt>
                <c:pt idx="131">
                  <c:v>3300</c:v>
                </c:pt>
                <c:pt idx="132">
                  <c:v>3325</c:v>
                </c:pt>
                <c:pt idx="133">
                  <c:v>3350</c:v>
                </c:pt>
                <c:pt idx="134">
                  <c:v>3375</c:v>
                </c:pt>
                <c:pt idx="135">
                  <c:v>3400</c:v>
                </c:pt>
                <c:pt idx="136">
                  <c:v>3425</c:v>
                </c:pt>
                <c:pt idx="137">
                  <c:v>3450</c:v>
                </c:pt>
                <c:pt idx="138">
                  <c:v>3475</c:v>
                </c:pt>
                <c:pt idx="139">
                  <c:v>3500</c:v>
                </c:pt>
                <c:pt idx="140">
                  <c:v>3525</c:v>
                </c:pt>
                <c:pt idx="141">
                  <c:v>3550</c:v>
                </c:pt>
                <c:pt idx="142">
                  <c:v>3575</c:v>
                </c:pt>
                <c:pt idx="143">
                  <c:v>3600</c:v>
                </c:pt>
                <c:pt idx="144">
                  <c:v>3625</c:v>
                </c:pt>
                <c:pt idx="145">
                  <c:v>3650</c:v>
                </c:pt>
                <c:pt idx="146">
                  <c:v>3675</c:v>
                </c:pt>
                <c:pt idx="147">
                  <c:v>3700</c:v>
                </c:pt>
                <c:pt idx="148">
                  <c:v>3725</c:v>
                </c:pt>
                <c:pt idx="149">
                  <c:v>3750</c:v>
                </c:pt>
                <c:pt idx="150">
                  <c:v>3775</c:v>
                </c:pt>
                <c:pt idx="151">
                  <c:v>3800</c:v>
                </c:pt>
                <c:pt idx="152">
                  <c:v>3825</c:v>
                </c:pt>
                <c:pt idx="153">
                  <c:v>3850</c:v>
                </c:pt>
                <c:pt idx="154">
                  <c:v>3875</c:v>
                </c:pt>
                <c:pt idx="155">
                  <c:v>3900</c:v>
                </c:pt>
                <c:pt idx="156">
                  <c:v>3925</c:v>
                </c:pt>
                <c:pt idx="157">
                  <c:v>3950</c:v>
                </c:pt>
                <c:pt idx="158">
                  <c:v>3975</c:v>
                </c:pt>
                <c:pt idx="159">
                  <c:v>4000</c:v>
                </c:pt>
                <c:pt idx="160">
                  <c:v>4025</c:v>
                </c:pt>
                <c:pt idx="161">
                  <c:v>4050</c:v>
                </c:pt>
                <c:pt idx="162">
                  <c:v>4075</c:v>
                </c:pt>
                <c:pt idx="163">
                  <c:v>4100</c:v>
                </c:pt>
                <c:pt idx="164">
                  <c:v>4125</c:v>
                </c:pt>
                <c:pt idx="165">
                  <c:v>4150</c:v>
                </c:pt>
                <c:pt idx="166">
                  <c:v>4175</c:v>
                </c:pt>
                <c:pt idx="167">
                  <c:v>4200</c:v>
                </c:pt>
                <c:pt idx="168">
                  <c:v>4225</c:v>
                </c:pt>
                <c:pt idx="169">
                  <c:v>4250</c:v>
                </c:pt>
                <c:pt idx="170">
                  <c:v>4275</c:v>
                </c:pt>
                <c:pt idx="171">
                  <c:v>4300</c:v>
                </c:pt>
                <c:pt idx="172">
                  <c:v>4325</c:v>
                </c:pt>
                <c:pt idx="173">
                  <c:v>4350</c:v>
                </c:pt>
                <c:pt idx="174">
                  <c:v>4375</c:v>
                </c:pt>
                <c:pt idx="175">
                  <c:v>4400</c:v>
                </c:pt>
                <c:pt idx="176">
                  <c:v>4425</c:v>
                </c:pt>
                <c:pt idx="177">
                  <c:v>4450</c:v>
                </c:pt>
                <c:pt idx="178">
                  <c:v>4475</c:v>
                </c:pt>
                <c:pt idx="179">
                  <c:v>4500</c:v>
                </c:pt>
                <c:pt idx="180">
                  <c:v>4525</c:v>
                </c:pt>
                <c:pt idx="181">
                  <c:v>4550</c:v>
                </c:pt>
                <c:pt idx="182">
                  <c:v>4575</c:v>
                </c:pt>
                <c:pt idx="183">
                  <c:v>4600</c:v>
                </c:pt>
                <c:pt idx="184">
                  <c:v>4625</c:v>
                </c:pt>
                <c:pt idx="185">
                  <c:v>4650</c:v>
                </c:pt>
                <c:pt idx="186">
                  <c:v>4675</c:v>
                </c:pt>
                <c:pt idx="187">
                  <c:v>4700</c:v>
                </c:pt>
                <c:pt idx="188">
                  <c:v>4725</c:v>
                </c:pt>
                <c:pt idx="189">
                  <c:v>4750</c:v>
                </c:pt>
                <c:pt idx="190">
                  <c:v>4775</c:v>
                </c:pt>
                <c:pt idx="191">
                  <c:v>4800</c:v>
                </c:pt>
                <c:pt idx="192">
                  <c:v>4825</c:v>
                </c:pt>
                <c:pt idx="193">
                  <c:v>4850</c:v>
                </c:pt>
                <c:pt idx="194">
                  <c:v>4875</c:v>
                </c:pt>
                <c:pt idx="195">
                  <c:v>4900</c:v>
                </c:pt>
                <c:pt idx="196">
                  <c:v>4925</c:v>
                </c:pt>
                <c:pt idx="197">
                  <c:v>4950</c:v>
                </c:pt>
                <c:pt idx="198">
                  <c:v>4975</c:v>
                </c:pt>
                <c:pt idx="199">
                  <c:v>5000</c:v>
                </c:pt>
                <c:pt idx="200">
                  <c:v>5025</c:v>
                </c:pt>
                <c:pt idx="201">
                  <c:v>5050</c:v>
                </c:pt>
                <c:pt idx="202">
                  <c:v>5075</c:v>
                </c:pt>
                <c:pt idx="203">
                  <c:v>5100</c:v>
                </c:pt>
                <c:pt idx="204">
                  <c:v>5125</c:v>
                </c:pt>
                <c:pt idx="205">
                  <c:v>5150</c:v>
                </c:pt>
                <c:pt idx="206">
                  <c:v>5175</c:v>
                </c:pt>
                <c:pt idx="207">
                  <c:v>5200</c:v>
                </c:pt>
                <c:pt idx="208">
                  <c:v>5225</c:v>
                </c:pt>
                <c:pt idx="209">
                  <c:v>5250</c:v>
                </c:pt>
                <c:pt idx="210">
                  <c:v>5275</c:v>
                </c:pt>
                <c:pt idx="211">
                  <c:v>5300</c:v>
                </c:pt>
                <c:pt idx="212">
                  <c:v>5325</c:v>
                </c:pt>
                <c:pt idx="213">
                  <c:v>5350</c:v>
                </c:pt>
                <c:pt idx="214">
                  <c:v>5375</c:v>
                </c:pt>
                <c:pt idx="215">
                  <c:v>5400</c:v>
                </c:pt>
                <c:pt idx="216">
                  <c:v>5425</c:v>
                </c:pt>
                <c:pt idx="217">
                  <c:v>5450</c:v>
                </c:pt>
                <c:pt idx="218">
                  <c:v>5475</c:v>
                </c:pt>
                <c:pt idx="219">
                  <c:v>5500</c:v>
                </c:pt>
                <c:pt idx="220">
                  <c:v>5525</c:v>
                </c:pt>
                <c:pt idx="221">
                  <c:v>5550</c:v>
                </c:pt>
                <c:pt idx="222">
                  <c:v>5575</c:v>
                </c:pt>
                <c:pt idx="223">
                  <c:v>5600</c:v>
                </c:pt>
                <c:pt idx="224">
                  <c:v>5625</c:v>
                </c:pt>
                <c:pt idx="225">
                  <c:v>5650</c:v>
                </c:pt>
                <c:pt idx="226">
                  <c:v>5675</c:v>
                </c:pt>
                <c:pt idx="227">
                  <c:v>5700</c:v>
                </c:pt>
                <c:pt idx="228">
                  <c:v>5725</c:v>
                </c:pt>
                <c:pt idx="229">
                  <c:v>5750</c:v>
                </c:pt>
                <c:pt idx="230">
                  <c:v>5775</c:v>
                </c:pt>
                <c:pt idx="231">
                  <c:v>5800</c:v>
                </c:pt>
                <c:pt idx="232">
                  <c:v>5825</c:v>
                </c:pt>
                <c:pt idx="233">
                  <c:v>5850</c:v>
                </c:pt>
                <c:pt idx="234">
                  <c:v>5875</c:v>
                </c:pt>
                <c:pt idx="235">
                  <c:v>5900</c:v>
                </c:pt>
                <c:pt idx="236">
                  <c:v>5925</c:v>
                </c:pt>
                <c:pt idx="237">
                  <c:v>5950</c:v>
                </c:pt>
                <c:pt idx="238">
                  <c:v>5975</c:v>
                </c:pt>
                <c:pt idx="239">
                  <c:v>6000</c:v>
                </c:pt>
                <c:pt idx="240">
                  <c:v>6025</c:v>
                </c:pt>
                <c:pt idx="241">
                  <c:v>6050</c:v>
                </c:pt>
                <c:pt idx="242">
                  <c:v>6075</c:v>
                </c:pt>
                <c:pt idx="243">
                  <c:v>6100</c:v>
                </c:pt>
                <c:pt idx="244">
                  <c:v>6125</c:v>
                </c:pt>
                <c:pt idx="245">
                  <c:v>6150</c:v>
                </c:pt>
                <c:pt idx="246">
                  <c:v>6175</c:v>
                </c:pt>
                <c:pt idx="247">
                  <c:v>6200</c:v>
                </c:pt>
                <c:pt idx="248">
                  <c:v>6225</c:v>
                </c:pt>
                <c:pt idx="249">
                  <c:v>6250</c:v>
                </c:pt>
                <c:pt idx="250">
                  <c:v>6275</c:v>
                </c:pt>
                <c:pt idx="251">
                  <c:v>6300</c:v>
                </c:pt>
                <c:pt idx="252">
                  <c:v>6325</c:v>
                </c:pt>
                <c:pt idx="253">
                  <c:v>6350</c:v>
                </c:pt>
                <c:pt idx="254">
                  <c:v>6375</c:v>
                </c:pt>
                <c:pt idx="255">
                  <c:v>6400</c:v>
                </c:pt>
                <c:pt idx="256">
                  <c:v>6425</c:v>
                </c:pt>
                <c:pt idx="257">
                  <c:v>6450</c:v>
                </c:pt>
                <c:pt idx="258">
                  <c:v>6475</c:v>
                </c:pt>
                <c:pt idx="259">
                  <c:v>6500</c:v>
                </c:pt>
                <c:pt idx="260">
                  <c:v>6525</c:v>
                </c:pt>
                <c:pt idx="261">
                  <c:v>6550</c:v>
                </c:pt>
                <c:pt idx="262">
                  <c:v>6575</c:v>
                </c:pt>
                <c:pt idx="263">
                  <c:v>6600</c:v>
                </c:pt>
                <c:pt idx="264">
                  <c:v>6625</c:v>
                </c:pt>
                <c:pt idx="265">
                  <c:v>6650</c:v>
                </c:pt>
                <c:pt idx="266">
                  <c:v>6675</c:v>
                </c:pt>
                <c:pt idx="267">
                  <c:v>6700</c:v>
                </c:pt>
                <c:pt idx="268">
                  <c:v>6725</c:v>
                </c:pt>
                <c:pt idx="269">
                  <c:v>6750</c:v>
                </c:pt>
                <c:pt idx="270">
                  <c:v>6775</c:v>
                </c:pt>
                <c:pt idx="271">
                  <c:v>6800</c:v>
                </c:pt>
                <c:pt idx="272">
                  <c:v>6825</c:v>
                </c:pt>
                <c:pt idx="273">
                  <c:v>6850</c:v>
                </c:pt>
                <c:pt idx="274">
                  <c:v>6875</c:v>
                </c:pt>
                <c:pt idx="275">
                  <c:v>6900</c:v>
                </c:pt>
                <c:pt idx="276">
                  <c:v>6925</c:v>
                </c:pt>
                <c:pt idx="277">
                  <c:v>6950</c:v>
                </c:pt>
                <c:pt idx="278">
                  <c:v>6975</c:v>
                </c:pt>
                <c:pt idx="279">
                  <c:v>7000</c:v>
                </c:pt>
                <c:pt idx="280">
                  <c:v>7025</c:v>
                </c:pt>
                <c:pt idx="281">
                  <c:v>7050</c:v>
                </c:pt>
                <c:pt idx="282">
                  <c:v>7075</c:v>
                </c:pt>
                <c:pt idx="283">
                  <c:v>7100</c:v>
                </c:pt>
                <c:pt idx="284">
                  <c:v>7125</c:v>
                </c:pt>
                <c:pt idx="285">
                  <c:v>7150</c:v>
                </c:pt>
                <c:pt idx="286">
                  <c:v>7175</c:v>
                </c:pt>
                <c:pt idx="287">
                  <c:v>7200</c:v>
                </c:pt>
                <c:pt idx="288">
                  <c:v>7225</c:v>
                </c:pt>
                <c:pt idx="289">
                  <c:v>7250</c:v>
                </c:pt>
                <c:pt idx="290">
                  <c:v>7275</c:v>
                </c:pt>
                <c:pt idx="291">
                  <c:v>7300</c:v>
                </c:pt>
                <c:pt idx="292">
                  <c:v>7325</c:v>
                </c:pt>
                <c:pt idx="293">
                  <c:v>7350</c:v>
                </c:pt>
                <c:pt idx="294">
                  <c:v>7375</c:v>
                </c:pt>
                <c:pt idx="295">
                  <c:v>7400</c:v>
                </c:pt>
                <c:pt idx="296">
                  <c:v>7425</c:v>
                </c:pt>
                <c:pt idx="297">
                  <c:v>7450</c:v>
                </c:pt>
                <c:pt idx="298">
                  <c:v>7475</c:v>
                </c:pt>
                <c:pt idx="299">
                  <c:v>7500</c:v>
                </c:pt>
                <c:pt idx="300">
                  <c:v>7525</c:v>
                </c:pt>
                <c:pt idx="301">
                  <c:v>7550</c:v>
                </c:pt>
                <c:pt idx="302">
                  <c:v>7575</c:v>
                </c:pt>
                <c:pt idx="303">
                  <c:v>7600</c:v>
                </c:pt>
                <c:pt idx="304">
                  <c:v>7625</c:v>
                </c:pt>
                <c:pt idx="305">
                  <c:v>7650</c:v>
                </c:pt>
                <c:pt idx="306">
                  <c:v>7675</c:v>
                </c:pt>
                <c:pt idx="307">
                  <c:v>7700</c:v>
                </c:pt>
                <c:pt idx="308">
                  <c:v>7725</c:v>
                </c:pt>
                <c:pt idx="309">
                  <c:v>7750</c:v>
                </c:pt>
                <c:pt idx="310">
                  <c:v>7775</c:v>
                </c:pt>
                <c:pt idx="311">
                  <c:v>7800</c:v>
                </c:pt>
                <c:pt idx="312">
                  <c:v>7825</c:v>
                </c:pt>
                <c:pt idx="313">
                  <c:v>7850</c:v>
                </c:pt>
                <c:pt idx="314">
                  <c:v>7875</c:v>
                </c:pt>
                <c:pt idx="315">
                  <c:v>7900</c:v>
                </c:pt>
                <c:pt idx="316">
                  <c:v>7925</c:v>
                </c:pt>
                <c:pt idx="317">
                  <c:v>7950</c:v>
                </c:pt>
                <c:pt idx="318">
                  <c:v>7975</c:v>
                </c:pt>
                <c:pt idx="319">
                  <c:v>8000</c:v>
                </c:pt>
              </c:strCache>
            </c:strRef>
          </c:cat>
          <c:val>
            <c:numRef>
              <c:f>Sheet1!$L$3:$L$320</c:f>
              <c:numCache>
                <c:formatCode>"$"#,##0.00</c:formatCode>
                <c:ptCount val="318"/>
                <c:pt idx="0" formatCode="General">
                  <c:v>0</c:v>
                </c:pt>
                <c:pt idx="1">
                  <c:v>17940</c:v>
                </c:pt>
                <c:pt idx="2">
                  <c:v>15000</c:v>
                </c:pt>
                <c:pt idx="3">
                  <c:v>13160</c:v>
                </c:pt>
                <c:pt idx="4">
                  <c:v>11948.571428571429</c:v>
                </c:pt>
                <c:pt idx="5">
                  <c:v>11130</c:v>
                </c:pt>
                <c:pt idx="6">
                  <c:v>10573.333333333332</c:v>
                </c:pt>
                <c:pt idx="7">
                  <c:v>10200</c:v>
                </c:pt>
                <c:pt idx="8">
                  <c:v>9960</c:v>
                </c:pt>
                <c:pt idx="9">
                  <c:v>9820</c:v>
                </c:pt>
                <c:pt idx="10">
                  <c:v>9756.9230769230762</c:v>
                </c:pt>
                <c:pt idx="11">
                  <c:v>9754.2857142857138</c:v>
                </c:pt>
                <c:pt idx="12">
                  <c:v>9800</c:v>
                </c:pt>
                <c:pt idx="13">
                  <c:v>9885</c:v>
                </c:pt>
                <c:pt idx="14">
                  <c:v>10002.35294117647</c:v>
                </c:pt>
                <c:pt idx="15">
                  <c:v>10146.666666666666</c:v>
                </c:pt>
                <c:pt idx="16">
                  <c:v>10313.684210526315</c:v>
                </c:pt>
                <c:pt idx="17">
                  <c:v>10500</c:v>
                </c:pt>
                <c:pt idx="18">
                  <c:v>10702.857142857141</c:v>
                </c:pt>
                <c:pt idx="19">
                  <c:v>10920</c:v>
                </c:pt>
                <c:pt idx="20">
                  <c:v>11149.565217391304</c:v>
                </c:pt>
                <c:pt idx="21">
                  <c:v>11390</c:v>
                </c:pt>
                <c:pt idx="22">
                  <c:v>11640</c:v>
                </c:pt>
                <c:pt idx="23">
                  <c:v>11898.461538461537</c:v>
                </c:pt>
                <c:pt idx="24">
                  <c:v>12164.444444444442</c:v>
                </c:pt>
                <c:pt idx="25">
                  <c:v>12437.142857142855</c:v>
                </c:pt>
                <c:pt idx="26">
                  <c:v>12715.862068965514</c:v>
                </c:pt>
                <c:pt idx="27">
                  <c:v>12999.999999999998</c:v>
                </c:pt>
                <c:pt idx="28">
                  <c:v>13289.032258064515</c:v>
                </c:pt>
                <c:pt idx="29">
                  <c:v>13582.499999999998</c:v>
                </c:pt>
                <c:pt idx="30">
                  <c:v>13879.999999999998</c:v>
                </c:pt>
                <c:pt idx="31">
                  <c:v>14181.176470588234</c:v>
                </c:pt>
                <c:pt idx="32">
                  <c:v>14485.714285714284</c:v>
                </c:pt>
                <c:pt idx="33">
                  <c:v>14793.333333333332</c:v>
                </c:pt>
                <c:pt idx="34">
                  <c:v>15103.783783783781</c:v>
                </c:pt>
                <c:pt idx="35">
                  <c:v>15416.842105263157</c:v>
                </c:pt>
                <c:pt idx="36">
                  <c:v>15732.307692307691</c:v>
                </c:pt>
                <c:pt idx="37">
                  <c:v>16049.999999999998</c:v>
                </c:pt>
                <c:pt idx="38">
                  <c:v>16369.756097560974</c:v>
                </c:pt>
                <c:pt idx="39">
                  <c:v>16691.428571428569</c:v>
                </c:pt>
                <c:pt idx="40">
                  <c:v>17014.883720930229</c:v>
                </c:pt>
                <c:pt idx="41">
                  <c:v>17340</c:v>
                </c:pt>
                <c:pt idx="42">
                  <c:v>17666.666666666664</c:v>
                </c:pt>
                <c:pt idx="43">
                  <c:v>17994.782608695652</c:v>
                </c:pt>
                <c:pt idx="44">
                  <c:v>18324.255319148935</c:v>
                </c:pt>
                <c:pt idx="45">
                  <c:v>18655</c:v>
                </c:pt>
                <c:pt idx="46">
                  <c:v>18986.938775510203</c:v>
                </c:pt>
                <c:pt idx="47">
                  <c:v>19320</c:v>
                </c:pt>
                <c:pt idx="48">
                  <c:v>19654.117647058825</c:v>
                </c:pt>
                <c:pt idx="49">
                  <c:v>19989.230769230766</c:v>
                </c:pt>
                <c:pt idx="50">
                  <c:v>20325.283018867922</c:v>
                </c:pt>
                <c:pt idx="51">
                  <c:v>20662.222222222219</c:v>
                </c:pt>
                <c:pt idx="52">
                  <c:v>20999.999999999996</c:v>
                </c:pt>
                <c:pt idx="53">
                  <c:v>21338.571428571424</c:v>
                </c:pt>
                <c:pt idx="54">
                  <c:v>21677.894736842103</c:v>
                </c:pt>
                <c:pt idx="55">
                  <c:v>22017.931034482754</c:v>
                </c:pt>
                <c:pt idx="56">
                  <c:v>22358.644067796606</c:v>
                </c:pt>
                <c:pt idx="57">
                  <c:v>22699.999999999996</c:v>
                </c:pt>
                <c:pt idx="58">
                  <c:v>23041.967213114749</c:v>
                </c:pt>
                <c:pt idx="59">
                  <c:v>23384.516129032254</c:v>
                </c:pt>
                <c:pt idx="60">
                  <c:v>23727.619047619046</c:v>
                </c:pt>
                <c:pt idx="61">
                  <c:v>24071.249999999996</c:v>
                </c:pt>
                <c:pt idx="62">
                  <c:v>24415.384615384613</c:v>
                </c:pt>
                <c:pt idx="63">
                  <c:v>24759.999999999996</c:v>
                </c:pt>
                <c:pt idx="64">
                  <c:v>25105.074626865669</c:v>
                </c:pt>
                <c:pt idx="65">
                  <c:v>25450.588235294115</c:v>
                </c:pt>
                <c:pt idx="66">
                  <c:v>25796.521739130432</c:v>
                </c:pt>
                <c:pt idx="67">
                  <c:v>26142.857142857138</c:v>
                </c:pt>
                <c:pt idx="68">
                  <c:v>26489.57746478873</c:v>
                </c:pt>
                <c:pt idx="69">
                  <c:v>26836.666666666664</c:v>
                </c:pt>
                <c:pt idx="70">
                  <c:v>27184.109589041091</c:v>
                </c:pt>
                <c:pt idx="71">
                  <c:v>27531.89189189189</c:v>
                </c:pt>
                <c:pt idx="72">
                  <c:v>27879.999999999996</c:v>
                </c:pt>
                <c:pt idx="73">
                  <c:v>28228.421052631576</c:v>
                </c:pt>
                <c:pt idx="74">
                  <c:v>28577.142857142855</c:v>
                </c:pt>
                <c:pt idx="75">
                  <c:v>28926.153846153844</c:v>
                </c:pt>
                <c:pt idx="76">
                  <c:v>29275.443037974681</c:v>
                </c:pt>
                <c:pt idx="77">
                  <c:v>29624.999999999996</c:v>
                </c:pt>
                <c:pt idx="78">
                  <c:v>29974.81481481481</c:v>
                </c:pt>
                <c:pt idx="79">
                  <c:v>30324.878048780483</c:v>
                </c:pt>
                <c:pt idx="80">
                  <c:v>30675.180722891564</c:v>
                </c:pt>
                <c:pt idx="81">
                  <c:v>31025.714285714283</c:v>
                </c:pt>
                <c:pt idx="82">
                  <c:v>31376.47058823529</c:v>
                </c:pt>
                <c:pt idx="83">
                  <c:v>31727.441860465111</c:v>
                </c:pt>
                <c:pt idx="84">
                  <c:v>32078.62068965517</c:v>
                </c:pt>
                <c:pt idx="85">
                  <c:v>32429.999999999996</c:v>
                </c:pt>
                <c:pt idx="86">
                  <c:v>32781.573033707864</c:v>
                </c:pt>
                <c:pt idx="87">
                  <c:v>33133.333333333328</c:v>
                </c:pt>
                <c:pt idx="88">
                  <c:v>33485.274725274721</c:v>
                </c:pt>
                <c:pt idx="89">
                  <c:v>33837.391304347824</c:v>
                </c:pt>
                <c:pt idx="90">
                  <c:v>34189.677419354841</c:v>
                </c:pt>
                <c:pt idx="91">
                  <c:v>34542.127659574471</c:v>
                </c:pt>
                <c:pt idx="92">
                  <c:v>34894.73684210526</c:v>
                </c:pt>
                <c:pt idx="93">
                  <c:v>35247.5</c:v>
                </c:pt>
                <c:pt idx="94">
                  <c:v>35600.412371134022</c:v>
                </c:pt>
                <c:pt idx="95">
                  <c:v>35953.469387755104</c:v>
                </c:pt>
                <c:pt idx="96">
                  <c:v>36306.666666666664</c:v>
                </c:pt>
                <c:pt idx="97">
                  <c:v>36660</c:v>
                </c:pt>
                <c:pt idx="98">
                  <c:v>37013.465346534656</c:v>
                </c:pt>
                <c:pt idx="99">
                  <c:v>37367.058823529413</c:v>
                </c:pt>
                <c:pt idx="100">
                  <c:v>37720.77669902912</c:v>
                </c:pt>
                <c:pt idx="101">
                  <c:v>38074.615384615376</c:v>
                </c:pt>
                <c:pt idx="102">
                  <c:v>38428.57142857142</c:v>
                </c:pt>
                <c:pt idx="103">
                  <c:v>38782.641509433954</c:v>
                </c:pt>
                <c:pt idx="104">
                  <c:v>39136.822429906533</c:v>
                </c:pt>
                <c:pt idx="105">
                  <c:v>39491.111111111102</c:v>
                </c:pt>
                <c:pt idx="106">
                  <c:v>39845.504587155956</c:v>
                </c:pt>
                <c:pt idx="107">
                  <c:v>40199.999999999993</c:v>
                </c:pt>
                <c:pt idx="108">
                  <c:v>40554.594594594586</c:v>
                </c:pt>
                <c:pt idx="109">
                  <c:v>40909.28571428571</c:v>
                </c:pt>
                <c:pt idx="110">
                  <c:v>41264.070796460168</c:v>
                </c:pt>
                <c:pt idx="111">
                  <c:v>41618.947368421046</c:v>
                </c:pt>
                <c:pt idx="112">
                  <c:v>41973.913043478256</c:v>
                </c:pt>
                <c:pt idx="113">
                  <c:v>42328.96551724137</c:v>
                </c:pt>
                <c:pt idx="114">
                  <c:v>42684.102564102555</c:v>
                </c:pt>
                <c:pt idx="115">
                  <c:v>43039.322033898301</c:v>
                </c:pt>
                <c:pt idx="116">
                  <c:v>43394.621848739487</c:v>
                </c:pt>
                <c:pt idx="117">
                  <c:v>43749.999999999993</c:v>
                </c:pt>
                <c:pt idx="118">
                  <c:v>44105.454545454537</c:v>
                </c:pt>
                <c:pt idx="119">
                  <c:v>44460.983606557369</c:v>
                </c:pt>
                <c:pt idx="120">
                  <c:v>44816.585365853651</c:v>
                </c:pt>
                <c:pt idx="121">
                  <c:v>45172.258064516122</c:v>
                </c:pt>
                <c:pt idx="122">
                  <c:v>45527.999999999993</c:v>
                </c:pt>
                <c:pt idx="123">
                  <c:v>45883.809523809519</c:v>
                </c:pt>
                <c:pt idx="124">
                  <c:v>46239.685039370073</c:v>
                </c:pt>
                <c:pt idx="125">
                  <c:v>46595.624999999993</c:v>
                </c:pt>
                <c:pt idx="126">
                  <c:v>46951.627906976733</c:v>
                </c:pt>
                <c:pt idx="127">
                  <c:v>47307.692307692298</c:v>
                </c:pt>
                <c:pt idx="128">
                  <c:v>47663.816793893122</c:v>
                </c:pt>
                <c:pt idx="129">
                  <c:v>48019.999999999993</c:v>
                </c:pt>
                <c:pt idx="130">
                  <c:v>48376.240601503749</c:v>
                </c:pt>
                <c:pt idx="131">
                  <c:v>48732.537313432826</c:v>
                </c:pt>
                <c:pt idx="132">
                  <c:v>49088.888888888883</c:v>
                </c:pt>
                <c:pt idx="133">
                  <c:v>49445.294117647049</c:v>
                </c:pt>
                <c:pt idx="134">
                  <c:v>49801.751824817511</c:v>
                </c:pt>
                <c:pt idx="135">
                  <c:v>50158.260869565209</c:v>
                </c:pt>
                <c:pt idx="136">
                  <c:v>50514.820143884885</c:v>
                </c:pt>
                <c:pt idx="137">
                  <c:v>50871.428571428565</c:v>
                </c:pt>
                <c:pt idx="138">
                  <c:v>51228.085106382969</c:v>
                </c:pt>
                <c:pt idx="139">
                  <c:v>51584.788732394358</c:v>
                </c:pt>
                <c:pt idx="140">
                  <c:v>51941.538461538454</c:v>
                </c:pt>
                <c:pt idx="141">
                  <c:v>52298.333333333328</c:v>
                </c:pt>
                <c:pt idx="142">
                  <c:v>52655.172413793094</c:v>
                </c:pt>
                <c:pt idx="143">
                  <c:v>53012.05479452054</c:v>
                </c:pt>
                <c:pt idx="144">
                  <c:v>53368.979591836731</c:v>
                </c:pt>
                <c:pt idx="145">
                  <c:v>53725.945945945939</c:v>
                </c:pt>
                <c:pt idx="146">
                  <c:v>54082.95302013422</c:v>
                </c:pt>
                <c:pt idx="147">
                  <c:v>54439.999999999993</c:v>
                </c:pt>
                <c:pt idx="148">
                  <c:v>54797.086092715224</c:v>
                </c:pt>
                <c:pt idx="149">
                  <c:v>55154.210526315779</c:v>
                </c:pt>
                <c:pt idx="150">
                  <c:v>55511.372549019601</c:v>
                </c:pt>
                <c:pt idx="151">
                  <c:v>55868.57142857142</c:v>
                </c:pt>
                <c:pt idx="152">
                  <c:v>56225.806451612894</c:v>
                </c:pt>
                <c:pt idx="153">
                  <c:v>56583.076923076915</c:v>
                </c:pt>
                <c:pt idx="154">
                  <c:v>56940.382165605086</c:v>
                </c:pt>
                <c:pt idx="155">
                  <c:v>57297.721518987331</c:v>
                </c:pt>
                <c:pt idx="156">
                  <c:v>57655.094339622636</c:v>
                </c:pt>
                <c:pt idx="157">
                  <c:v>58012.499999999993</c:v>
                </c:pt>
                <c:pt idx="158">
                  <c:v>58369.93788819875</c:v>
                </c:pt>
                <c:pt idx="159">
                  <c:v>58727.407407407401</c:v>
                </c:pt>
                <c:pt idx="160">
                  <c:v>59084.907975460119</c:v>
                </c:pt>
                <c:pt idx="161">
                  <c:v>59442.439024390238</c:v>
                </c:pt>
                <c:pt idx="162">
                  <c:v>59799.999999999993</c:v>
                </c:pt>
                <c:pt idx="163">
                  <c:v>60157.590361445778</c:v>
                </c:pt>
                <c:pt idx="164">
                  <c:v>60515.209580838316</c:v>
                </c:pt>
                <c:pt idx="165">
                  <c:v>60872.857142857138</c:v>
                </c:pt>
                <c:pt idx="166">
                  <c:v>61230.532544378693</c:v>
                </c:pt>
                <c:pt idx="167">
                  <c:v>61588.235294117643</c:v>
                </c:pt>
                <c:pt idx="168">
                  <c:v>61945.964912280695</c:v>
                </c:pt>
                <c:pt idx="169">
                  <c:v>62303.72093023255</c:v>
                </c:pt>
                <c:pt idx="170">
                  <c:v>62661.502890173404</c:v>
                </c:pt>
                <c:pt idx="171">
                  <c:v>63019.31034482758</c:v>
                </c:pt>
                <c:pt idx="172">
                  <c:v>63377.142857142848</c:v>
                </c:pt>
                <c:pt idx="173">
                  <c:v>63734.999999999993</c:v>
                </c:pt>
                <c:pt idx="174">
                  <c:v>64092.881355932193</c:v>
                </c:pt>
                <c:pt idx="175">
                  <c:v>64450.786516853928</c:v>
                </c:pt>
                <c:pt idx="176">
                  <c:v>64808.715083798874</c:v>
                </c:pt>
                <c:pt idx="177">
                  <c:v>65166.666666666657</c:v>
                </c:pt>
                <c:pt idx="178">
                  <c:v>65524.640883977896</c:v>
                </c:pt>
                <c:pt idx="179">
                  <c:v>65882.637362637353</c:v>
                </c:pt>
                <c:pt idx="180">
                  <c:v>66240.655737704918</c:v>
                </c:pt>
                <c:pt idx="181">
                  <c:v>66598.695652173919</c:v>
                </c:pt>
                <c:pt idx="182">
                  <c:v>66956.75675675676</c:v>
                </c:pt>
                <c:pt idx="183">
                  <c:v>67314.838709677424</c:v>
                </c:pt>
                <c:pt idx="184">
                  <c:v>67672.941176470587</c:v>
                </c:pt>
                <c:pt idx="185">
                  <c:v>68031.063829787236</c:v>
                </c:pt>
                <c:pt idx="186">
                  <c:v>68389.206349206346</c:v>
                </c:pt>
                <c:pt idx="187">
                  <c:v>68747.368421052626</c:v>
                </c:pt>
                <c:pt idx="188">
                  <c:v>69105.549738219896</c:v>
                </c:pt>
                <c:pt idx="189">
                  <c:v>69463.75</c:v>
                </c:pt>
                <c:pt idx="190">
                  <c:v>69821.968911917094</c:v>
                </c:pt>
                <c:pt idx="191">
                  <c:v>70180.206185567004</c:v>
                </c:pt>
                <c:pt idx="192">
                  <c:v>70538.461538461532</c:v>
                </c:pt>
                <c:pt idx="193">
                  <c:v>70896.734693877544</c:v>
                </c:pt>
                <c:pt idx="194">
                  <c:v>71255.025380710664</c:v>
                </c:pt>
                <c:pt idx="195">
                  <c:v>71613.333333333328</c:v>
                </c:pt>
                <c:pt idx="196">
                  <c:v>71971.658291457294</c:v>
                </c:pt>
                <c:pt idx="197">
                  <c:v>72330</c:v>
                </c:pt>
                <c:pt idx="198">
                  <c:v>72688.358208955222</c:v>
                </c:pt>
                <c:pt idx="199">
                  <c:v>73046.732673267325</c:v>
                </c:pt>
                <c:pt idx="200">
                  <c:v>73405.123152709362</c:v>
                </c:pt>
                <c:pt idx="201">
                  <c:v>73763.529411764699</c:v>
                </c:pt>
                <c:pt idx="202">
                  <c:v>74121.951219512179</c:v>
                </c:pt>
                <c:pt idx="203">
                  <c:v>74480.388349514542</c:v>
                </c:pt>
                <c:pt idx="204">
                  <c:v>74838.84057971013</c:v>
                </c:pt>
                <c:pt idx="205">
                  <c:v>75197.307692307673</c:v>
                </c:pt>
                <c:pt idx="206">
                  <c:v>75555.789473684199</c:v>
                </c:pt>
                <c:pt idx="207">
                  <c:v>75914.285714285696</c:v>
                </c:pt>
                <c:pt idx="208">
                  <c:v>76272.796208530795</c:v>
                </c:pt>
                <c:pt idx="209">
                  <c:v>76631.320754716973</c:v>
                </c:pt>
                <c:pt idx="210">
                  <c:v>76989.859154929567</c:v>
                </c:pt>
                <c:pt idx="211">
                  <c:v>77348.411214953259</c:v>
                </c:pt>
                <c:pt idx="212">
                  <c:v>77706.976744186031</c:v>
                </c:pt>
                <c:pt idx="213">
                  <c:v>78065.555555555547</c:v>
                </c:pt>
                <c:pt idx="214">
                  <c:v>78424.147465437767</c:v>
                </c:pt>
                <c:pt idx="215">
                  <c:v>78782.752293577971</c:v>
                </c:pt>
                <c:pt idx="216">
                  <c:v>79141.369863013679</c:v>
                </c:pt>
                <c:pt idx="217">
                  <c:v>79499.999999999985</c:v>
                </c:pt>
                <c:pt idx="218">
                  <c:v>79858.64253393664</c:v>
                </c:pt>
                <c:pt idx="219">
                  <c:v>80217.297297297278</c:v>
                </c:pt>
                <c:pt idx="220">
                  <c:v>80575.964125560524</c:v>
                </c:pt>
                <c:pt idx="221">
                  <c:v>80934.642857142841</c:v>
                </c:pt>
                <c:pt idx="222">
                  <c:v>81293.333333333314</c:v>
                </c:pt>
                <c:pt idx="223">
                  <c:v>81652.035398230073</c:v>
                </c:pt>
                <c:pt idx="224">
                  <c:v>82010.748898678401</c:v>
                </c:pt>
                <c:pt idx="225">
                  <c:v>82369.473684210505</c:v>
                </c:pt>
                <c:pt idx="226">
                  <c:v>82728.209606986886</c:v>
                </c:pt>
                <c:pt idx="227">
                  <c:v>83086.956521739121</c:v>
                </c:pt>
                <c:pt idx="228">
                  <c:v>83445.714285714275</c:v>
                </c:pt>
                <c:pt idx="229">
                  <c:v>83804.482758620681</c:v>
                </c:pt>
                <c:pt idx="230">
                  <c:v>84163.2618025751</c:v>
                </c:pt>
                <c:pt idx="231">
                  <c:v>84522.051282051267</c:v>
                </c:pt>
                <c:pt idx="232">
                  <c:v>84880.851063829774</c:v>
                </c:pt>
                <c:pt idx="233">
                  <c:v>85239.661016949132</c:v>
                </c:pt>
                <c:pt idx="234">
                  <c:v>85598.481012658216</c:v>
                </c:pt>
                <c:pt idx="235">
                  <c:v>85957.31092436974</c:v>
                </c:pt>
                <c:pt idx="236">
                  <c:v>86316.150627615047</c:v>
                </c:pt>
                <c:pt idx="237">
                  <c:v>86674.999999999985</c:v>
                </c:pt>
                <c:pt idx="238">
                  <c:v>87033.858921161809</c:v>
                </c:pt>
                <c:pt idx="239">
                  <c:v>87392.727272727265</c:v>
                </c:pt>
                <c:pt idx="240">
                  <c:v>87751.604938271586</c:v>
                </c:pt>
                <c:pt idx="241">
                  <c:v>88110.491803278681</c:v>
                </c:pt>
                <c:pt idx="242">
                  <c:v>88469.387755102027</c:v>
                </c:pt>
                <c:pt idx="243">
                  <c:v>88828.292682926811</c:v>
                </c:pt>
                <c:pt idx="244">
                  <c:v>89187.206477732776</c:v>
                </c:pt>
                <c:pt idx="245">
                  <c:v>89546.129032258046</c:v>
                </c:pt>
                <c:pt idx="246">
                  <c:v>89905.060240963838</c:v>
                </c:pt>
                <c:pt idx="247">
                  <c:v>90263.999999999985</c:v>
                </c:pt>
                <c:pt idx="248">
                  <c:v>90622.948207171299</c:v>
                </c:pt>
                <c:pt idx="249">
                  <c:v>90981.904761904749</c:v>
                </c:pt>
                <c:pt idx="250">
                  <c:v>91340.869565217377</c:v>
                </c:pt>
                <c:pt idx="251">
                  <c:v>91699.842519685029</c:v>
                </c:pt>
                <c:pt idx="252">
                  <c:v>92058.823529411748</c:v>
                </c:pt>
                <c:pt idx="253">
                  <c:v>92417.812499999985</c:v>
                </c:pt>
                <c:pt idx="254">
                  <c:v>92776.809338521387</c:v>
                </c:pt>
                <c:pt idx="255">
                  <c:v>93135.813953488352</c:v>
                </c:pt>
                <c:pt idx="256">
                  <c:v>93494.826254826243</c:v>
                </c:pt>
                <c:pt idx="257">
                  <c:v>93853.846153846142</c:v>
                </c:pt>
                <c:pt idx="258">
                  <c:v>94212.873563218382</c:v>
                </c:pt>
                <c:pt idx="259">
                  <c:v>94571.908396946557</c:v>
                </c:pt>
                <c:pt idx="260">
                  <c:v>94930.950570342189</c:v>
                </c:pt>
                <c:pt idx="261">
                  <c:v>95289.999999999985</c:v>
                </c:pt>
                <c:pt idx="262">
                  <c:v>95649.05660377357</c:v>
                </c:pt>
                <c:pt idx="263">
                  <c:v>96008.120300751863</c:v>
                </c:pt>
                <c:pt idx="264">
                  <c:v>96367.191011235947</c:v>
                </c:pt>
                <c:pt idx="265">
                  <c:v>96726.268656716406</c:v>
                </c:pt>
                <c:pt idx="266">
                  <c:v>97085.353159851293</c:v>
                </c:pt>
                <c:pt idx="267">
                  <c:v>97444.444444444423</c:v>
                </c:pt>
                <c:pt idx="268">
                  <c:v>97803.542435424344</c:v>
                </c:pt>
                <c:pt idx="269">
                  <c:v>98162.64705882351</c:v>
                </c:pt>
                <c:pt idx="270">
                  <c:v>98521.758241758231</c:v>
                </c:pt>
                <c:pt idx="271">
                  <c:v>98880.875912408737</c:v>
                </c:pt>
                <c:pt idx="272">
                  <c:v>99239.999999999985</c:v>
                </c:pt>
                <c:pt idx="273">
                  <c:v>99599.130434782594</c:v>
                </c:pt>
                <c:pt idx="274">
                  <c:v>99958.26714801442</c:v>
                </c:pt>
                <c:pt idx="275">
                  <c:v>100317.41007194243</c:v>
                </c:pt>
                <c:pt idx="276">
                  <c:v>100676.55913978493</c:v>
                </c:pt>
                <c:pt idx="277">
                  <c:v>101035.71428571428</c:v>
                </c:pt>
                <c:pt idx="278">
                  <c:v>101394.87544483984</c:v>
                </c:pt>
                <c:pt idx="279">
                  <c:v>101754.04255319148</c:v>
                </c:pt>
                <c:pt idx="280">
                  <c:v>102113.21554770316</c:v>
                </c:pt>
                <c:pt idx="281">
                  <c:v>102472.39436619717</c:v>
                </c:pt>
                <c:pt idx="282">
                  <c:v>102831.57894736841</c:v>
                </c:pt>
                <c:pt idx="283">
                  <c:v>103190.76923076922</c:v>
                </c:pt>
                <c:pt idx="284">
                  <c:v>103549.96515679441</c:v>
                </c:pt>
                <c:pt idx="285">
                  <c:v>103909.16666666666</c:v>
                </c:pt>
                <c:pt idx="286">
                  <c:v>104268.37370242213</c:v>
                </c:pt>
                <c:pt idx="287">
                  <c:v>104627.58620689654</c:v>
                </c:pt>
                <c:pt idx="288">
                  <c:v>104986.80412371132</c:v>
                </c:pt>
                <c:pt idx="289">
                  <c:v>105346.02739726026</c:v>
                </c:pt>
                <c:pt idx="290">
                  <c:v>105705.25597269624</c:v>
                </c:pt>
                <c:pt idx="291">
                  <c:v>106064.48979591836</c:v>
                </c:pt>
                <c:pt idx="292">
                  <c:v>106423.72881355931</c:v>
                </c:pt>
                <c:pt idx="293">
                  <c:v>106782.97297297296</c:v>
                </c:pt>
                <c:pt idx="294">
                  <c:v>107142.2222222222</c:v>
                </c:pt>
                <c:pt idx="295">
                  <c:v>107501.47651006711</c:v>
                </c:pt>
                <c:pt idx="296">
                  <c:v>107860.73578595316</c:v>
                </c:pt>
                <c:pt idx="297">
                  <c:v>108219.99999999999</c:v>
                </c:pt>
                <c:pt idx="298">
                  <c:v>108579.26910299002</c:v>
                </c:pt>
                <c:pt idx="299">
                  <c:v>108938.5430463576</c:v>
                </c:pt>
                <c:pt idx="300">
                  <c:v>109297.8217821782</c:v>
                </c:pt>
                <c:pt idx="301">
                  <c:v>109657.10526315788</c:v>
                </c:pt>
                <c:pt idx="302">
                  <c:v>110016.39344262294</c:v>
                </c:pt>
                <c:pt idx="303">
                  <c:v>110375.68627450979</c:v>
                </c:pt>
                <c:pt idx="304">
                  <c:v>110734.98371335503</c:v>
                </c:pt>
                <c:pt idx="305">
                  <c:v>111094.2857142857</c:v>
                </c:pt>
                <c:pt idx="306">
                  <c:v>111453.59223300969</c:v>
                </c:pt>
                <c:pt idx="307">
                  <c:v>111812.90322580644</c:v>
                </c:pt>
                <c:pt idx="308">
                  <c:v>112172.21864951767</c:v>
                </c:pt>
                <c:pt idx="309">
                  <c:v>112531.53846153845</c:v>
                </c:pt>
                <c:pt idx="310">
                  <c:v>112890.86261980829</c:v>
                </c:pt>
                <c:pt idx="311">
                  <c:v>113250.19108280253</c:v>
                </c:pt>
                <c:pt idx="312">
                  <c:v>113609.5238095238</c:v>
                </c:pt>
                <c:pt idx="313">
                  <c:v>113968.86075949366</c:v>
                </c:pt>
                <c:pt idx="314">
                  <c:v>114328.20189274446</c:v>
                </c:pt>
                <c:pt idx="315">
                  <c:v>114687.54716981131</c:v>
                </c:pt>
                <c:pt idx="316">
                  <c:v>115046.89655172413</c:v>
                </c:pt>
                <c:pt idx="317">
                  <c:v>115406.24999999999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84-5F49-9D40-07A34C4A8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809728"/>
        <c:axId val="1140487952"/>
      </c:lineChart>
      <c:catAx>
        <c:axId val="114080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487952"/>
        <c:crosses val="autoZero"/>
        <c:auto val="1"/>
        <c:lblAlgn val="ctr"/>
        <c:lblOffset val="100"/>
        <c:noMultiLvlLbl val="0"/>
      </c:catAx>
      <c:valAx>
        <c:axId val="114048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0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806450</xdr:colOff>
      <xdr:row>14</xdr:row>
      <xdr:rowOff>44450</xdr:rowOff>
    </xdr:from>
    <xdr:to>
      <xdr:col>4</xdr:col>
      <xdr:colOff>196850</xdr:colOff>
      <xdr:row>27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B9C89-B0E4-5963-94FA-4100338DD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rry ." id="{88808686-14E3-7B4C-9ABF-14E4875C6596}" userId="d1de72f725fc687d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8021E-A8F7-7D43-831E-E5240391BE1D}" name="Table1" displayName="Table1" ref="C5:C6" totalsRowShown="0">
  <autoFilter ref="C5:C6" xr:uid="{9158021E-A8F7-7D43-831E-E5240391BE1D}"/>
  <tableColumns count="1">
    <tableColumn id="1" xr3:uid="{863F903B-55DD-0046-857C-FFC81AB7508C}" name="TOTAL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3-17T22:51:48.10" personId="{88808686-14E3-7B4C-9ABF-14E4875C6596}" id="{371CB79B-1708-394E-A378-6591667D3C3F}">
    <text>UNCONTROLLABLE</text>
  </threadedComment>
  <threadedComment ref="C2" dT="2023-03-17T22:52:43.49" personId="{88808686-14E3-7B4C-9ABF-14E4875C6596}" id="{1A6E2A81-B58D-E340-A0BE-8D41890E0E6D}">
    <text>PARAMETER</text>
  </threadedComment>
  <threadedComment ref="F2" dT="2023-03-17T22:52:01.90" personId="{88808686-14E3-7B4C-9ABF-14E4875C6596}" id="{C3DD5744-E0A2-0340-A35F-EF71EE47969A}">
    <text>UNCONTROLLABLE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D001-519B-9B48-A8EA-DA23C8463F6F}">
  <dimension ref="A2:AI320"/>
  <sheetViews>
    <sheetView tabSelected="1" workbookViewId="0">
      <selection activeCell="G22" sqref="G22"/>
    </sheetView>
  </sheetViews>
  <sheetFormatPr baseColWidth="10" defaultRowHeight="16" x14ac:dyDescent="0.2"/>
  <cols>
    <col min="2" max="2" width="30" bestFit="1" customWidth="1"/>
    <col min="3" max="3" width="10.1640625" bestFit="1" customWidth="1"/>
    <col min="4" max="4" width="17" bestFit="1" customWidth="1"/>
    <col min="5" max="5" width="13.6640625" bestFit="1" customWidth="1"/>
    <col min="6" max="6" width="13.83203125" bestFit="1" customWidth="1"/>
    <col min="11" max="11" width="18.5" style="1" bestFit="1" customWidth="1"/>
    <col min="12" max="12" width="10.83203125" style="1"/>
    <col min="14" max="14" width="7.6640625" style="1" bestFit="1" customWidth="1"/>
    <col min="15" max="35" width="8.6640625" style="1" bestFit="1" customWidth="1"/>
  </cols>
  <sheetData>
    <row r="2" spans="1:35" ht="17" thickBo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35" x14ac:dyDescent="0.2">
      <c r="B3" s="5">
        <v>15000</v>
      </c>
      <c r="C3" s="7">
        <v>80</v>
      </c>
      <c r="D3" s="3">
        <v>0.18</v>
      </c>
      <c r="E3" s="7">
        <f>C3*D3</f>
        <v>14.399999999999999</v>
      </c>
      <c r="F3" s="7">
        <v>220</v>
      </c>
      <c r="J3" s="4" t="s">
        <v>12</v>
      </c>
      <c r="K3" s="4" t="s">
        <v>13</v>
      </c>
      <c r="L3" s="4" t="s">
        <v>14</v>
      </c>
      <c r="N3" s="16">
        <f>MIN(L:L)</f>
        <v>9754.2857142857138</v>
      </c>
      <c r="O3" s="16">
        <v>210</v>
      </c>
      <c r="P3" s="16">
        <f>O3+1</f>
        <v>211</v>
      </c>
      <c r="Q3" s="16">
        <f t="shared" ref="Q3:AH3" si="0">P3+1</f>
        <v>212</v>
      </c>
      <c r="R3" s="16">
        <f t="shared" si="0"/>
        <v>213</v>
      </c>
      <c r="S3" s="16">
        <f t="shared" si="0"/>
        <v>214</v>
      </c>
      <c r="T3" s="16">
        <f t="shared" si="0"/>
        <v>215</v>
      </c>
      <c r="U3" s="16">
        <f t="shared" si="0"/>
        <v>216</v>
      </c>
      <c r="V3" s="16">
        <f t="shared" si="0"/>
        <v>217</v>
      </c>
      <c r="W3" s="16">
        <f t="shared" si="0"/>
        <v>218</v>
      </c>
      <c r="X3" s="29">
        <f t="shared" si="0"/>
        <v>219</v>
      </c>
      <c r="Y3" s="36">
        <f>X3+1</f>
        <v>220</v>
      </c>
      <c r="Z3" s="33">
        <f t="shared" si="0"/>
        <v>221</v>
      </c>
      <c r="AA3" s="16">
        <f t="shared" si="0"/>
        <v>222</v>
      </c>
      <c r="AB3" s="16">
        <f t="shared" si="0"/>
        <v>223</v>
      </c>
      <c r="AC3" s="16">
        <f t="shared" si="0"/>
        <v>224</v>
      </c>
      <c r="AD3" s="16">
        <f t="shared" si="0"/>
        <v>225</v>
      </c>
      <c r="AE3" s="16">
        <f>AD3+1</f>
        <v>226</v>
      </c>
      <c r="AF3" s="16">
        <f t="shared" si="0"/>
        <v>227</v>
      </c>
      <c r="AG3" s="16">
        <f t="shared" si="0"/>
        <v>228</v>
      </c>
      <c r="AH3" s="16">
        <f t="shared" si="0"/>
        <v>229</v>
      </c>
      <c r="AI3" s="16">
        <f>AH3+1</f>
        <v>230</v>
      </c>
    </row>
    <row r="4" spans="1:35" x14ac:dyDescent="0.2">
      <c r="B4" s="1"/>
      <c r="C4" s="1"/>
      <c r="D4" s="1"/>
      <c r="E4" s="1"/>
      <c r="F4" s="1"/>
      <c r="J4" s="2">
        <v>100</v>
      </c>
      <c r="K4" s="2">
        <f>J4*2</f>
        <v>200</v>
      </c>
      <c r="L4" s="8">
        <f>($E$3*J4)+($F$3*$B$3/K4)</f>
        <v>17940</v>
      </c>
      <c r="N4" s="16">
        <v>70</v>
      </c>
      <c r="O4" s="6">
        <f t="dataTable" ref="O4:AI24" dt2D="1" dtr="1" r1="F3" r2="C3"/>
        <v>8910</v>
      </c>
      <c r="P4" s="6">
        <v>8931.4285714285725</v>
      </c>
      <c r="Q4" s="6">
        <v>8952.8571428571431</v>
      </c>
      <c r="R4" s="6">
        <v>8974.2857142857138</v>
      </c>
      <c r="S4" s="6">
        <v>8995.7142857142862</v>
      </c>
      <c r="T4" s="6">
        <v>9017.1428571428569</v>
      </c>
      <c r="U4" s="6">
        <v>9038.5714285714275</v>
      </c>
      <c r="V4" s="6">
        <v>9060</v>
      </c>
      <c r="W4" s="6">
        <v>9081.4285714285725</v>
      </c>
      <c r="X4" s="30">
        <v>9102.8571428571431</v>
      </c>
      <c r="Y4" s="37">
        <v>9124.2857142857138</v>
      </c>
      <c r="Z4" s="21">
        <v>9145</v>
      </c>
      <c r="AA4" s="6">
        <v>9165</v>
      </c>
      <c r="AB4" s="6">
        <v>9185</v>
      </c>
      <c r="AC4" s="6">
        <v>9205</v>
      </c>
      <c r="AD4" s="6">
        <v>9225</v>
      </c>
      <c r="AE4" s="6">
        <v>9245</v>
      </c>
      <c r="AF4" s="6">
        <v>9265</v>
      </c>
      <c r="AG4" s="6">
        <v>9285</v>
      </c>
      <c r="AH4" s="6">
        <v>9305</v>
      </c>
      <c r="AI4" s="6">
        <v>9325</v>
      </c>
    </row>
    <row r="5" spans="1:35" x14ac:dyDescent="0.2">
      <c r="C5" s="4" t="s">
        <v>17</v>
      </c>
      <c r="D5" s="4" t="s">
        <v>18</v>
      </c>
      <c r="J5" s="2">
        <v>125</v>
      </c>
      <c r="K5" s="2">
        <f t="shared" ref="K5:K68" si="1">J5*2</f>
        <v>250</v>
      </c>
      <c r="L5" s="8">
        <f t="shared" ref="L5:L68" si="2">($E$3*J5)+($F$3*$B$3/K5)</f>
        <v>15000</v>
      </c>
      <c r="N5" s="16">
        <f>N4+1</f>
        <v>71</v>
      </c>
      <c r="O5" s="6">
        <v>8973</v>
      </c>
      <c r="P5" s="6">
        <v>8994.4285714285725</v>
      </c>
      <c r="Q5" s="6">
        <v>9015.8571428571431</v>
      </c>
      <c r="R5" s="6">
        <v>9037.2857142857138</v>
      </c>
      <c r="S5" s="6">
        <v>9058.7142857142862</v>
      </c>
      <c r="T5" s="6">
        <v>9080.1428571428569</v>
      </c>
      <c r="U5" s="6">
        <v>9101.5714285714275</v>
      </c>
      <c r="V5" s="6">
        <v>9123</v>
      </c>
      <c r="W5" s="6">
        <v>9144.4285714285725</v>
      </c>
      <c r="X5" s="30">
        <v>9165.8571428571431</v>
      </c>
      <c r="Y5" s="37">
        <v>9187.2857142857138</v>
      </c>
      <c r="Z5" s="21">
        <v>9208.7142857142862</v>
      </c>
      <c r="AA5" s="6">
        <v>9230.1428571428569</v>
      </c>
      <c r="AB5" s="6">
        <v>9251.5714285714275</v>
      </c>
      <c r="AC5" s="6">
        <v>9272.5</v>
      </c>
      <c r="AD5" s="6">
        <v>9292.5</v>
      </c>
      <c r="AE5" s="6">
        <v>9312.5</v>
      </c>
      <c r="AF5" s="6">
        <v>9332.5</v>
      </c>
      <c r="AG5" s="6">
        <v>9352.5</v>
      </c>
      <c r="AH5" s="6">
        <v>9372.5</v>
      </c>
      <c r="AI5" s="6">
        <v>9392.5</v>
      </c>
    </row>
    <row r="6" spans="1:35" x14ac:dyDescent="0.2">
      <c r="A6" s="17" t="s">
        <v>11</v>
      </c>
      <c r="B6" s="4" t="s">
        <v>5</v>
      </c>
      <c r="C6" s="14">
        <v>338.50159430863602</v>
      </c>
      <c r="D6" s="2">
        <f>ROUND(SQRT((2*F3*B3)/E3),0)</f>
        <v>677</v>
      </c>
      <c r="J6" s="2">
        <v>150</v>
      </c>
      <c r="K6" s="2">
        <f t="shared" si="1"/>
        <v>300</v>
      </c>
      <c r="L6" s="8">
        <f t="shared" si="2"/>
        <v>13160</v>
      </c>
      <c r="N6" s="16">
        <f t="shared" ref="N6:N24" si="3">N5+1</f>
        <v>72</v>
      </c>
      <c r="O6" s="6">
        <v>9036</v>
      </c>
      <c r="P6" s="6">
        <v>9057.4285714285725</v>
      </c>
      <c r="Q6" s="6">
        <v>9078.8571428571431</v>
      </c>
      <c r="R6" s="6">
        <v>9100.2857142857138</v>
      </c>
      <c r="S6" s="6">
        <v>9121.7142857142862</v>
      </c>
      <c r="T6" s="6">
        <v>9143.1428571428569</v>
      </c>
      <c r="U6" s="6">
        <v>9164.5714285714275</v>
      </c>
      <c r="V6" s="6">
        <v>9186</v>
      </c>
      <c r="W6" s="6">
        <v>9207.4285714285725</v>
      </c>
      <c r="X6" s="30">
        <v>9228.8571428571431</v>
      </c>
      <c r="Y6" s="37">
        <v>9250.2857142857138</v>
      </c>
      <c r="Z6" s="21">
        <v>9271.7142857142862</v>
      </c>
      <c r="AA6" s="6">
        <v>9293.1428571428569</v>
      </c>
      <c r="AB6" s="6">
        <v>9314.5714285714275</v>
      </c>
      <c r="AC6" s="6">
        <v>9336</v>
      </c>
      <c r="AD6" s="6">
        <v>9357.4285714285725</v>
      </c>
      <c r="AE6" s="6">
        <v>9378.8571428571431</v>
      </c>
      <c r="AF6" s="6">
        <v>9400</v>
      </c>
      <c r="AG6" s="6">
        <v>9420</v>
      </c>
      <c r="AH6" s="6">
        <v>9440</v>
      </c>
      <c r="AI6" s="6">
        <v>9460</v>
      </c>
    </row>
    <row r="7" spans="1:35" x14ac:dyDescent="0.2">
      <c r="A7" s="17"/>
      <c r="B7" s="4" t="s">
        <v>6</v>
      </c>
      <c r="C7" s="2">
        <f>C6*2</f>
        <v>677.00318861727203</v>
      </c>
      <c r="D7" s="2">
        <f>D6/2</f>
        <v>338.5</v>
      </c>
      <c r="J7" s="2">
        <v>175</v>
      </c>
      <c r="K7" s="2">
        <f t="shared" si="1"/>
        <v>350</v>
      </c>
      <c r="L7" s="8">
        <f t="shared" si="2"/>
        <v>11948.571428571429</v>
      </c>
      <c r="N7" s="16">
        <f t="shared" si="3"/>
        <v>73</v>
      </c>
      <c r="O7" s="6">
        <v>9099</v>
      </c>
      <c r="P7" s="6">
        <v>9120.4285714285725</v>
      </c>
      <c r="Q7" s="6">
        <v>9141.8571428571431</v>
      </c>
      <c r="R7" s="6">
        <v>9163.2857142857138</v>
      </c>
      <c r="S7" s="6">
        <v>9184.7142857142862</v>
      </c>
      <c r="T7" s="6">
        <v>9206.1428571428569</v>
      </c>
      <c r="U7" s="6">
        <v>9227.5714285714275</v>
      </c>
      <c r="V7" s="6">
        <v>9249</v>
      </c>
      <c r="W7" s="6">
        <v>9270.4285714285725</v>
      </c>
      <c r="X7" s="30">
        <v>9291.8571428571431</v>
      </c>
      <c r="Y7" s="37">
        <v>9313.2857142857138</v>
      </c>
      <c r="Z7" s="21">
        <v>9334.7142857142862</v>
      </c>
      <c r="AA7" s="6">
        <v>9356.1428571428569</v>
      </c>
      <c r="AB7" s="6">
        <v>9377.5714285714275</v>
      </c>
      <c r="AC7" s="6">
        <v>9399</v>
      </c>
      <c r="AD7" s="6">
        <v>9420.4285714285725</v>
      </c>
      <c r="AE7" s="6">
        <v>9441.8571428571431</v>
      </c>
      <c r="AF7" s="6">
        <v>9463.2857142857138</v>
      </c>
      <c r="AG7" s="6">
        <v>9484.7142857142862</v>
      </c>
      <c r="AH7" s="6">
        <v>9506.1428571428569</v>
      </c>
      <c r="AI7" s="6">
        <v>9527.5</v>
      </c>
    </row>
    <row r="8" spans="1:35" x14ac:dyDescent="0.2">
      <c r="A8" s="17"/>
      <c r="B8" s="4" t="s">
        <v>7</v>
      </c>
      <c r="C8" s="6">
        <f>B3/C7</f>
        <v>22.156468761449069</v>
      </c>
      <c r="D8" s="15">
        <f>B3/D6</f>
        <v>22.156573116691284</v>
      </c>
      <c r="J8" s="2">
        <v>200</v>
      </c>
      <c r="K8" s="2">
        <f t="shared" si="1"/>
        <v>400</v>
      </c>
      <c r="L8" s="8">
        <f t="shared" si="2"/>
        <v>11130</v>
      </c>
      <c r="N8" s="16">
        <f t="shared" si="3"/>
        <v>74</v>
      </c>
      <c r="O8" s="6">
        <v>9162</v>
      </c>
      <c r="P8" s="6">
        <v>9183.4285714285725</v>
      </c>
      <c r="Q8" s="6">
        <v>9204.8571428571431</v>
      </c>
      <c r="R8" s="6">
        <v>9226.2857142857138</v>
      </c>
      <c r="S8" s="6">
        <v>9247.7142857142862</v>
      </c>
      <c r="T8" s="6">
        <v>9269.1428571428569</v>
      </c>
      <c r="U8" s="6">
        <v>9290.5714285714275</v>
      </c>
      <c r="V8" s="6">
        <v>9312</v>
      </c>
      <c r="W8" s="6">
        <v>9333.4285714285725</v>
      </c>
      <c r="X8" s="30">
        <v>9354.8571428571431</v>
      </c>
      <c r="Y8" s="37">
        <v>9376.2857142857138</v>
      </c>
      <c r="Z8" s="21">
        <v>9397.7142857142862</v>
      </c>
      <c r="AA8" s="6">
        <v>9419.1428571428569</v>
      </c>
      <c r="AB8" s="6">
        <v>9440.5714285714275</v>
      </c>
      <c r="AC8" s="6">
        <v>9462</v>
      </c>
      <c r="AD8" s="6">
        <v>9483.4285714285725</v>
      </c>
      <c r="AE8" s="6">
        <v>9504.8571428571431</v>
      </c>
      <c r="AF8" s="6">
        <v>9526.2857142857138</v>
      </c>
      <c r="AG8" s="6">
        <v>9547.7142857142862</v>
      </c>
      <c r="AH8" s="6">
        <v>9569.1428571428569</v>
      </c>
      <c r="AI8" s="6">
        <v>9590.5714285714275</v>
      </c>
    </row>
    <row r="9" spans="1:35" x14ac:dyDescent="0.2">
      <c r="B9" s="4" t="s">
        <v>8</v>
      </c>
      <c r="C9" s="8">
        <f>F3*B3/C7</f>
        <v>4874.4231275187949</v>
      </c>
      <c r="D9" s="8">
        <f>F3*B3/D7</f>
        <v>9748.892171344165</v>
      </c>
      <c r="J9" s="2">
        <v>225</v>
      </c>
      <c r="K9" s="2">
        <f t="shared" si="1"/>
        <v>450</v>
      </c>
      <c r="L9" s="8">
        <f t="shared" si="2"/>
        <v>10573.333333333332</v>
      </c>
      <c r="N9" s="16">
        <f t="shared" si="3"/>
        <v>75</v>
      </c>
      <c r="O9" s="6">
        <v>9225</v>
      </c>
      <c r="P9" s="6">
        <v>9246.4285714285725</v>
      </c>
      <c r="Q9" s="6">
        <v>9267.8571428571431</v>
      </c>
      <c r="R9" s="6">
        <v>9289.2857142857138</v>
      </c>
      <c r="S9" s="6">
        <v>9310.7142857142862</v>
      </c>
      <c r="T9" s="6">
        <v>9332.1428571428569</v>
      </c>
      <c r="U9" s="6">
        <v>9353.5714285714275</v>
      </c>
      <c r="V9" s="6">
        <v>9375</v>
      </c>
      <c r="W9" s="6">
        <v>9396.4285714285725</v>
      </c>
      <c r="X9" s="30">
        <v>9417.8571428571431</v>
      </c>
      <c r="Y9" s="37">
        <v>9439.2857142857138</v>
      </c>
      <c r="Z9" s="21">
        <v>9460.7142857142862</v>
      </c>
      <c r="AA9" s="6">
        <v>9482.1428571428569</v>
      </c>
      <c r="AB9" s="6">
        <v>9503.5714285714275</v>
      </c>
      <c r="AC9" s="6">
        <v>9525</v>
      </c>
      <c r="AD9" s="6">
        <v>9546.4285714285725</v>
      </c>
      <c r="AE9" s="6">
        <v>9567.8571428571431</v>
      </c>
      <c r="AF9" s="6">
        <v>9589.2857142857138</v>
      </c>
      <c r="AG9" s="6">
        <v>9610.7142857142862</v>
      </c>
      <c r="AH9" s="6">
        <v>9632.1428571428569</v>
      </c>
      <c r="AI9" s="6">
        <v>9653.5714285714275</v>
      </c>
    </row>
    <row r="10" spans="1:35" x14ac:dyDescent="0.2">
      <c r="B10" s="4" t="s">
        <v>9</v>
      </c>
      <c r="C10" s="8">
        <f>C6*E3</f>
        <v>4874.422958044358</v>
      </c>
      <c r="D10" s="8">
        <f>E3*D6</f>
        <v>9748.7999999999993</v>
      </c>
      <c r="J10" s="2">
        <v>250</v>
      </c>
      <c r="K10" s="2">
        <f t="shared" si="1"/>
        <v>500</v>
      </c>
      <c r="L10" s="8">
        <f t="shared" si="2"/>
        <v>10200</v>
      </c>
      <c r="N10" s="16">
        <f t="shared" si="3"/>
        <v>76</v>
      </c>
      <c r="O10" s="6">
        <v>9288</v>
      </c>
      <c r="P10" s="6">
        <v>9309.4285714285725</v>
      </c>
      <c r="Q10" s="6">
        <v>9330.8571428571431</v>
      </c>
      <c r="R10" s="6">
        <v>9352.2857142857138</v>
      </c>
      <c r="S10" s="6">
        <v>9373.7142857142862</v>
      </c>
      <c r="T10" s="6">
        <v>9395.1428571428569</v>
      </c>
      <c r="U10" s="6">
        <v>9416.5714285714275</v>
      </c>
      <c r="V10" s="6">
        <v>9438</v>
      </c>
      <c r="W10" s="6">
        <v>9459.4285714285725</v>
      </c>
      <c r="X10" s="30">
        <v>9480.8571428571431</v>
      </c>
      <c r="Y10" s="37">
        <v>9502.2857142857138</v>
      </c>
      <c r="Z10" s="21">
        <v>9523.7142857142862</v>
      </c>
      <c r="AA10" s="6">
        <v>9545.1428571428569</v>
      </c>
      <c r="AB10" s="6">
        <v>9566.5714285714275</v>
      </c>
      <c r="AC10" s="6">
        <v>9588</v>
      </c>
      <c r="AD10" s="6">
        <v>9609.4285714285725</v>
      </c>
      <c r="AE10" s="6">
        <v>9630.8571428571431</v>
      </c>
      <c r="AF10" s="6">
        <v>9652.2857142857138</v>
      </c>
      <c r="AG10" s="6">
        <v>9673.7142857142862</v>
      </c>
      <c r="AH10" s="6">
        <v>9695.1428571428569</v>
      </c>
      <c r="AI10" s="6">
        <v>9716.5714285714275</v>
      </c>
    </row>
    <row r="11" spans="1:35" x14ac:dyDescent="0.2">
      <c r="B11" s="4" t="s">
        <v>10</v>
      </c>
      <c r="C11" s="8">
        <f>C9+C10</f>
        <v>9748.8460855631529</v>
      </c>
      <c r="D11" s="8">
        <f>D10+D9</f>
        <v>19497.692171344162</v>
      </c>
      <c r="J11" s="2">
        <v>275</v>
      </c>
      <c r="K11" s="2">
        <f t="shared" si="1"/>
        <v>550</v>
      </c>
      <c r="L11" s="8">
        <f t="shared" si="2"/>
        <v>9960</v>
      </c>
      <c r="N11" s="16">
        <f t="shared" si="3"/>
        <v>77</v>
      </c>
      <c r="O11" s="6">
        <v>9350.6538461538457</v>
      </c>
      <c r="P11" s="6">
        <v>9372.4285714285725</v>
      </c>
      <c r="Q11" s="6">
        <v>9393.8571428571431</v>
      </c>
      <c r="R11" s="6">
        <v>9415.2857142857138</v>
      </c>
      <c r="S11" s="6">
        <v>9436.7142857142862</v>
      </c>
      <c r="T11" s="6">
        <v>9458.1428571428569</v>
      </c>
      <c r="U11" s="6">
        <v>9479.5714285714275</v>
      </c>
      <c r="V11" s="6">
        <v>9501</v>
      </c>
      <c r="W11" s="6">
        <v>9522.4285714285725</v>
      </c>
      <c r="X11" s="30">
        <v>9543.8571428571431</v>
      </c>
      <c r="Y11" s="37">
        <v>9565.2857142857138</v>
      </c>
      <c r="Z11" s="21">
        <v>9586.7142857142862</v>
      </c>
      <c r="AA11" s="6">
        <v>9608.1428571428569</v>
      </c>
      <c r="AB11" s="6">
        <v>9629.5714285714275</v>
      </c>
      <c r="AC11" s="6">
        <v>9651</v>
      </c>
      <c r="AD11" s="6">
        <v>9672.4285714285725</v>
      </c>
      <c r="AE11" s="6">
        <v>9693.8571428571431</v>
      </c>
      <c r="AF11" s="6">
        <v>9715.2857142857138</v>
      </c>
      <c r="AG11" s="6">
        <v>9736.7142857142862</v>
      </c>
      <c r="AH11" s="6">
        <v>9758.1428571428569</v>
      </c>
      <c r="AI11" s="6">
        <v>9779.5714285714275</v>
      </c>
    </row>
    <row r="12" spans="1:35" x14ac:dyDescent="0.2">
      <c r="J12" s="2">
        <v>300</v>
      </c>
      <c r="K12" s="2">
        <f t="shared" si="1"/>
        <v>600</v>
      </c>
      <c r="L12" s="8">
        <f t="shared" si="2"/>
        <v>9820</v>
      </c>
      <c r="N12" s="16">
        <f t="shared" si="3"/>
        <v>78</v>
      </c>
      <c r="O12" s="6">
        <v>9409.1538461538457</v>
      </c>
      <c r="P12" s="6">
        <v>9432.2307692307695</v>
      </c>
      <c r="Q12" s="6">
        <v>9455.3076923076915</v>
      </c>
      <c r="R12" s="6">
        <v>9478.2857142857138</v>
      </c>
      <c r="S12" s="6">
        <v>9499.7142857142862</v>
      </c>
      <c r="T12" s="6">
        <v>9521.1428571428569</v>
      </c>
      <c r="U12" s="6">
        <v>9542.5714285714275</v>
      </c>
      <c r="V12" s="6">
        <v>9564</v>
      </c>
      <c r="W12" s="6">
        <v>9585.4285714285725</v>
      </c>
      <c r="X12" s="30">
        <v>9606.8571428571431</v>
      </c>
      <c r="Y12" s="37">
        <v>9628.2857142857138</v>
      </c>
      <c r="Z12" s="21">
        <v>9649.7142857142862</v>
      </c>
      <c r="AA12" s="6">
        <v>9671.1428571428569</v>
      </c>
      <c r="AB12" s="6">
        <v>9692.5714285714275</v>
      </c>
      <c r="AC12" s="6">
        <v>9714</v>
      </c>
      <c r="AD12" s="6">
        <v>9735.4285714285725</v>
      </c>
      <c r="AE12" s="6">
        <v>9756.8571428571431</v>
      </c>
      <c r="AF12" s="6">
        <v>9778.2857142857138</v>
      </c>
      <c r="AG12" s="6">
        <v>9799.7142857142862</v>
      </c>
      <c r="AH12" s="6">
        <v>9821.1428571428569</v>
      </c>
      <c r="AI12" s="6">
        <v>9842.5714285714275</v>
      </c>
    </row>
    <row r="13" spans="1:35" ht="17" thickBot="1" x14ac:dyDescent="0.25">
      <c r="J13" s="2">
        <v>325</v>
      </c>
      <c r="K13" s="2">
        <f t="shared" si="1"/>
        <v>650</v>
      </c>
      <c r="L13" s="8">
        <f t="shared" si="2"/>
        <v>9756.9230769230762</v>
      </c>
      <c r="N13" s="23">
        <f t="shared" si="3"/>
        <v>79</v>
      </c>
      <c r="O13" s="19">
        <v>9467.6538461538457</v>
      </c>
      <c r="P13" s="19">
        <v>9490.7307692307695</v>
      </c>
      <c r="Q13" s="19">
        <v>9513.8076923076915</v>
      </c>
      <c r="R13" s="19">
        <v>9536.8846153846152</v>
      </c>
      <c r="S13" s="19">
        <v>9559.961538461539</v>
      </c>
      <c r="T13" s="19">
        <v>9583.038461538461</v>
      </c>
      <c r="U13" s="19">
        <v>9605.5714285714275</v>
      </c>
      <c r="V13" s="19">
        <v>9627</v>
      </c>
      <c r="W13" s="19">
        <v>9648.4285714285725</v>
      </c>
      <c r="X13" s="31">
        <v>9669.8571428571431</v>
      </c>
      <c r="Y13" s="38">
        <v>9691.2857142857138</v>
      </c>
      <c r="Z13" s="34">
        <v>9712.7142857142862</v>
      </c>
      <c r="AA13" s="19">
        <v>9734.1428571428569</v>
      </c>
      <c r="AB13" s="19">
        <v>9755.5714285714275</v>
      </c>
      <c r="AC13" s="19">
        <v>9777</v>
      </c>
      <c r="AD13" s="19">
        <v>9798.4285714285725</v>
      </c>
      <c r="AE13" s="19">
        <v>9819.8571428571431</v>
      </c>
      <c r="AF13" s="19">
        <v>9841.2857142857138</v>
      </c>
      <c r="AG13" s="19">
        <v>9862.7142857142862</v>
      </c>
      <c r="AH13" s="19">
        <v>9884.1428571428569</v>
      </c>
      <c r="AI13" s="19">
        <v>9905.5714285714275</v>
      </c>
    </row>
    <row r="14" spans="1:35" ht="17" thickBot="1" x14ac:dyDescent="0.25">
      <c r="J14" s="13">
        <v>350</v>
      </c>
      <c r="K14" s="13">
        <f t="shared" si="1"/>
        <v>700</v>
      </c>
      <c r="L14" s="12">
        <f t="shared" si="2"/>
        <v>9754.2857142857138</v>
      </c>
      <c r="N14" s="24">
        <f t="shared" si="3"/>
        <v>80</v>
      </c>
      <c r="O14" s="25">
        <v>9526.1538461538439</v>
      </c>
      <c r="P14" s="22">
        <v>9549.2307692307695</v>
      </c>
      <c r="Q14" s="26">
        <v>9572.3076923076915</v>
      </c>
      <c r="R14" s="27">
        <v>9595.3846153846134</v>
      </c>
      <c r="S14" s="27">
        <v>9618.4615384615372</v>
      </c>
      <c r="T14" s="27">
        <v>9641.538461538461</v>
      </c>
      <c r="U14" s="27">
        <v>9664.6153846153829</v>
      </c>
      <c r="V14" s="27">
        <v>9687.6923076923067</v>
      </c>
      <c r="W14" s="27">
        <v>9710.7692307692305</v>
      </c>
      <c r="X14" s="25">
        <v>9732.8571428571413</v>
      </c>
      <c r="Y14" s="39">
        <v>9754.2857142857138</v>
      </c>
      <c r="Z14" s="26">
        <v>9775.7142857142844</v>
      </c>
      <c r="AA14" s="27">
        <v>9797.1428571428551</v>
      </c>
      <c r="AB14" s="27">
        <v>9818.5714285714275</v>
      </c>
      <c r="AC14" s="27">
        <v>9840</v>
      </c>
      <c r="AD14" s="27">
        <v>9861.4285714285706</v>
      </c>
      <c r="AE14" s="27">
        <v>9882.8571428571413</v>
      </c>
      <c r="AF14" s="27">
        <v>9904.2857142857138</v>
      </c>
      <c r="AG14" s="27">
        <v>9925.7142857142844</v>
      </c>
      <c r="AH14" s="27">
        <v>9947.1428571428551</v>
      </c>
      <c r="AI14" s="28">
        <v>9968.5714285714275</v>
      </c>
    </row>
    <row r="15" spans="1:35" x14ac:dyDescent="0.2">
      <c r="J15" s="2">
        <v>375</v>
      </c>
      <c r="K15" s="2">
        <f t="shared" si="1"/>
        <v>750</v>
      </c>
      <c r="L15" s="8">
        <f t="shared" si="2"/>
        <v>9800</v>
      </c>
      <c r="N15" s="18">
        <f t="shared" si="3"/>
        <v>81</v>
      </c>
      <c r="O15" s="20">
        <v>9584.6538461538457</v>
      </c>
      <c r="P15" s="20">
        <v>9607.7307692307695</v>
      </c>
      <c r="Q15" s="20">
        <v>9630.8076923076915</v>
      </c>
      <c r="R15" s="20">
        <v>9653.8846153846152</v>
      </c>
      <c r="S15" s="20">
        <v>9676.961538461539</v>
      </c>
      <c r="T15" s="20">
        <v>9700.038461538461</v>
      </c>
      <c r="U15" s="20">
        <v>9723.1153846153848</v>
      </c>
      <c r="V15" s="20">
        <v>9746.1923076923085</v>
      </c>
      <c r="W15" s="20">
        <v>9769.2692307692305</v>
      </c>
      <c r="X15" s="32">
        <v>9792.3461538461543</v>
      </c>
      <c r="Y15" s="40">
        <v>9815.423076923078</v>
      </c>
      <c r="Z15" s="35">
        <v>9838.5</v>
      </c>
      <c r="AA15" s="20">
        <v>9860.1428571428569</v>
      </c>
      <c r="AB15" s="20">
        <v>9881.5714285714275</v>
      </c>
      <c r="AC15" s="20">
        <v>9903</v>
      </c>
      <c r="AD15" s="20">
        <v>9924.4285714285725</v>
      </c>
      <c r="AE15" s="20">
        <v>9945.8571428571431</v>
      </c>
      <c r="AF15" s="20">
        <v>9967.2857142857138</v>
      </c>
      <c r="AG15" s="20">
        <v>9988.7142857142862</v>
      </c>
      <c r="AH15" s="20">
        <v>10010.142857142857</v>
      </c>
      <c r="AI15" s="20">
        <v>10031.571428571428</v>
      </c>
    </row>
    <row r="16" spans="1:35" x14ac:dyDescent="0.2">
      <c r="J16" s="2">
        <v>400</v>
      </c>
      <c r="K16" s="2">
        <f t="shared" si="1"/>
        <v>800</v>
      </c>
      <c r="L16" s="8">
        <f t="shared" si="2"/>
        <v>9885</v>
      </c>
      <c r="N16" s="16">
        <f t="shared" si="3"/>
        <v>82</v>
      </c>
      <c r="O16" s="6">
        <v>9643.1538461538457</v>
      </c>
      <c r="P16" s="6">
        <v>9666.2307692307695</v>
      </c>
      <c r="Q16" s="6">
        <v>9689.3076923076915</v>
      </c>
      <c r="R16" s="6">
        <v>9712.3846153846152</v>
      </c>
      <c r="S16" s="6">
        <v>9735.461538461539</v>
      </c>
      <c r="T16" s="6">
        <v>9758.538461538461</v>
      </c>
      <c r="U16" s="6">
        <v>9781.6153846153848</v>
      </c>
      <c r="V16" s="6">
        <v>9804.6923076923085</v>
      </c>
      <c r="W16" s="6">
        <v>9827.7692307692305</v>
      </c>
      <c r="X16" s="30">
        <v>9850.8461538461543</v>
      </c>
      <c r="Y16" s="37">
        <v>9873.923076923078</v>
      </c>
      <c r="Z16" s="21">
        <v>9897</v>
      </c>
      <c r="AA16" s="6">
        <v>9920.076923076922</v>
      </c>
      <c r="AB16" s="6">
        <v>9943.1538461538457</v>
      </c>
      <c r="AC16" s="6">
        <v>9966</v>
      </c>
      <c r="AD16" s="6">
        <v>9987.4285714285725</v>
      </c>
      <c r="AE16" s="6">
        <v>10008.857142857143</v>
      </c>
      <c r="AF16" s="6">
        <v>10030.285714285714</v>
      </c>
      <c r="AG16" s="6">
        <v>10051.714285714286</v>
      </c>
      <c r="AH16" s="6">
        <v>10073.142857142857</v>
      </c>
      <c r="AI16" s="6">
        <v>10094.571428571428</v>
      </c>
    </row>
    <row r="17" spans="10:35" x14ac:dyDescent="0.2">
      <c r="J17" s="2">
        <v>425</v>
      </c>
      <c r="K17" s="2">
        <f t="shared" si="1"/>
        <v>850</v>
      </c>
      <c r="L17" s="8">
        <f t="shared" si="2"/>
        <v>10002.35294117647</v>
      </c>
      <c r="N17" s="16">
        <f t="shared" si="3"/>
        <v>83</v>
      </c>
      <c r="O17" s="6">
        <v>9701.6538461538457</v>
      </c>
      <c r="P17" s="6">
        <v>9724.7307692307695</v>
      </c>
      <c r="Q17" s="6">
        <v>9747.8076923076915</v>
      </c>
      <c r="R17" s="6">
        <v>9770.8846153846152</v>
      </c>
      <c r="S17" s="6">
        <v>9793.961538461539</v>
      </c>
      <c r="T17" s="6">
        <v>9817.038461538461</v>
      </c>
      <c r="U17" s="6">
        <v>9840.1153846153848</v>
      </c>
      <c r="V17" s="6">
        <v>9863.1923076923085</v>
      </c>
      <c r="W17" s="6">
        <v>9886.2692307692305</v>
      </c>
      <c r="X17" s="30">
        <v>9909.3461538461543</v>
      </c>
      <c r="Y17" s="37">
        <v>9932.423076923078</v>
      </c>
      <c r="Z17" s="21">
        <v>9955.5</v>
      </c>
      <c r="AA17" s="6">
        <v>9978.576923076922</v>
      </c>
      <c r="AB17" s="6">
        <v>10001.653846153846</v>
      </c>
      <c r="AC17" s="6">
        <v>10024.73076923077</v>
      </c>
      <c r="AD17" s="6">
        <v>10047.807692307691</v>
      </c>
      <c r="AE17" s="6">
        <v>10070.884615384615</v>
      </c>
      <c r="AF17" s="6">
        <v>10093.285714285714</v>
      </c>
      <c r="AG17" s="6">
        <v>10114.714285714286</v>
      </c>
      <c r="AH17" s="6">
        <v>10136.142857142857</v>
      </c>
      <c r="AI17" s="6">
        <v>10157.571428571428</v>
      </c>
    </row>
    <row r="18" spans="10:35" x14ac:dyDescent="0.2">
      <c r="J18" s="2">
        <v>450</v>
      </c>
      <c r="K18" s="2">
        <f t="shared" si="1"/>
        <v>900</v>
      </c>
      <c r="L18" s="8">
        <f t="shared" si="2"/>
        <v>10146.666666666666</v>
      </c>
      <c r="N18" s="16">
        <f t="shared" si="3"/>
        <v>84</v>
      </c>
      <c r="O18" s="6">
        <v>9760.1538461538457</v>
      </c>
      <c r="P18" s="6">
        <v>9783.2307692307695</v>
      </c>
      <c r="Q18" s="6">
        <v>9806.3076923076915</v>
      </c>
      <c r="R18" s="6">
        <v>9829.3846153846152</v>
      </c>
      <c r="S18" s="6">
        <v>9852.461538461539</v>
      </c>
      <c r="T18" s="6">
        <v>9875.538461538461</v>
      </c>
      <c r="U18" s="6">
        <v>9898.6153846153848</v>
      </c>
      <c r="V18" s="6">
        <v>9921.6923076923085</v>
      </c>
      <c r="W18" s="6">
        <v>9944.7692307692305</v>
      </c>
      <c r="X18" s="30">
        <v>9967.8461538461543</v>
      </c>
      <c r="Y18" s="37">
        <v>9990.923076923078</v>
      </c>
      <c r="Z18" s="21">
        <v>10014</v>
      </c>
      <c r="AA18" s="6">
        <v>10037.076923076922</v>
      </c>
      <c r="AB18" s="6">
        <v>10060.153846153846</v>
      </c>
      <c r="AC18" s="6">
        <v>10083.23076923077</v>
      </c>
      <c r="AD18" s="6">
        <v>10106.307692307691</v>
      </c>
      <c r="AE18" s="6">
        <v>10129.384615384615</v>
      </c>
      <c r="AF18" s="6">
        <v>10152.461538461539</v>
      </c>
      <c r="AG18" s="6">
        <v>10175.538461538461</v>
      </c>
      <c r="AH18" s="6">
        <v>10198.615384615385</v>
      </c>
      <c r="AI18" s="6">
        <v>10220.571428571428</v>
      </c>
    </row>
    <row r="19" spans="10:35" x14ac:dyDescent="0.2">
      <c r="J19" s="2">
        <v>475</v>
      </c>
      <c r="K19" s="2">
        <f t="shared" si="1"/>
        <v>950</v>
      </c>
      <c r="L19" s="8">
        <f t="shared" si="2"/>
        <v>10313.684210526315</v>
      </c>
      <c r="N19" s="16">
        <f t="shared" si="3"/>
        <v>85</v>
      </c>
      <c r="O19" s="6">
        <v>9818.6538461538457</v>
      </c>
      <c r="P19" s="6">
        <v>9841.7307692307695</v>
      </c>
      <c r="Q19" s="6">
        <v>9864.8076923076915</v>
      </c>
      <c r="R19" s="6">
        <v>9887.8846153846152</v>
      </c>
      <c r="S19" s="6">
        <v>9910.961538461539</v>
      </c>
      <c r="T19" s="6">
        <v>9934.038461538461</v>
      </c>
      <c r="U19" s="6">
        <v>9957.1153846153848</v>
      </c>
      <c r="V19" s="6">
        <v>9980.1923076923085</v>
      </c>
      <c r="W19" s="6">
        <v>10003.26923076923</v>
      </c>
      <c r="X19" s="30">
        <v>10026.346153846154</v>
      </c>
      <c r="Y19" s="37">
        <v>10049.423076923078</v>
      </c>
      <c r="Z19" s="21">
        <v>10072.5</v>
      </c>
      <c r="AA19" s="6">
        <v>10095.576923076922</v>
      </c>
      <c r="AB19" s="6">
        <v>10118.653846153846</v>
      </c>
      <c r="AC19" s="6">
        <v>10141.73076923077</v>
      </c>
      <c r="AD19" s="6">
        <v>10164.807692307691</v>
      </c>
      <c r="AE19" s="6">
        <v>10187.884615384615</v>
      </c>
      <c r="AF19" s="6">
        <v>10210.961538461539</v>
      </c>
      <c r="AG19" s="6">
        <v>10234.038461538461</v>
      </c>
      <c r="AH19" s="6">
        <v>10257.115384615385</v>
      </c>
      <c r="AI19" s="6">
        <v>10280.192307692309</v>
      </c>
    </row>
    <row r="20" spans="10:35" x14ac:dyDescent="0.2">
      <c r="J20" s="2">
        <v>500</v>
      </c>
      <c r="K20" s="2">
        <f t="shared" si="1"/>
        <v>1000</v>
      </c>
      <c r="L20" s="8">
        <f t="shared" si="2"/>
        <v>10500</v>
      </c>
      <c r="N20" s="16">
        <f t="shared" si="3"/>
        <v>86</v>
      </c>
      <c r="O20" s="6">
        <v>9877.1538461538457</v>
      </c>
      <c r="P20" s="6">
        <v>9900.2307692307695</v>
      </c>
      <c r="Q20" s="6">
        <v>9923.3076923076915</v>
      </c>
      <c r="R20" s="6">
        <v>9946.3846153846152</v>
      </c>
      <c r="S20" s="6">
        <v>9969.461538461539</v>
      </c>
      <c r="T20" s="6">
        <v>9992.538461538461</v>
      </c>
      <c r="U20" s="6">
        <v>10015.615384615385</v>
      </c>
      <c r="V20" s="6">
        <v>10038.692307692309</v>
      </c>
      <c r="W20" s="6">
        <v>10061.76923076923</v>
      </c>
      <c r="X20" s="30">
        <v>10084.846153846154</v>
      </c>
      <c r="Y20" s="37">
        <v>10107.923076923078</v>
      </c>
      <c r="Z20" s="21">
        <v>10131</v>
      </c>
      <c r="AA20" s="6">
        <v>10154.076923076922</v>
      </c>
      <c r="AB20" s="6">
        <v>10177.153846153846</v>
      </c>
      <c r="AC20" s="6">
        <v>10200.23076923077</v>
      </c>
      <c r="AD20" s="6">
        <v>10223.307692307691</v>
      </c>
      <c r="AE20" s="6">
        <v>10246.384615384615</v>
      </c>
      <c r="AF20" s="6">
        <v>10269.461538461539</v>
      </c>
      <c r="AG20" s="6">
        <v>10292.538461538461</v>
      </c>
      <c r="AH20" s="6">
        <v>10315.615384615385</v>
      </c>
      <c r="AI20" s="6">
        <v>10338.692307692309</v>
      </c>
    </row>
    <row r="21" spans="10:35" x14ac:dyDescent="0.2">
      <c r="J21" s="2">
        <v>525</v>
      </c>
      <c r="K21" s="2">
        <f t="shared" si="1"/>
        <v>1050</v>
      </c>
      <c r="L21" s="8">
        <f t="shared" si="2"/>
        <v>10702.857142857141</v>
      </c>
      <c r="N21" s="16">
        <f t="shared" si="3"/>
        <v>87</v>
      </c>
      <c r="O21" s="6">
        <v>9935.6538461538457</v>
      </c>
      <c r="P21" s="6">
        <v>9958.7307692307695</v>
      </c>
      <c r="Q21" s="6">
        <v>9981.8076923076915</v>
      </c>
      <c r="R21" s="6">
        <v>10004.884615384615</v>
      </c>
      <c r="S21" s="6">
        <v>10027.961538461539</v>
      </c>
      <c r="T21" s="6">
        <v>10051.038461538461</v>
      </c>
      <c r="U21" s="6">
        <v>10074.115384615385</v>
      </c>
      <c r="V21" s="6">
        <v>10097.192307692309</v>
      </c>
      <c r="W21" s="6">
        <v>10120.26923076923</v>
      </c>
      <c r="X21" s="30">
        <v>10143.346153846154</v>
      </c>
      <c r="Y21" s="37">
        <v>10166.423076923078</v>
      </c>
      <c r="Z21" s="21">
        <v>10189.5</v>
      </c>
      <c r="AA21" s="6">
        <v>10212.576923076922</v>
      </c>
      <c r="AB21" s="6">
        <v>10235.653846153846</v>
      </c>
      <c r="AC21" s="6">
        <v>10258.73076923077</v>
      </c>
      <c r="AD21" s="6">
        <v>10281.807692307691</v>
      </c>
      <c r="AE21" s="6">
        <v>10304.884615384615</v>
      </c>
      <c r="AF21" s="6">
        <v>10327.961538461539</v>
      </c>
      <c r="AG21" s="6">
        <v>10351.038461538461</v>
      </c>
      <c r="AH21" s="6">
        <v>10374.115384615385</v>
      </c>
      <c r="AI21" s="6">
        <v>10397.192307692309</v>
      </c>
    </row>
    <row r="22" spans="10:35" x14ac:dyDescent="0.2">
      <c r="J22" s="2">
        <v>550</v>
      </c>
      <c r="K22" s="2">
        <f t="shared" si="1"/>
        <v>1100</v>
      </c>
      <c r="L22" s="8">
        <f t="shared" si="2"/>
        <v>10920</v>
      </c>
      <c r="N22" s="16">
        <f t="shared" si="3"/>
        <v>88</v>
      </c>
      <c r="O22" s="6">
        <v>9994.1538461538457</v>
      </c>
      <c r="P22" s="6">
        <v>10017.23076923077</v>
      </c>
      <c r="Q22" s="6">
        <v>10040.307692307691</v>
      </c>
      <c r="R22" s="6">
        <v>10063.384615384615</v>
      </c>
      <c r="S22" s="6">
        <v>10086.461538461539</v>
      </c>
      <c r="T22" s="6">
        <v>10109.538461538461</v>
      </c>
      <c r="U22" s="6">
        <v>10132.615384615385</v>
      </c>
      <c r="V22" s="6">
        <v>10155.692307692309</v>
      </c>
      <c r="W22" s="6">
        <v>10178.76923076923</v>
      </c>
      <c r="X22" s="30">
        <v>10201.846153846154</v>
      </c>
      <c r="Y22" s="37">
        <v>10224.923076923078</v>
      </c>
      <c r="Z22" s="21">
        <v>10248</v>
      </c>
      <c r="AA22" s="6">
        <v>10271.076923076922</v>
      </c>
      <c r="AB22" s="6">
        <v>10294.153846153846</v>
      </c>
      <c r="AC22" s="6">
        <v>10317.23076923077</v>
      </c>
      <c r="AD22" s="6">
        <v>10340.307692307691</v>
      </c>
      <c r="AE22" s="6">
        <v>10363.384615384615</v>
      </c>
      <c r="AF22" s="6">
        <v>10386.461538461539</v>
      </c>
      <c r="AG22" s="6">
        <v>10409.538461538461</v>
      </c>
      <c r="AH22" s="6">
        <v>10432.615384615385</v>
      </c>
      <c r="AI22" s="6">
        <v>10455.692307692309</v>
      </c>
    </row>
    <row r="23" spans="10:35" x14ac:dyDescent="0.2">
      <c r="J23" s="2">
        <v>575</v>
      </c>
      <c r="K23" s="2">
        <f t="shared" si="1"/>
        <v>1150</v>
      </c>
      <c r="L23" s="8">
        <f t="shared" si="2"/>
        <v>11149.565217391304</v>
      </c>
      <c r="N23" s="16">
        <f>N22+1</f>
        <v>89</v>
      </c>
      <c r="O23" s="6">
        <v>10052.653846153846</v>
      </c>
      <c r="P23" s="6">
        <v>10075.73076923077</v>
      </c>
      <c r="Q23" s="6">
        <v>10098.807692307691</v>
      </c>
      <c r="R23" s="6">
        <v>10121.884615384615</v>
      </c>
      <c r="S23" s="6">
        <v>10144.961538461539</v>
      </c>
      <c r="T23" s="6">
        <v>10168.038461538461</v>
      </c>
      <c r="U23" s="6">
        <v>10191.115384615385</v>
      </c>
      <c r="V23" s="6">
        <v>10214.192307692309</v>
      </c>
      <c r="W23" s="6">
        <v>10237.26923076923</v>
      </c>
      <c r="X23" s="30">
        <v>10260.346153846154</v>
      </c>
      <c r="Y23" s="37">
        <v>10283.423076923078</v>
      </c>
      <c r="Z23" s="21">
        <v>10306.5</v>
      </c>
      <c r="AA23" s="6">
        <v>10329.576923076922</v>
      </c>
      <c r="AB23" s="6">
        <v>10352.653846153846</v>
      </c>
      <c r="AC23" s="6">
        <v>10375.73076923077</v>
      </c>
      <c r="AD23" s="6">
        <v>10398.807692307691</v>
      </c>
      <c r="AE23" s="6">
        <v>10421.884615384615</v>
      </c>
      <c r="AF23" s="6">
        <v>10444.961538461539</v>
      </c>
      <c r="AG23" s="6">
        <v>10468.038461538461</v>
      </c>
      <c r="AH23" s="6">
        <v>10491.115384615385</v>
      </c>
      <c r="AI23" s="6">
        <v>10514.192307692309</v>
      </c>
    </row>
    <row r="24" spans="10:35" ht="17" thickBot="1" x14ac:dyDescent="0.25">
      <c r="J24" s="2">
        <v>600</v>
      </c>
      <c r="K24" s="2">
        <f t="shared" si="1"/>
        <v>1200</v>
      </c>
      <c r="L24" s="8">
        <f t="shared" si="2"/>
        <v>11390</v>
      </c>
      <c r="N24" s="16">
        <f t="shared" si="3"/>
        <v>90</v>
      </c>
      <c r="O24" s="6">
        <v>10110</v>
      </c>
      <c r="P24" s="6">
        <v>10134.23076923077</v>
      </c>
      <c r="Q24" s="6">
        <v>10157.307692307691</v>
      </c>
      <c r="R24" s="6">
        <v>10180.384615384615</v>
      </c>
      <c r="S24" s="6">
        <v>10203.461538461539</v>
      </c>
      <c r="T24" s="6">
        <v>10226.538461538461</v>
      </c>
      <c r="U24" s="6">
        <v>10249.615384615385</v>
      </c>
      <c r="V24" s="6">
        <v>10272.692307692309</v>
      </c>
      <c r="W24" s="6">
        <v>10295.76923076923</v>
      </c>
      <c r="X24" s="30">
        <v>10318.846153846154</v>
      </c>
      <c r="Y24" s="41">
        <v>10341.923076923078</v>
      </c>
      <c r="Z24" s="21">
        <v>10365</v>
      </c>
      <c r="AA24" s="6">
        <v>10388.076923076922</v>
      </c>
      <c r="AB24" s="6">
        <v>10411.153846153846</v>
      </c>
      <c r="AC24" s="6">
        <v>10434.23076923077</v>
      </c>
      <c r="AD24" s="6">
        <v>10457.307692307691</v>
      </c>
      <c r="AE24" s="6">
        <v>10480.384615384615</v>
      </c>
      <c r="AF24" s="6">
        <v>10503.461538461539</v>
      </c>
      <c r="AG24" s="6">
        <v>10526.538461538461</v>
      </c>
      <c r="AH24" s="6">
        <v>10549.615384615385</v>
      </c>
      <c r="AI24" s="6">
        <v>10572.692307692309</v>
      </c>
    </row>
    <row r="25" spans="10:35" x14ac:dyDescent="0.2">
      <c r="J25" s="2">
        <v>625</v>
      </c>
      <c r="K25" s="2">
        <f t="shared" si="1"/>
        <v>1250</v>
      </c>
      <c r="L25" s="8">
        <f t="shared" si="2"/>
        <v>11640</v>
      </c>
    </row>
    <row r="26" spans="10:35" x14ac:dyDescent="0.2">
      <c r="J26" s="2">
        <v>650</v>
      </c>
      <c r="K26" s="2">
        <f t="shared" si="1"/>
        <v>1300</v>
      </c>
      <c r="L26" s="8">
        <f t="shared" si="2"/>
        <v>11898.461538461537</v>
      </c>
    </row>
    <row r="27" spans="10:35" x14ac:dyDescent="0.2">
      <c r="J27" s="2">
        <v>675</v>
      </c>
      <c r="K27" s="2">
        <f t="shared" si="1"/>
        <v>1350</v>
      </c>
      <c r="L27" s="8">
        <f t="shared" si="2"/>
        <v>12164.444444444442</v>
      </c>
    </row>
    <row r="28" spans="10:35" x14ac:dyDescent="0.2">
      <c r="J28" s="2">
        <v>700</v>
      </c>
      <c r="K28" s="2">
        <f t="shared" si="1"/>
        <v>1400</v>
      </c>
      <c r="L28" s="8">
        <f t="shared" si="2"/>
        <v>12437.142857142855</v>
      </c>
    </row>
    <row r="29" spans="10:35" x14ac:dyDescent="0.2">
      <c r="J29" s="2">
        <v>725</v>
      </c>
      <c r="K29" s="2">
        <f t="shared" si="1"/>
        <v>1450</v>
      </c>
      <c r="L29" s="8">
        <f t="shared" si="2"/>
        <v>12715.862068965514</v>
      </c>
    </row>
    <row r="30" spans="10:35" x14ac:dyDescent="0.2">
      <c r="J30" s="2">
        <v>750</v>
      </c>
      <c r="K30" s="2">
        <f t="shared" si="1"/>
        <v>1500</v>
      </c>
      <c r="L30" s="8">
        <f t="shared" si="2"/>
        <v>12999.999999999998</v>
      </c>
    </row>
    <row r="31" spans="10:35" x14ac:dyDescent="0.2">
      <c r="J31" s="2">
        <v>775</v>
      </c>
      <c r="K31" s="2">
        <f t="shared" si="1"/>
        <v>1550</v>
      </c>
      <c r="L31" s="8">
        <f t="shared" si="2"/>
        <v>13289.032258064515</v>
      </c>
    </row>
    <row r="32" spans="10:35" x14ac:dyDescent="0.2">
      <c r="J32" s="2">
        <v>800</v>
      </c>
      <c r="K32" s="2">
        <f t="shared" si="1"/>
        <v>1600</v>
      </c>
      <c r="L32" s="8">
        <f t="shared" si="2"/>
        <v>13582.499999999998</v>
      </c>
    </row>
    <row r="33" spans="10:12" x14ac:dyDescent="0.2">
      <c r="J33" s="2">
        <v>825</v>
      </c>
      <c r="K33" s="2">
        <f t="shared" si="1"/>
        <v>1650</v>
      </c>
      <c r="L33" s="8">
        <f t="shared" si="2"/>
        <v>13879.999999999998</v>
      </c>
    </row>
    <row r="34" spans="10:12" x14ac:dyDescent="0.2">
      <c r="J34" s="2">
        <v>850</v>
      </c>
      <c r="K34" s="2">
        <f t="shared" si="1"/>
        <v>1700</v>
      </c>
      <c r="L34" s="8">
        <f t="shared" si="2"/>
        <v>14181.176470588234</v>
      </c>
    </row>
    <row r="35" spans="10:12" x14ac:dyDescent="0.2">
      <c r="J35" s="2">
        <v>875</v>
      </c>
      <c r="K35" s="2">
        <f t="shared" si="1"/>
        <v>1750</v>
      </c>
      <c r="L35" s="8">
        <f t="shared" si="2"/>
        <v>14485.714285714284</v>
      </c>
    </row>
    <row r="36" spans="10:12" x14ac:dyDescent="0.2">
      <c r="J36" s="2">
        <v>900</v>
      </c>
      <c r="K36" s="2">
        <f t="shared" si="1"/>
        <v>1800</v>
      </c>
      <c r="L36" s="8">
        <f t="shared" si="2"/>
        <v>14793.333333333332</v>
      </c>
    </row>
    <row r="37" spans="10:12" x14ac:dyDescent="0.2">
      <c r="J37" s="2">
        <v>925</v>
      </c>
      <c r="K37" s="2">
        <f t="shared" si="1"/>
        <v>1850</v>
      </c>
      <c r="L37" s="8">
        <f t="shared" si="2"/>
        <v>15103.783783783781</v>
      </c>
    </row>
    <row r="38" spans="10:12" x14ac:dyDescent="0.2">
      <c r="J38" s="2">
        <v>950</v>
      </c>
      <c r="K38" s="2">
        <f t="shared" si="1"/>
        <v>1900</v>
      </c>
      <c r="L38" s="8">
        <f t="shared" si="2"/>
        <v>15416.842105263157</v>
      </c>
    </row>
    <row r="39" spans="10:12" x14ac:dyDescent="0.2">
      <c r="J39" s="2">
        <v>975</v>
      </c>
      <c r="K39" s="2">
        <f t="shared" si="1"/>
        <v>1950</v>
      </c>
      <c r="L39" s="8">
        <f t="shared" si="2"/>
        <v>15732.307692307691</v>
      </c>
    </row>
    <row r="40" spans="10:12" x14ac:dyDescent="0.2">
      <c r="J40" s="2">
        <v>1000</v>
      </c>
      <c r="K40" s="2">
        <f t="shared" si="1"/>
        <v>2000</v>
      </c>
      <c r="L40" s="8">
        <f t="shared" si="2"/>
        <v>16049.999999999998</v>
      </c>
    </row>
    <row r="41" spans="10:12" x14ac:dyDescent="0.2">
      <c r="J41" s="2">
        <v>1025</v>
      </c>
      <c r="K41" s="2">
        <f t="shared" si="1"/>
        <v>2050</v>
      </c>
      <c r="L41" s="8">
        <f t="shared" si="2"/>
        <v>16369.756097560974</v>
      </c>
    </row>
    <row r="42" spans="10:12" x14ac:dyDescent="0.2">
      <c r="J42" s="2">
        <v>1050</v>
      </c>
      <c r="K42" s="2">
        <f t="shared" si="1"/>
        <v>2100</v>
      </c>
      <c r="L42" s="8">
        <f t="shared" si="2"/>
        <v>16691.428571428569</v>
      </c>
    </row>
    <row r="43" spans="10:12" x14ac:dyDescent="0.2">
      <c r="J43" s="2">
        <v>1075</v>
      </c>
      <c r="K43" s="2">
        <f t="shared" si="1"/>
        <v>2150</v>
      </c>
      <c r="L43" s="8">
        <f t="shared" si="2"/>
        <v>17014.883720930229</v>
      </c>
    </row>
    <row r="44" spans="10:12" x14ac:dyDescent="0.2">
      <c r="J44" s="2">
        <v>1100</v>
      </c>
      <c r="K44" s="2">
        <f t="shared" si="1"/>
        <v>2200</v>
      </c>
      <c r="L44" s="8">
        <f t="shared" si="2"/>
        <v>17340</v>
      </c>
    </row>
    <row r="45" spans="10:12" x14ac:dyDescent="0.2">
      <c r="J45" s="2">
        <v>1125</v>
      </c>
      <c r="K45" s="2">
        <f t="shared" si="1"/>
        <v>2250</v>
      </c>
      <c r="L45" s="8">
        <f t="shared" si="2"/>
        <v>17666.666666666664</v>
      </c>
    </row>
    <row r="46" spans="10:12" x14ac:dyDescent="0.2">
      <c r="J46" s="2">
        <v>1150</v>
      </c>
      <c r="K46" s="2">
        <f t="shared" si="1"/>
        <v>2300</v>
      </c>
      <c r="L46" s="8">
        <f t="shared" si="2"/>
        <v>17994.782608695652</v>
      </c>
    </row>
    <row r="47" spans="10:12" x14ac:dyDescent="0.2">
      <c r="J47" s="2">
        <v>1175</v>
      </c>
      <c r="K47" s="2">
        <f t="shared" si="1"/>
        <v>2350</v>
      </c>
      <c r="L47" s="8">
        <f t="shared" si="2"/>
        <v>18324.255319148935</v>
      </c>
    </row>
    <row r="48" spans="10:12" x14ac:dyDescent="0.2">
      <c r="J48" s="2">
        <v>1200</v>
      </c>
      <c r="K48" s="2">
        <f t="shared" si="1"/>
        <v>2400</v>
      </c>
      <c r="L48" s="8">
        <f t="shared" si="2"/>
        <v>18655</v>
      </c>
    </row>
    <row r="49" spans="10:12" x14ac:dyDescent="0.2">
      <c r="J49" s="2">
        <v>1225</v>
      </c>
      <c r="K49" s="2">
        <f t="shared" si="1"/>
        <v>2450</v>
      </c>
      <c r="L49" s="8">
        <f t="shared" si="2"/>
        <v>18986.938775510203</v>
      </c>
    </row>
    <row r="50" spans="10:12" x14ac:dyDescent="0.2">
      <c r="J50" s="2">
        <v>1250</v>
      </c>
      <c r="K50" s="2">
        <f t="shared" si="1"/>
        <v>2500</v>
      </c>
      <c r="L50" s="8">
        <f t="shared" si="2"/>
        <v>19320</v>
      </c>
    </row>
    <row r="51" spans="10:12" x14ac:dyDescent="0.2">
      <c r="J51" s="2">
        <v>1275</v>
      </c>
      <c r="K51" s="2">
        <f t="shared" si="1"/>
        <v>2550</v>
      </c>
      <c r="L51" s="8">
        <f t="shared" si="2"/>
        <v>19654.117647058825</v>
      </c>
    </row>
    <row r="52" spans="10:12" x14ac:dyDescent="0.2">
      <c r="J52" s="2">
        <v>1300</v>
      </c>
      <c r="K52" s="2">
        <f t="shared" si="1"/>
        <v>2600</v>
      </c>
      <c r="L52" s="8">
        <f t="shared" si="2"/>
        <v>19989.230769230766</v>
      </c>
    </row>
    <row r="53" spans="10:12" x14ac:dyDescent="0.2">
      <c r="J53" s="2">
        <v>1325</v>
      </c>
      <c r="K53" s="2">
        <f t="shared" si="1"/>
        <v>2650</v>
      </c>
      <c r="L53" s="8">
        <f t="shared" si="2"/>
        <v>20325.283018867922</v>
      </c>
    </row>
    <row r="54" spans="10:12" x14ac:dyDescent="0.2">
      <c r="J54" s="2">
        <v>1350</v>
      </c>
      <c r="K54" s="2">
        <f t="shared" si="1"/>
        <v>2700</v>
      </c>
      <c r="L54" s="8">
        <f t="shared" si="2"/>
        <v>20662.222222222219</v>
      </c>
    </row>
    <row r="55" spans="10:12" x14ac:dyDescent="0.2">
      <c r="J55" s="2">
        <v>1375</v>
      </c>
      <c r="K55" s="2">
        <f t="shared" si="1"/>
        <v>2750</v>
      </c>
      <c r="L55" s="8">
        <f t="shared" si="2"/>
        <v>20999.999999999996</v>
      </c>
    </row>
    <row r="56" spans="10:12" x14ac:dyDescent="0.2">
      <c r="J56" s="2">
        <v>1400</v>
      </c>
      <c r="K56" s="2">
        <f t="shared" si="1"/>
        <v>2800</v>
      </c>
      <c r="L56" s="8">
        <f t="shared" si="2"/>
        <v>21338.571428571424</v>
      </c>
    </row>
    <row r="57" spans="10:12" x14ac:dyDescent="0.2">
      <c r="J57" s="2">
        <v>1425</v>
      </c>
      <c r="K57" s="2">
        <f t="shared" si="1"/>
        <v>2850</v>
      </c>
      <c r="L57" s="8">
        <f t="shared" si="2"/>
        <v>21677.894736842103</v>
      </c>
    </row>
    <row r="58" spans="10:12" x14ac:dyDescent="0.2">
      <c r="J58" s="2">
        <v>1450</v>
      </c>
      <c r="K58" s="2">
        <f t="shared" si="1"/>
        <v>2900</v>
      </c>
      <c r="L58" s="8">
        <f t="shared" si="2"/>
        <v>22017.931034482754</v>
      </c>
    </row>
    <row r="59" spans="10:12" x14ac:dyDescent="0.2">
      <c r="J59" s="2">
        <v>1475</v>
      </c>
      <c r="K59" s="2">
        <f t="shared" si="1"/>
        <v>2950</v>
      </c>
      <c r="L59" s="8">
        <f t="shared" si="2"/>
        <v>22358.644067796606</v>
      </c>
    </row>
    <row r="60" spans="10:12" x14ac:dyDescent="0.2">
      <c r="J60" s="2">
        <v>1500</v>
      </c>
      <c r="K60" s="2">
        <f t="shared" si="1"/>
        <v>3000</v>
      </c>
      <c r="L60" s="8">
        <f t="shared" si="2"/>
        <v>22699.999999999996</v>
      </c>
    </row>
    <row r="61" spans="10:12" x14ac:dyDescent="0.2">
      <c r="J61" s="2">
        <v>1525</v>
      </c>
      <c r="K61" s="2">
        <f t="shared" si="1"/>
        <v>3050</v>
      </c>
      <c r="L61" s="8">
        <f t="shared" si="2"/>
        <v>23041.967213114749</v>
      </c>
    </row>
    <row r="62" spans="10:12" x14ac:dyDescent="0.2">
      <c r="J62" s="2">
        <v>1550</v>
      </c>
      <c r="K62" s="2">
        <f t="shared" si="1"/>
        <v>3100</v>
      </c>
      <c r="L62" s="8">
        <f t="shared" si="2"/>
        <v>23384.516129032254</v>
      </c>
    </row>
    <row r="63" spans="10:12" x14ac:dyDescent="0.2">
      <c r="J63" s="2">
        <v>1575</v>
      </c>
      <c r="K63" s="2">
        <f t="shared" si="1"/>
        <v>3150</v>
      </c>
      <c r="L63" s="8">
        <f t="shared" si="2"/>
        <v>23727.619047619046</v>
      </c>
    </row>
    <row r="64" spans="10:12" x14ac:dyDescent="0.2">
      <c r="J64" s="2">
        <v>1600</v>
      </c>
      <c r="K64" s="2">
        <f t="shared" si="1"/>
        <v>3200</v>
      </c>
      <c r="L64" s="8">
        <f t="shared" si="2"/>
        <v>24071.249999999996</v>
      </c>
    </row>
    <row r="65" spans="10:12" x14ac:dyDescent="0.2">
      <c r="J65" s="2">
        <v>1625</v>
      </c>
      <c r="K65" s="2">
        <f t="shared" si="1"/>
        <v>3250</v>
      </c>
      <c r="L65" s="8">
        <f t="shared" si="2"/>
        <v>24415.384615384613</v>
      </c>
    </row>
    <row r="66" spans="10:12" x14ac:dyDescent="0.2">
      <c r="J66" s="2">
        <v>1650</v>
      </c>
      <c r="K66" s="2">
        <f t="shared" si="1"/>
        <v>3300</v>
      </c>
      <c r="L66" s="8">
        <f t="shared" si="2"/>
        <v>24759.999999999996</v>
      </c>
    </row>
    <row r="67" spans="10:12" x14ac:dyDescent="0.2">
      <c r="J67" s="2">
        <v>1675</v>
      </c>
      <c r="K67" s="2">
        <f t="shared" si="1"/>
        <v>3350</v>
      </c>
      <c r="L67" s="8">
        <f t="shared" si="2"/>
        <v>25105.074626865669</v>
      </c>
    </row>
    <row r="68" spans="10:12" x14ac:dyDescent="0.2">
      <c r="J68" s="2">
        <v>1700</v>
      </c>
      <c r="K68" s="2">
        <f t="shared" si="1"/>
        <v>3400</v>
      </c>
      <c r="L68" s="8">
        <f t="shared" si="2"/>
        <v>25450.588235294115</v>
      </c>
    </row>
    <row r="69" spans="10:12" x14ac:dyDescent="0.2">
      <c r="J69" s="2">
        <v>1725</v>
      </c>
      <c r="K69" s="2">
        <f t="shared" ref="K69:K132" si="4">J69*2</f>
        <v>3450</v>
      </c>
      <c r="L69" s="8">
        <f t="shared" ref="L69:L132" si="5">($E$3*J69)+($F$3*$B$3/K69)</f>
        <v>25796.521739130432</v>
      </c>
    </row>
    <row r="70" spans="10:12" x14ac:dyDescent="0.2">
      <c r="J70" s="2">
        <v>1750</v>
      </c>
      <c r="K70" s="2">
        <f t="shared" si="4"/>
        <v>3500</v>
      </c>
      <c r="L70" s="8">
        <f t="shared" si="5"/>
        <v>26142.857142857138</v>
      </c>
    </row>
    <row r="71" spans="10:12" x14ac:dyDescent="0.2">
      <c r="J71" s="2">
        <v>1775</v>
      </c>
      <c r="K71" s="2">
        <f t="shared" si="4"/>
        <v>3550</v>
      </c>
      <c r="L71" s="8">
        <f t="shared" si="5"/>
        <v>26489.57746478873</v>
      </c>
    </row>
    <row r="72" spans="10:12" x14ac:dyDescent="0.2">
      <c r="J72" s="2">
        <v>1800</v>
      </c>
      <c r="K72" s="2">
        <f t="shared" si="4"/>
        <v>3600</v>
      </c>
      <c r="L72" s="8">
        <f t="shared" si="5"/>
        <v>26836.666666666664</v>
      </c>
    </row>
    <row r="73" spans="10:12" x14ac:dyDescent="0.2">
      <c r="J73" s="2">
        <v>1825</v>
      </c>
      <c r="K73" s="2">
        <f t="shared" si="4"/>
        <v>3650</v>
      </c>
      <c r="L73" s="8">
        <f t="shared" si="5"/>
        <v>27184.109589041091</v>
      </c>
    </row>
    <row r="74" spans="10:12" x14ac:dyDescent="0.2">
      <c r="J74" s="2">
        <v>1850</v>
      </c>
      <c r="K74" s="2">
        <f t="shared" si="4"/>
        <v>3700</v>
      </c>
      <c r="L74" s="8">
        <f t="shared" si="5"/>
        <v>27531.89189189189</v>
      </c>
    </row>
    <row r="75" spans="10:12" x14ac:dyDescent="0.2">
      <c r="J75" s="2">
        <v>1875</v>
      </c>
      <c r="K75" s="2">
        <f t="shared" si="4"/>
        <v>3750</v>
      </c>
      <c r="L75" s="8">
        <f t="shared" si="5"/>
        <v>27879.999999999996</v>
      </c>
    </row>
    <row r="76" spans="10:12" x14ac:dyDescent="0.2">
      <c r="J76" s="2">
        <v>1900</v>
      </c>
      <c r="K76" s="2">
        <f t="shared" si="4"/>
        <v>3800</v>
      </c>
      <c r="L76" s="8">
        <f t="shared" si="5"/>
        <v>28228.421052631576</v>
      </c>
    </row>
    <row r="77" spans="10:12" x14ac:dyDescent="0.2">
      <c r="J77" s="2">
        <v>1925</v>
      </c>
      <c r="K77" s="2">
        <f t="shared" si="4"/>
        <v>3850</v>
      </c>
      <c r="L77" s="8">
        <f t="shared" si="5"/>
        <v>28577.142857142855</v>
      </c>
    </row>
    <row r="78" spans="10:12" x14ac:dyDescent="0.2">
      <c r="J78" s="2">
        <v>1950</v>
      </c>
      <c r="K78" s="2">
        <f t="shared" si="4"/>
        <v>3900</v>
      </c>
      <c r="L78" s="8">
        <f t="shared" si="5"/>
        <v>28926.153846153844</v>
      </c>
    </row>
    <row r="79" spans="10:12" x14ac:dyDescent="0.2">
      <c r="J79" s="2">
        <v>1975</v>
      </c>
      <c r="K79" s="2">
        <f t="shared" si="4"/>
        <v>3950</v>
      </c>
      <c r="L79" s="8">
        <f t="shared" si="5"/>
        <v>29275.443037974681</v>
      </c>
    </row>
    <row r="80" spans="10:12" x14ac:dyDescent="0.2">
      <c r="J80" s="2">
        <v>2000</v>
      </c>
      <c r="K80" s="2">
        <f t="shared" si="4"/>
        <v>4000</v>
      </c>
      <c r="L80" s="8">
        <f t="shared" si="5"/>
        <v>29624.999999999996</v>
      </c>
    </row>
    <row r="81" spans="10:12" x14ac:dyDescent="0.2">
      <c r="J81" s="2">
        <v>2025</v>
      </c>
      <c r="K81" s="2">
        <f t="shared" si="4"/>
        <v>4050</v>
      </c>
      <c r="L81" s="8">
        <f t="shared" si="5"/>
        <v>29974.81481481481</v>
      </c>
    </row>
    <row r="82" spans="10:12" x14ac:dyDescent="0.2">
      <c r="J82" s="2">
        <v>2050</v>
      </c>
      <c r="K82" s="2">
        <f t="shared" si="4"/>
        <v>4100</v>
      </c>
      <c r="L82" s="8">
        <f t="shared" si="5"/>
        <v>30324.878048780483</v>
      </c>
    </row>
    <row r="83" spans="10:12" x14ac:dyDescent="0.2">
      <c r="J83" s="2">
        <v>2075</v>
      </c>
      <c r="K83" s="2">
        <f t="shared" si="4"/>
        <v>4150</v>
      </c>
      <c r="L83" s="8">
        <f t="shared" si="5"/>
        <v>30675.180722891564</v>
      </c>
    </row>
    <row r="84" spans="10:12" x14ac:dyDescent="0.2">
      <c r="J84" s="2">
        <v>2100</v>
      </c>
      <c r="K84" s="2">
        <f t="shared" si="4"/>
        <v>4200</v>
      </c>
      <c r="L84" s="8">
        <f t="shared" si="5"/>
        <v>31025.714285714283</v>
      </c>
    </row>
    <row r="85" spans="10:12" x14ac:dyDescent="0.2">
      <c r="J85" s="2">
        <v>2125</v>
      </c>
      <c r="K85" s="2">
        <f t="shared" si="4"/>
        <v>4250</v>
      </c>
      <c r="L85" s="8">
        <f t="shared" si="5"/>
        <v>31376.47058823529</v>
      </c>
    </row>
    <row r="86" spans="10:12" x14ac:dyDescent="0.2">
      <c r="J86" s="2">
        <v>2150</v>
      </c>
      <c r="K86" s="2">
        <f t="shared" si="4"/>
        <v>4300</v>
      </c>
      <c r="L86" s="8">
        <f t="shared" si="5"/>
        <v>31727.441860465111</v>
      </c>
    </row>
    <row r="87" spans="10:12" x14ac:dyDescent="0.2">
      <c r="J87" s="2">
        <v>2175</v>
      </c>
      <c r="K87" s="2">
        <f t="shared" si="4"/>
        <v>4350</v>
      </c>
      <c r="L87" s="8">
        <f t="shared" si="5"/>
        <v>32078.62068965517</v>
      </c>
    </row>
    <row r="88" spans="10:12" x14ac:dyDescent="0.2">
      <c r="J88" s="2">
        <v>2200</v>
      </c>
      <c r="K88" s="2">
        <f t="shared" si="4"/>
        <v>4400</v>
      </c>
      <c r="L88" s="8">
        <f t="shared" si="5"/>
        <v>32429.999999999996</v>
      </c>
    </row>
    <row r="89" spans="10:12" x14ac:dyDescent="0.2">
      <c r="J89" s="2">
        <v>2225</v>
      </c>
      <c r="K89" s="2">
        <f t="shared" si="4"/>
        <v>4450</v>
      </c>
      <c r="L89" s="8">
        <f t="shared" si="5"/>
        <v>32781.573033707864</v>
      </c>
    </row>
    <row r="90" spans="10:12" x14ac:dyDescent="0.2">
      <c r="J90" s="2">
        <v>2250</v>
      </c>
      <c r="K90" s="2">
        <f t="shared" si="4"/>
        <v>4500</v>
      </c>
      <c r="L90" s="8">
        <f t="shared" si="5"/>
        <v>33133.333333333328</v>
      </c>
    </row>
    <row r="91" spans="10:12" x14ac:dyDescent="0.2">
      <c r="J91" s="2">
        <v>2275</v>
      </c>
      <c r="K91" s="2">
        <f t="shared" si="4"/>
        <v>4550</v>
      </c>
      <c r="L91" s="8">
        <f t="shared" si="5"/>
        <v>33485.274725274721</v>
      </c>
    </row>
    <row r="92" spans="10:12" x14ac:dyDescent="0.2">
      <c r="J92" s="2">
        <v>2300</v>
      </c>
      <c r="K92" s="2">
        <f t="shared" si="4"/>
        <v>4600</v>
      </c>
      <c r="L92" s="8">
        <f t="shared" si="5"/>
        <v>33837.391304347824</v>
      </c>
    </row>
    <row r="93" spans="10:12" x14ac:dyDescent="0.2">
      <c r="J93" s="2">
        <v>2325</v>
      </c>
      <c r="K93" s="2">
        <f t="shared" si="4"/>
        <v>4650</v>
      </c>
      <c r="L93" s="8">
        <f t="shared" si="5"/>
        <v>34189.677419354841</v>
      </c>
    </row>
    <row r="94" spans="10:12" x14ac:dyDescent="0.2">
      <c r="J94" s="2">
        <v>2350</v>
      </c>
      <c r="K94" s="2">
        <f t="shared" si="4"/>
        <v>4700</v>
      </c>
      <c r="L94" s="8">
        <f t="shared" si="5"/>
        <v>34542.127659574471</v>
      </c>
    </row>
    <row r="95" spans="10:12" x14ac:dyDescent="0.2">
      <c r="J95" s="2">
        <v>2375</v>
      </c>
      <c r="K95" s="2">
        <f t="shared" si="4"/>
        <v>4750</v>
      </c>
      <c r="L95" s="8">
        <f t="shared" si="5"/>
        <v>34894.73684210526</v>
      </c>
    </row>
    <row r="96" spans="10:12" x14ac:dyDescent="0.2">
      <c r="J96" s="2">
        <v>2400</v>
      </c>
      <c r="K96" s="2">
        <f t="shared" si="4"/>
        <v>4800</v>
      </c>
      <c r="L96" s="8">
        <f t="shared" si="5"/>
        <v>35247.5</v>
      </c>
    </row>
    <row r="97" spans="10:12" x14ac:dyDescent="0.2">
      <c r="J97" s="2">
        <v>2425</v>
      </c>
      <c r="K97" s="2">
        <f t="shared" si="4"/>
        <v>4850</v>
      </c>
      <c r="L97" s="8">
        <f t="shared" si="5"/>
        <v>35600.412371134022</v>
      </c>
    </row>
    <row r="98" spans="10:12" x14ac:dyDescent="0.2">
      <c r="J98" s="2">
        <v>2450</v>
      </c>
      <c r="K98" s="2">
        <f t="shared" si="4"/>
        <v>4900</v>
      </c>
      <c r="L98" s="8">
        <f t="shared" si="5"/>
        <v>35953.469387755104</v>
      </c>
    </row>
    <row r="99" spans="10:12" x14ac:dyDescent="0.2">
      <c r="J99" s="2">
        <v>2475</v>
      </c>
      <c r="K99" s="2">
        <f t="shared" si="4"/>
        <v>4950</v>
      </c>
      <c r="L99" s="8">
        <f t="shared" si="5"/>
        <v>36306.666666666664</v>
      </c>
    </row>
    <row r="100" spans="10:12" x14ac:dyDescent="0.2">
      <c r="J100" s="2">
        <v>2500</v>
      </c>
      <c r="K100" s="2">
        <f t="shared" si="4"/>
        <v>5000</v>
      </c>
      <c r="L100" s="8">
        <f t="shared" si="5"/>
        <v>36660</v>
      </c>
    </row>
    <row r="101" spans="10:12" x14ac:dyDescent="0.2">
      <c r="J101" s="2">
        <v>2525</v>
      </c>
      <c r="K101" s="2">
        <f t="shared" si="4"/>
        <v>5050</v>
      </c>
      <c r="L101" s="8">
        <f t="shared" si="5"/>
        <v>37013.465346534656</v>
      </c>
    </row>
    <row r="102" spans="10:12" x14ac:dyDescent="0.2">
      <c r="J102" s="2">
        <v>2550</v>
      </c>
      <c r="K102" s="2">
        <f t="shared" si="4"/>
        <v>5100</v>
      </c>
      <c r="L102" s="8">
        <f t="shared" si="5"/>
        <v>37367.058823529413</v>
      </c>
    </row>
    <row r="103" spans="10:12" x14ac:dyDescent="0.2">
      <c r="J103" s="2">
        <v>2575</v>
      </c>
      <c r="K103" s="2">
        <f t="shared" si="4"/>
        <v>5150</v>
      </c>
      <c r="L103" s="8">
        <f t="shared" si="5"/>
        <v>37720.77669902912</v>
      </c>
    </row>
    <row r="104" spans="10:12" x14ac:dyDescent="0.2">
      <c r="J104" s="2">
        <v>2600</v>
      </c>
      <c r="K104" s="2">
        <f t="shared" si="4"/>
        <v>5200</v>
      </c>
      <c r="L104" s="8">
        <f t="shared" si="5"/>
        <v>38074.615384615376</v>
      </c>
    </row>
    <row r="105" spans="10:12" x14ac:dyDescent="0.2">
      <c r="J105" s="2">
        <v>2625</v>
      </c>
      <c r="K105" s="2">
        <f t="shared" si="4"/>
        <v>5250</v>
      </c>
      <c r="L105" s="8">
        <f t="shared" si="5"/>
        <v>38428.57142857142</v>
      </c>
    </row>
    <row r="106" spans="10:12" x14ac:dyDescent="0.2">
      <c r="J106" s="2">
        <v>2650</v>
      </c>
      <c r="K106" s="2">
        <f t="shared" si="4"/>
        <v>5300</v>
      </c>
      <c r="L106" s="8">
        <f t="shared" si="5"/>
        <v>38782.641509433954</v>
      </c>
    </row>
    <row r="107" spans="10:12" x14ac:dyDescent="0.2">
      <c r="J107" s="2">
        <v>2675</v>
      </c>
      <c r="K107" s="2">
        <f t="shared" si="4"/>
        <v>5350</v>
      </c>
      <c r="L107" s="8">
        <f t="shared" si="5"/>
        <v>39136.822429906533</v>
      </c>
    </row>
    <row r="108" spans="10:12" x14ac:dyDescent="0.2">
      <c r="J108" s="2">
        <v>2700</v>
      </c>
      <c r="K108" s="2">
        <f t="shared" si="4"/>
        <v>5400</v>
      </c>
      <c r="L108" s="8">
        <f t="shared" si="5"/>
        <v>39491.111111111102</v>
      </c>
    </row>
    <row r="109" spans="10:12" x14ac:dyDescent="0.2">
      <c r="J109" s="2">
        <v>2725</v>
      </c>
      <c r="K109" s="2">
        <f t="shared" si="4"/>
        <v>5450</v>
      </c>
      <c r="L109" s="8">
        <f t="shared" si="5"/>
        <v>39845.504587155956</v>
      </c>
    </row>
    <row r="110" spans="10:12" x14ac:dyDescent="0.2">
      <c r="J110" s="2">
        <v>2750</v>
      </c>
      <c r="K110" s="2">
        <f t="shared" si="4"/>
        <v>5500</v>
      </c>
      <c r="L110" s="8">
        <f t="shared" si="5"/>
        <v>40199.999999999993</v>
      </c>
    </row>
    <row r="111" spans="10:12" x14ac:dyDescent="0.2">
      <c r="J111" s="2">
        <v>2775</v>
      </c>
      <c r="K111" s="2">
        <f t="shared" si="4"/>
        <v>5550</v>
      </c>
      <c r="L111" s="8">
        <f t="shared" si="5"/>
        <v>40554.594594594586</v>
      </c>
    </row>
    <row r="112" spans="10:12" x14ac:dyDescent="0.2">
      <c r="J112" s="2">
        <v>2800</v>
      </c>
      <c r="K112" s="2">
        <f t="shared" si="4"/>
        <v>5600</v>
      </c>
      <c r="L112" s="8">
        <f t="shared" si="5"/>
        <v>40909.28571428571</v>
      </c>
    </row>
    <row r="113" spans="10:12" x14ac:dyDescent="0.2">
      <c r="J113" s="2">
        <v>2825</v>
      </c>
      <c r="K113" s="2">
        <f t="shared" si="4"/>
        <v>5650</v>
      </c>
      <c r="L113" s="8">
        <f t="shared" si="5"/>
        <v>41264.070796460168</v>
      </c>
    </row>
    <row r="114" spans="10:12" x14ac:dyDescent="0.2">
      <c r="J114" s="2">
        <v>2850</v>
      </c>
      <c r="K114" s="2">
        <f t="shared" si="4"/>
        <v>5700</v>
      </c>
      <c r="L114" s="8">
        <f t="shared" si="5"/>
        <v>41618.947368421046</v>
      </c>
    </row>
    <row r="115" spans="10:12" x14ac:dyDescent="0.2">
      <c r="J115" s="2">
        <v>2875</v>
      </c>
      <c r="K115" s="2">
        <f t="shared" si="4"/>
        <v>5750</v>
      </c>
      <c r="L115" s="8">
        <f t="shared" si="5"/>
        <v>41973.913043478256</v>
      </c>
    </row>
    <row r="116" spans="10:12" x14ac:dyDescent="0.2">
      <c r="J116" s="2">
        <v>2900</v>
      </c>
      <c r="K116" s="2">
        <f t="shared" si="4"/>
        <v>5800</v>
      </c>
      <c r="L116" s="8">
        <f t="shared" si="5"/>
        <v>42328.96551724137</v>
      </c>
    </row>
    <row r="117" spans="10:12" x14ac:dyDescent="0.2">
      <c r="J117" s="2">
        <v>2925</v>
      </c>
      <c r="K117" s="2">
        <f t="shared" si="4"/>
        <v>5850</v>
      </c>
      <c r="L117" s="8">
        <f t="shared" si="5"/>
        <v>42684.102564102555</v>
      </c>
    </row>
    <row r="118" spans="10:12" x14ac:dyDescent="0.2">
      <c r="J118" s="2">
        <v>2950</v>
      </c>
      <c r="K118" s="2">
        <f t="shared" si="4"/>
        <v>5900</v>
      </c>
      <c r="L118" s="8">
        <f t="shared" si="5"/>
        <v>43039.322033898301</v>
      </c>
    </row>
    <row r="119" spans="10:12" x14ac:dyDescent="0.2">
      <c r="J119" s="2">
        <v>2975</v>
      </c>
      <c r="K119" s="2">
        <f t="shared" si="4"/>
        <v>5950</v>
      </c>
      <c r="L119" s="8">
        <f t="shared" si="5"/>
        <v>43394.621848739487</v>
      </c>
    </row>
    <row r="120" spans="10:12" x14ac:dyDescent="0.2">
      <c r="J120" s="2">
        <v>3000</v>
      </c>
      <c r="K120" s="2">
        <f t="shared" si="4"/>
        <v>6000</v>
      </c>
      <c r="L120" s="8">
        <f t="shared" si="5"/>
        <v>43749.999999999993</v>
      </c>
    </row>
    <row r="121" spans="10:12" x14ac:dyDescent="0.2">
      <c r="J121" s="2">
        <v>3025</v>
      </c>
      <c r="K121" s="2">
        <f t="shared" si="4"/>
        <v>6050</v>
      </c>
      <c r="L121" s="8">
        <f t="shared" si="5"/>
        <v>44105.454545454537</v>
      </c>
    </row>
    <row r="122" spans="10:12" x14ac:dyDescent="0.2">
      <c r="J122" s="2">
        <v>3050</v>
      </c>
      <c r="K122" s="2">
        <f t="shared" si="4"/>
        <v>6100</v>
      </c>
      <c r="L122" s="8">
        <f t="shared" si="5"/>
        <v>44460.983606557369</v>
      </c>
    </row>
    <row r="123" spans="10:12" x14ac:dyDescent="0.2">
      <c r="J123" s="2">
        <v>3075</v>
      </c>
      <c r="K123" s="2">
        <f t="shared" si="4"/>
        <v>6150</v>
      </c>
      <c r="L123" s="8">
        <f t="shared" si="5"/>
        <v>44816.585365853651</v>
      </c>
    </row>
    <row r="124" spans="10:12" x14ac:dyDescent="0.2">
      <c r="J124" s="2">
        <v>3100</v>
      </c>
      <c r="K124" s="2">
        <f t="shared" si="4"/>
        <v>6200</v>
      </c>
      <c r="L124" s="8">
        <f t="shared" si="5"/>
        <v>45172.258064516122</v>
      </c>
    </row>
    <row r="125" spans="10:12" x14ac:dyDescent="0.2">
      <c r="J125" s="2">
        <v>3125</v>
      </c>
      <c r="K125" s="2">
        <f t="shared" si="4"/>
        <v>6250</v>
      </c>
      <c r="L125" s="8">
        <f t="shared" si="5"/>
        <v>45527.999999999993</v>
      </c>
    </row>
    <row r="126" spans="10:12" x14ac:dyDescent="0.2">
      <c r="J126" s="2">
        <v>3150</v>
      </c>
      <c r="K126" s="2">
        <f t="shared" si="4"/>
        <v>6300</v>
      </c>
      <c r="L126" s="8">
        <f t="shared" si="5"/>
        <v>45883.809523809519</v>
      </c>
    </row>
    <row r="127" spans="10:12" x14ac:dyDescent="0.2">
      <c r="J127" s="2">
        <v>3175</v>
      </c>
      <c r="K127" s="2">
        <f t="shared" si="4"/>
        <v>6350</v>
      </c>
      <c r="L127" s="8">
        <f t="shared" si="5"/>
        <v>46239.685039370073</v>
      </c>
    </row>
    <row r="128" spans="10:12" x14ac:dyDescent="0.2">
      <c r="J128" s="2">
        <v>3200</v>
      </c>
      <c r="K128" s="2">
        <f t="shared" si="4"/>
        <v>6400</v>
      </c>
      <c r="L128" s="8">
        <f t="shared" si="5"/>
        <v>46595.624999999993</v>
      </c>
    </row>
    <row r="129" spans="10:12" x14ac:dyDescent="0.2">
      <c r="J129" s="2">
        <v>3225</v>
      </c>
      <c r="K129" s="2">
        <f t="shared" si="4"/>
        <v>6450</v>
      </c>
      <c r="L129" s="8">
        <f t="shared" si="5"/>
        <v>46951.627906976733</v>
      </c>
    </row>
    <row r="130" spans="10:12" x14ac:dyDescent="0.2">
      <c r="J130" s="2">
        <v>3250</v>
      </c>
      <c r="K130" s="2">
        <f t="shared" si="4"/>
        <v>6500</v>
      </c>
      <c r="L130" s="8">
        <f t="shared" si="5"/>
        <v>47307.692307692298</v>
      </c>
    </row>
    <row r="131" spans="10:12" x14ac:dyDescent="0.2">
      <c r="J131" s="2">
        <v>3275</v>
      </c>
      <c r="K131" s="2">
        <f t="shared" si="4"/>
        <v>6550</v>
      </c>
      <c r="L131" s="8">
        <f t="shared" si="5"/>
        <v>47663.816793893122</v>
      </c>
    </row>
    <row r="132" spans="10:12" x14ac:dyDescent="0.2">
      <c r="J132" s="2">
        <v>3300</v>
      </c>
      <c r="K132" s="2">
        <f t="shared" si="4"/>
        <v>6600</v>
      </c>
      <c r="L132" s="8">
        <f t="shared" si="5"/>
        <v>48019.999999999993</v>
      </c>
    </row>
    <row r="133" spans="10:12" x14ac:dyDescent="0.2">
      <c r="J133" s="2">
        <v>3325</v>
      </c>
      <c r="K133" s="2">
        <f t="shared" ref="K133:K196" si="6">J133*2</f>
        <v>6650</v>
      </c>
      <c r="L133" s="8">
        <f t="shared" ref="L133:L196" si="7">($E$3*J133)+($F$3*$B$3/K133)</f>
        <v>48376.240601503749</v>
      </c>
    </row>
    <row r="134" spans="10:12" x14ac:dyDescent="0.2">
      <c r="J134" s="2">
        <v>3350</v>
      </c>
      <c r="K134" s="2">
        <f t="shared" si="6"/>
        <v>6700</v>
      </c>
      <c r="L134" s="8">
        <f t="shared" si="7"/>
        <v>48732.537313432826</v>
      </c>
    </row>
    <row r="135" spans="10:12" x14ac:dyDescent="0.2">
      <c r="J135" s="2">
        <v>3375</v>
      </c>
      <c r="K135" s="2">
        <f t="shared" si="6"/>
        <v>6750</v>
      </c>
      <c r="L135" s="8">
        <f t="shared" si="7"/>
        <v>49088.888888888883</v>
      </c>
    </row>
    <row r="136" spans="10:12" x14ac:dyDescent="0.2">
      <c r="J136" s="2">
        <v>3400</v>
      </c>
      <c r="K136" s="2">
        <f t="shared" si="6"/>
        <v>6800</v>
      </c>
      <c r="L136" s="8">
        <f t="shared" si="7"/>
        <v>49445.294117647049</v>
      </c>
    </row>
    <row r="137" spans="10:12" x14ac:dyDescent="0.2">
      <c r="J137" s="2">
        <v>3425</v>
      </c>
      <c r="K137" s="2">
        <f t="shared" si="6"/>
        <v>6850</v>
      </c>
      <c r="L137" s="8">
        <f t="shared" si="7"/>
        <v>49801.751824817511</v>
      </c>
    </row>
    <row r="138" spans="10:12" x14ac:dyDescent="0.2">
      <c r="J138" s="2">
        <v>3450</v>
      </c>
      <c r="K138" s="2">
        <f t="shared" si="6"/>
        <v>6900</v>
      </c>
      <c r="L138" s="8">
        <f t="shared" si="7"/>
        <v>50158.260869565209</v>
      </c>
    </row>
    <row r="139" spans="10:12" x14ac:dyDescent="0.2">
      <c r="J139" s="2">
        <v>3475</v>
      </c>
      <c r="K139" s="2">
        <f t="shared" si="6"/>
        <v>6950</v>
      </c>
      <c r="L139" s="8">
        <f t="shared" si="7"/>
        <v>50514.820143884885</v>
      </c>
    </row>
    <row r="140" spans="10:12" x14ac:dyDescent="0.2">
      <c r="J140" s="2">
        <v>3500</v>
      </c>
      <c r="K140" s="2">
        <f t="shared" si="6"/>
        <v>7000</v>
      </c>
      <c r="L140" s="8">
        <f t="shared" si="7"/>
        <v>50871.428571428565</v>
      </c>
    </row>
    <row r="141" spans="10:12" x14ac:dyDescent="0.2">
      <c r="J141" s="2">
        <v>3525</v>
      </c>
      <c r="K141" s="2">
        <f t="shared" si="6"/>
        <v>7050</v>
      </c>
      <c r="L141" s="8">
        <f t="shared" si="7"/>
        <v>51228.085106382969</v>
      </c>
    </row>
    <row r="142" spans="10:12" x14ac:dyDescent="0.2">
      <c r="J142" s="2">
        <v>3550</v>
      </c>
      <c r="K142" s="2">
        <f t="shared" si="6"/>
        <v>7100</v>
      </c>
      <c r="L142" s="8">
        <f t="shared" si="7"/>
        <v>51584.788732394358</v>
      </c>
    </row>
    <row r="143" spans="10:12" x14ac:dyDescent="0.2">
      <c r="J143" s="2">
        <v>3575</v>
      </c>
      <c r="K143" s="2">
        <f t="shared" si="6"/>
        <v>7150</v>
      </c>
      <c r="L143" s="8">
        <f t="shared" si="7"/>
        <v>51941.538461538454</v>
      </c>
    </row>
    <row r="144" spans="10:12" x14ac:dyDescent="0.2">
      <c r="J144" s="2">
        <v>3600</v>
      </c>
      <c r="K144" s="2">
        <f t="shared" si="6"/>
        <v>7200</v>
      </c>
      <c r="L144" s="8">
        <f t="shared" si="7"/>
        <v>52298.333333333328</v>
      </c>
    </row>
    <row r="145" spans="10:12" x14ac:dyDescent="0.2">
      <c r="J145" s="2">
        <v>3625</v>
      </c>
      <c r="K145" s="2">
        <f t="shared" si="6"/>
        <v>7250</v>
      </c>
      <c r="L145" s="8">
        <f t="shared" si="7"/>
        <v>52655.172413793094</v>
      </c>
    </row>
    <row r="146" spans="10:12" x14ac:dyDescent="0.2">
      <c r="J146" s="2">
        <v>3650</v>
      </c>
      <c r="K146" s="2">
        <f t="shared" si="6"/>
        <v>7300</v>
      </c>
      <c r="L146" s="8">
        <f t="shared" si="7"/>
        <v>53012.05479452054</v>
      </c>
    </row>
    <row r="147" spans="10:12" x14ac:dyDescent="0.2">
      <c r="J147" s="2">
        <v>3675</v>
      </c>
      <c r="K147" s="2">
        <f t="shared" si="6"/>
        <v>7350</v>
      </c>
      <c r="L147" s="8">
        <f t="shared" si="7"/>
        <v>53368.979591836731</v>
      </c>
    </row>
    <row r="148" spans="10:12" x14ac:dyDescent="0.2">
      <c r="J148" s="2">
        <v>3700</v>
      </c>
      <c r="K148" s="2">
        <f t="shared" si="6"/>
        <v>7400</v>
      </c>
      <c r="L148" s="8">
        <f t="shared" si="7"/>
        <v>53725.945945945939</v>
      </c>
    </row>
    <row r="149" spans="10:12" x14ac:dyDescent="0.2">
      <c r="J149" s="2">
        <v>3725</v>
      </c>
      <c r="K149" s="2">
        <f t="shared" si="6"/>
        <v>7450</v>
      </c>
      <c r="L149" s="8">
        <f t="shared" si="7"/>
        <v>54082.95302013422</v>
      </c>
    </row>
    <row r="150" spans="10:12" x14ac:dyDescent="0.2">
      <c r="J150" s="2">
        <v>3750</v>
      </c>
      <c r="K150" s="2">
        <f t="shared" si="6"/>
        <v>7500</v>
      </c>
      <c r="L150" s="8">
        <f t="shared" si="7"/>
        <v>54439.999999999993</v>
      </c>
    </row>
    <row r="151" spans="10:12" x14ac:dyDescent="0.2">
      <c r="J151" s="2">
        <v>3775</v>
      </c>
      <c r="K151" s="2">
        <f t="shared" si="6"/>
        <v>7550</v>
      </c>
      <c r="L151" s="8">
        <f t="shared" si="7"/>
        <v>54797.086092715224</v>
      </c>
    </row>
    <row r="152" spans="10:12" x14ac:dyDescent="0.2">
      <c r="J152" s="2">
        <v>3800</v>
      </c>
      <c r="K152" s="2">
        <f t="shared" si="6"/>
        <v>7600</v>
      </c>
      <c r="L152" s="8">
        <f t="shared" si="7"/>
        <v>55154.210526315779</v>
      </c>
    </row>
    <row r="153" spans="10:12" x14ac:dyDescent="0.2">
      <c r="J153" s="2">
        <v>3825</v>
      </c>
      <c r="K153" s="2">
        <f t="shared" si="6"/>
        <v>7650</v>
      </c>
      <c r="L153" s="8">
        <f t="shared" si="7"/>
        <v>55511.372549019601</v>
      </c>
    </row>
    <row r="154" spans="10:12" x14ac:dyDescent="0.2">
      <c r="J154" s="2">
        <v>3850</v>
      </c>
      <c r="K154" s="2">
        <f t="shared" si="6"/>
        <v>7700</v>
      </c>
      <c r="L154" s="8">
        <f t="shared" si="7"/>
        <v>55868.57142857142</v>
      </c>
    </row>
    <row r="155" spans="10:12" x14ac:dyDescent="0.2">
      <c r="J155" s="2">
        <v>3875</v>
      </c>
      <c r="K155" s="2">
        <f t="shared" si="6"/>
        <v>7750</v>
      </c>
      <c r="L155" s="8">
        <f t="shared" si="7"/>
        <v>56225.806451612894</v>
      </c>
    </row>
    <row r="156" spans="10:12" x14ac:dyDescent="0.2">
      <c r="J156" s="2">
        <v>3900</v>
      </c>
      <c r="K156" s="2">
        <f t="shared" si="6"/>
        <v>7800</v>
      </c>
      <c r="L156" s="8">
        <f t="shared" si="7"/>
        <v>56583.076923076915</v>
      </c>
    </row>
    <row r="157" spans="10:12" x14ac:dyDescent="0.2">
      <c r="J157" s="2">
        <v>3925</v>
      </c>
      <c r="K157" s="2">
        <f t="shared" si="6"/>
        <v>7850</v>
      </c>
      <c r="L157" s="8">
        <f t="shared" si="7"/>
        <v>56940.382165605086</v>
      </c>
    </row>
    <row r="158" spans="10:12" x14ac:dyDescent="0.2">
      <c r="J158" s="2">
        <v>3950</v>
      </c>
      <c r="K158" s="2">
        <f t="shared" si="6"/>
        <v>7900</v>
      </c>
      <c r="L158" s="8">
        <f t="shared" si="7"/>
        <v>57297.721518987331</v>
      </c>
    </row>
    <row r="159" spans="10:12" x14ac:dyDescent="0.2">
      <c r="J159" s="2">
        <v>3975</v>
      </c>
      <c r="K159" s="2">
        <f t="shared" si="6"/>
        <v>7950</v>
      </c>
      <c r="L159" s="8">
        <f t="shared" si="7"/>
        <v>57655.094339622636</v>
      </c>
    </row>
    <row r="160" spans="10:12" x14ac:dyDescent="0.2">
      <c r="J160" s="2">
        <v>4000</v>
      </c>
      <c r="K160" s="2">
        <f t="shared" si="6"/>
        <v>8000</v>
      </c>
      <c r="L160" s="8">
        <f t="shared" si="7"/>
        <v>58012.499999999993</v>
      </c>
    </row>
    <row r="161" spans="10:12" x14ac:dyDescent="0.2">
      <c r="J161" s="2">
        <v>4025</v>
      </c>
      <c r="K161" s="2">
        <f t="shared" si="6"/>
        <v>8050</v>
      </c>
      <c r="L161" s="8">
        <f t="shared" si="7"/>
        <v>58369.93788819875</v>
      </c>
    </row>
    <row r="162" spans="10:12" x14ac:dyDescent="0.2">
      <c r="J162" s="2">
        <v>4050</v>
      </c>
      <c r="K162" s="2">
        <f t="shared" si="6"/>
        <v>8100</v>
      </c>
      <c r="L162" s="8">
        <f t="shared" si="7"/>
        <v>58727.407407407401</v>
      </c>
    </row>
    <row r="163" spans="10:12" x14ac:dyDescent="0.2">
      <c r="J163" s="2">
        <v>4075</v>
      </c>
      <c r="K163" s="2">
        <f t="shared" si="6"/>
        <v>8150</v>
      </c>
      <c r="L163" s="8">
        <f t="shared" si="7"/>
        <v>59084.907975460119</v>
      </c>
    </row>
    <row r="164" spans="10:12" x14ac:dyDescent="0.2">
      <c r="J164" s="2">
        <v>4100</v>
      </c>
      <c r="K164" s="2">
        <f t="shared" si="6"/>
        <v>8200</v>
      </c>
      <c r="L164" s="8">
        <f t="shared" si="7"/>
        <v>59442.439024390238</v>
      </c>
    </row>
    <row r="165" spans="10:12" x14ac:dyDescent="0.2">
      <c r="J165" s="2">
        <v>4125</v>
      </c>
      <c r="K165" s="2">
        <f t="shared" si="6"/>
        <v>8250</v>
      </c>
      <c r="L165" s="8">
        <f t="shared" si="7"/>
        <v>59799.999999999993</v>
      </c>
    </row>
    <row r="166" spans="10:12" x14ac:dyDescent="0.2">
      <c r="J166" s="2">
        <v>4150</v>
      </c>
      <c r="K166" s="2">
        <f t="shared" si="6"/>
        <v>8300</v>
      </c>
      <c r="L166" s="8">
        <f t="shared" si="7"/>
        <v>60157.590361445778</v>
      </c>
    </row>
    <row r="167" spans="10:12" x14ac:dyDescent="0.2">
      <c r="J167" s="2">
        <v>4175</v>
      </c>
      <c r="K167" s="2">
        <f t="shared" si="6"/>
        <v>8350</v>
      </c>
      <c r="L167" s="8">
        <f t="shared" si="7"/>
        <v>60515.209580838316</v>
      </c>
    </row>
    <row r="168" spans="10:12" x14ac:dyDescent="0.2">
      <c r="J168" s="2">
        <v>4200</v>
      </c>
      <c r="K168" s="2">
        <f t="shared" si="6"/>
        <v>8400</v>
      </c>
      <c r="L168" s="8">
        <f t="shared" si="7"/>
        <v>60872.857142857138</v>
      </c>
    </row>
    <row r="169" spans="10:12" x14ac:dyDescent="0.2">
      <c r="J169" s="2">
        <v>4225</v>
      </c>
      <c r="K169" s="2">
        <f t="shared" si="6"/>
        <v>8450</v>
      </c>
      <c r="L169" s="8">
        <f t="shared" si="7"/>
        <v>61230.532544378693</v>
      </c>
    </row>
    <row r="170" spans="10:12" x14ac:dyDescent="0.2">
      <c r="J170" s="2">
        <v>4250</v>
      </c>
      <c r="K170" s="2">
        <f t="shared" si="6"/>
        <v>8500</v>
      </c>
      <c r="L170" s="8">
        <f t="shared" si="7"/>
        <v>61588.235294117643</v>
      </c>
    </row>
    <row r="171" spans="10:12" x14ac:dyDescent="0.2">
      <c r="J171" s="2">
        <v>4275</v>
      </c>
      <c r="K171" s="2">
        <f t="shared" si="6"/>
        <v>8550</v>
      </c>
      <c r="L171" s="8">
        <f t="shared" si="7"/>
        <v>61945.964912280695</v>
      </c>
    </row>
    <row r="172" spans="10:12" x14ac:dyDescent="0.2">
      <c r="J172" s="2">
        <v>4300</v>
      </c>
      <c r="K172" s="2">
        <f t="shared" si="6"/>
        <v>8600</v>
      </c>
      <c r="L172" s="8">
        <f t="shared" si="7"/>
        <v>62303.72093023255</v>
      </c>
    </row>
    <row r="173" spans="10:12" x14ac:dyDescent="0.2">
      <c r="J173" s="2">
        <v>4325</v>
      </c>
      <c r="K173" s="2">
        <f t="shared" si="6"/>
        <v>8650</v>
      </c>
      <c r="L173" s="8">
        <f t="shared" si="7"/>
        <v>62661.502890173404</v>
      </c>
    </row>
    <row r="174" spans="10:12" x14ac:dyDescent="0.2">
      <c r="J174" s="2">
        <v>4350</v>
      </c>
      <c r="K174" s="2">
        <f t="shared" si="6"/>
        <v>8700</v>
      </c>
      <c r="L174" s="8">
        <f t="shared" si="7"/>
        <v>63019.31034482758</v>
      </c>
    </row>
    <row r="175" spans="10:12" x14ac:dyDescent="0.2">
      <c r="J175" s="2">
        <v>4375</v>
      </c>
      <c r="K175" s="2">
        <f t="shared" si="6"/>
        <v>8750</v>
      </c>
      <c r="L175" s="8">
        <f t="shared" si="7"/>
        <v>63377.142857142848</v>
      </c>
    </row>
    <row r="176" spans="10:12" x14ac:dyDescent="0.2">
      <c r="J176" s="2">
        <v>4400</v>
      </c>
      <c r="K176" s="2">
        <f t="shared" si="6"/>
        <v>8800</v>
      </c>
      <c r="L176" s="8">
        <f t="shared" si="7"/>
        <v>63734.999999999993</v>
      </c>
    </row>
    <row r="177" spans="10:12" x14ac:dyDescent="0.2">
      <c r="J177" s="2">
        <v>4425</v>
      </c>
      <c r="K177" s="2">
        <f t="shared" si="6"/>
        <v>8850</v>
      </c>
      <c r="L177" s="8">
        <f t="shared" si="7"/>
        <v>64092.881355932193</v>
      </c>
    </row>
    <row r="178" spans="10:12" x14ac:dyDescent="0.2">
      <c r="J178" s="2">
        <v>4450</v>
      </c>
      <c r="K178" s="2">
        <f t="shared" si="6"/>
        <v>8900</v>
      </c>
      <c r="L178" s="8">
        <f t="shared" si="7"/>
        <v>64450.786516853928</v>
      </c>
    </row>
    <row r="179" spans="10:12" x14ac:dyDescent="0.2">
      <c r="J179" s="2">
        <v>4475</v>
      </c>
      <c r="K179" s="2">
        <f t="shared" si="6"/>
        <v>8950</v>
      </c>
      <c r="L179" s="8">
        <f t="shared" si="7"/>
        <v>64808.715083798874</v>
      </c>
    </row>
    <row r="180" spans="10:12" x14ac:dyDescent="0.2">
      <c r="J180" s="2">
        <v>4500</v>
      </c>
      <c r="K180" s="2">
        <f t="shared" si="6"/>
        <v>9000</v>
      </c>
      <c r="L180" s="8">
        <f t="shared" si="7"/>
        <v>65166.666666666657</v>
      </c>
    </row>
    <row r="181" spans="10:12" x14ac:dyDescent="0.2">
      <c r="J181" s="2">
        <v>4525</v>
      </c>
      <c r="K181" s="2">
        <f t="shared" si="6"/>
        <v>9050</v>
      </c>
      <c r="L181" s="8">
        <f t="shared" si="7"/>
        <v>65524.640883977896</v>
      </c>
    </row>
    <row r="182" spans="10:12" x14ac:dyDescent="0.2">
      <c r="J182" s="2">
        <v>4550</v>
      </c>
      <c r="K182" s="2">
        <f t="shared" si="6"/>
        <v>9100</v>
      </c>
      <c r="L182" s="8">
        <f t="shared" si="7"/>
        <v>65882.637362637353</v>
      </c>
    </row>
    <row r="183" spans="10:12" x14ac:dyDescent="0.2">
      <c r="J183" s="2">
        <v>4575</v>
      </c>
      <c r="K183" s="2">
        <f t="shared" si="6"/>
        <v>9150</v>
      </c>
      <c r="L183" s="8">
        <f t="shared" si="7"/>
        <v>66240.655737704918</v>
      </c>
    </row>
    <row r="184" spans="10:12" x14ac:dyDescent="0.2">
      <c r="J184" s="2">
        <v>4600</v>
      </c>
      <c r="K184" s="2">
        <f t="shared" si="6"/>
        <v>9200</v>
      </c>
      <c r="L184" s="8">
        <f t="shared" si="7"/>
        <v>66598.695652173919</v>
      </c>
    </row>
    <row r="185" spans="10:12" x14ac:dyDescent="0.2">
      <c r="J185" s="2">
        <v>4625</v>
      </c>
      <c r="K185" s="2">
        <f t="shared" si="6"/>
        <v>9250</v>
      </c>
      <c r="L185" s="8">
        <f t="shared" si="7"/>
        <v>66956.75675675676</v>
      </c>
    </row>
    <row r="186" spans="10:12" x14ac:dyDescent="0.2">
      <c r="J186" s="2">
        <v>4650</v>
      </c>
      <c r="K186" s="2">
        <f t="shared" si="6"/>
        <v>9300</v>
      </c>
      <c r="L186" s="8">
        <f t="shared" si="7"/>
        <v>67314.838709677424</v>
      </c>
    </row>
    <row r="187" spans="10:12" x14ac:dyDescent="0.2">
      <c r="J187" s="2">
        <v>4675</v>
      </c>
      <c r="K187" s="2">
        <f t="shared" si="6"/>
        <v>9350</v>
      </c>
      <c r="L187" s="8">
        <f t="shared" si="7"/>
        <v>67672.941176470587</v>
      </c>
    </row>
    <row r="188" spans="10:12" x14ac:dyDescent="0.2">
      <c r="J188" s="2">
        <v>4700</v>
      </c>
      <c r="K188" s="2">
        <f t="shared" si="6"/>
        <v>9400</v>
      </c>
      <c r="L188" s="8">
        <f t="shared" si="7"/>
        <v>68031.063829787236</v>
      </c>
    </row>
    <row r="189" spans="10:12" x14ac:dyDescent="0.2">
      <c r="J189" s="2">
        <v>4725</v>
      </c>
      <c r="K189" s="2">
        <f t="shared" si="6"/>
        <v>9450</v>
      </c>
      <c r="L189" s="8">
        <f t="shared" si="7"/>
        <v>68389.206349206346</v>
      </c>
    </row>
    <row r="190" spans="10:12" x14ac:dyDescent="0.2">
      <c r="J190" s="2">
        <v>4750</v>
      </c>
      <c r="K190" s="2">
        <f t="shared" si="6"/>
        <v>9500</v>
      </c>
      <c r="L190" s="8">
        <f t="shared" si="7"/>
        <v>68747.368421052626</v>
      </c>
    </row>
    <row r="191" spans="10:12" x14ac:dyDescent="0.2">
      <c r="J191" s="2">
        <v>4775</v>
      </c>
      <c r="K191" s="2">
        <f t="shared" si="6"/>
        <v>9550</v>
      </c>
      <c r="L191" s="8">
        <f t="shared" si="7"/>
        <v>69105.549738219896</v>
      </c>
    </row>
    <row r="192" spans="10:12" x14ac:dyDescent="0.2">
      <c r="J192" s="2">
        <v>4800</v>
      </c>
      <c r="K192" s="2">
        <f t="shared" si="6"/>
        <v>9600</v>
      </c>
      <c r="L192" s="8">
        <f t="shared" si="7"/>
        <v>69463.75</v>
      </c>
    </row>
    <row r="193" spans="10:12" x14ac:dyDescent="0.2">
      <c r="J193" s="2">
        <v>4825</v>
      </c>
      <c r="K193" s="2">
        <f t="shared" si="6"/>
        <v>9650</v>
      </c>
      <c r="L193" s="8">
        <f t="shared" si="7"/>
        <v>69821.968911917094</v>
      </c>
    </row>
    <row r="194" spans="10:12" x14ac:dyDescent="0.2">
      <c r="J194" s="2">
        <v>4850</v>
      </c>
      <c r="K194" s="2">
        <f t="shared" si="6"/>
        <v>9700</v>
      </c>
      <c r="L194" s="8">
        <f t="shared" si="7"/>
        <v>70180.206185567004</v>
      </c>
    </row>
    <row r="195" spans="10:12" x14ac:dyDescent="0.2">
      <c r="J195" s="2">
        <v>4875</v>
      </c>
      <c r="K195" s="2">
        <f t="shared" si="6"/>
        <v>9750</v>
      </c>
      <c r="L195" s="8">
        <f t="shared" si="7"/>
        <v>70538.461538461532</v>
      </c>
    </row>
    <row r="196" spans="10:12" x14ac:dyDescent="0.2">
      <c r="J196" s="2">
        <v>4900</v>
      </c>
      <c r="K196" s="2">
        <f t="shared" si="6"/>
        <v>9800</v>
      </c>
      <c r="L196" s="8">
        <f t="shared" si="7"/>
        <v>70896.734693877544</v>
      </c>
    </row>
    <row r="197" spans="10:12" x14ac:dyDescent="0.2">
      <c r="J197" s="2">
        <v>4925</v>
      </c>
      <c r="K197" s="2">
        <f t="shared" ref="K197:K260" si="8">J197*2</f>
        <v>9850</v>
      </c>
      <c r="L197" s="8">
        <f t="shared" ref="L197:L260" si="9">($E$3*J197)+($F$3*$B$3/K197)</f>
        <v>71255.025380710664</v>
      </c>
    </row>
    <row r="198" spans="10:12" x14ac:dyDescent="0.2">
      <c r="J198" s="2">
        <v>4950</v>
      </c>
      <c r="K198" s="2">
        <f t="shared" si="8"/>
        <v>9900</v>
      </c>
      <c r="L198" s="8">
        <f t="shared" si="9"/>
        <v>71613.333333333328</v>
      </c>
    </row>
    <row r="199" spans="10:12" x14ac:dyDescent="0.2">
      <c r="J199" s="2">
        <v>4975</v>
      </c>
      <c r="K199" s="2">
        <f t="shared" si="8"/>
        <v>9950</v>
      </c>
      <c r="L199" s="8">
        <f t="shared" si="9"/>
        <v>71971.658291457294</v>
      </c>
    </row>
    <row r="200" spans="10:12" x14ac:dyDescent="0.2">
      <c r="J200" s="2">
        <v>5000</v>
      </c>
      <c r="K200" s="2">
        <f t="shared" si="8"/>
        <v>10000</v>
      </c>
      <c r="L200" s="8">
        <f t="shared" si="9"/>
        <v>72330</v>
      </c>
    </row>
    <row r="201" spans="10:12" x14ac:dyDescent="0.2">
      <c r="J201" s="2">
        <v>5025</v>
      </c>
      <c r="K201" s="2">
        <f t="shared" si="8"/>
        <v>10050</v>
      </c>
      <c r="L201" s="8">
        <f t="shared" si="9"/>
        <v>72688.358208955222</v>
      </c>
    </row>
    <row r="202" spans="10:12" x14ac:dyDescent="0.2">
      <c r="J202" s="2">
        <v>5050</v>
      </c>
      <c r="K202" s="2">
        <f t="shared" si="8"/>
        <v>10100</v>
      </c>
      <c r="L202" s="8">
        <f t="shared" si="9"/>
        <v>73046.732673267325</v>
      </c>
    </row>
    <row r="203" spans="10:12" x14ac:dyDescent="0.2">
      <c r="J203" s="2">
        <v>5075</v>
      </c>
      <c r="K203" s="2">
        <f t="shared" si="8"/>
        <v>10150</v>
      </c>
      <c r="L203" s="8">
        <f t="shared" si="9"/>
        <v>73405.123152709362</v>
      </c>
    </row>
    <row r="204" spans="10:12" x14ac:dyDescent="0.2">
      <c r="J204" s="2">
        <v>5100</v>
      </c>
      <c r="K204" s="2">
        <f t="shared" si="8"/>
        <v>10200</v>
      </c>
      <c r="L204" s="8">
        <f t="shared" si="9"/>
        <v>73763.529411764699</v>
      </c>
    </row>
    <row r="205" spans="10:12" x14ac:dyDescent="0.2">
      <c r="J205" s="2">
        <v>5125</v>
      </c>
      <c r="K205" s="2">
        <f t="shared" si="8"/>
        <v>10250</v>
      </c>
      <c r="L205" s="8">
        <f t="shared" si="9"/>
        <v>74121.951219512179</v>
      </c>
    </row>
    <row r="206" spans="10:12" x14ac:dyDescent="0.2">
      <c r="J206" s="2">
        <v>5150</v>
      </c>
      <c r="K206" s="2">
        <f t="shared" si="8"/>
        <v>10300</v>
      </c>
      <c r="L206" s="8">
        <f t="shared" si="9"/>
        <v>74480.388349514542</v>
      </c>
    </row>
    <row r="207" spans="10:12" x14ac:dyDescent="0.2">
      <c r="J207" s="2">
        <v>5175</v>
      </c>
      <c r="K207" s="2">
        <f t="shared" si="8"/>
        <v>10350</v>
      </c>
      <c r="L207" s="8">
        <f t="shared" si="9"/>
        <v>74838.84057971013</v>
      </c>
    </row>
    <row r="208" spans="10:12" x14ac:dyDescent="0.2">
      <c r="J208" s="2">
        <v>5200</v>
      </c>
      <c r="K208" s="2">
        <f t="shared" si="8"/>
        <v>10400</v>
      </c>
      <c r="L208" s="8">
        <f t="shared" si="9"/>
        <v>75197.307692307673</v>
      </c>
    </row>
    <row r="209" spans="10:12" x14ac:dyDescent="0.2">
      <c r="J209" s="2">
        <v>5225</v>
      </c>
      <c r="K209" s="2">
        <f t="shared" si="8"/>
        <v>10450</v>
      </c>
      <c r="L209" s="8">
        <f t="shared" si="9"/>
        <v>75555.789473684199</v>
      </c>
    </row>
    <row r="210" spans="10:12" x14ac:dyDescent="0.2">
      <c r="J210" s="2">
        <v>5250</v>
      </c>
      <c r="K210" s="2">
        <f t="shared" si="8"/>
        <v>10500</v>
      </c>
      <c r="L210" s="8">
        <f t="shared" si="9"/>
        <v>75914.285714285696</v>
      </c>
    </row>
    <row r="211" spans="10:12" x14ac:dyDescent="0.2">
      <c r="J211" s="2">
        <v>5275</v>
      </c>
      <c r="K211" s="2">
        <f t="shared" si="8"/>
        <v>10550</v>
      </c>
      <c r="L211" s="8">
        <f t="shared" si="9"/>
        <v>76272.796208530795</v>
      </c>
    </row>
    <row r="212" spans="10:12" x14ac:dyDescent="0.2">
      <c r="J212" s="2">
        <v>5300</v>
      </c>
      <c r="K212" s="2">
        <f t="shared" si="8"/>
        <v>10600</v>
      </c>
      <c r="L212" s="8">
        <f t="shared" si="9"/>
        <v>76631.320754716973</v>
      </c>
    </row>
    <row r="213" spans="10:12" x14ac:dyDescent="0.2">
      <c r="J213" s="2">
        <v>5325</v>
      </c>
      <c r="K213" s="2">
        <f t="shared" si="8"/>
        <v>10650</v>
      </c>
      <c r="L213" s="8">
        <f t="shared" si="9"/>
        <v>76989.859154929567</v>
      </c>
    </row>
    <row r="214" spans="10:12" x14ac:dyDescent="0.2">
      <c r="J214" s="2">
        <v>5350</v>
      </c>
      <c r="K214" s="2">
        <f t="shared" si="8"/>
        <v>10700</v>
      </c>
      <c r="L214" s="8">
        <f t="shared" si="9"/>
        <v>77348.411214953259</v>
      </c>
    </row>
    <row r="215" spans="10:12" x14ac:dyDescent="0.2">
      <c r="J215" s="2">
        <v>5375</v>
      </c>
      <c r="K215" s="2">
        <f t="shared" si="8"/>
        <v>10750</v>
      </c>
      <c r="L215" s="8">
        <f t="shared" si="9"/>
        <v>77706.976744186031</v>
      </c>
    </row>
    <row r="216" spans="10:12" x14ac:dyDescent="0.2">
      <c r="J216" s="2">
        <v>5400</v>
      </c>
      <c r="K216" s="2">
        <f t="shared" si="8"/>
        <v>10800</v>
      </c>
      <c r="L216" s="8">
        <f t="shared" si="9"/>
        <v>78065.555555555547</v>
      </c>
    </row>
    <row r="217" spans="10:12" x14ac:dyDescent="0.2">
      <c r="J217" s="2">
        <v>5425</v>
      </c>
      <c r="K217" s="2">
        <f t="shared" si="8"/>
        <v>10850</v>
      </c>
      <c r="L217" s="8">
        <f t="shared" si="9"/>
        <v>78424.147465437767</v>
      </c>
    </row>
    <row r="218" spans="10:12" x14ac:dyDescent="0.2">
      <c r="J218" s="2">
        <v>5450</v>
      </c>
      <c r="K218" s="2">
        <f t="shared" si="8"/>
        <v>10900</v>
      </c>
      <c r="L218" s="8">
        <f t="shared" si="9"/>
        <v>78782.752293577971</v>
      </c>
    </row>
    <row r="219" spans="10:12" x14ac:dyDescent="0.2">
      <c r="J219" s="2">
        <v>5475</v>
      </c>
      <c r="K219" s="2">
        <f t="shared" si="8"/>
        <v>10950</v>
      </c>
      <c r="L219" s="8">
        <f t="shared" si="9"/>
        <v>79141.369863013679</v>
      </c>
    </row>
    <row r="220" spans="10:12" x14ac:dyDescent="0.2">
      <c r="J220" s="2">
        <v>5500</v>
      </c>
      <c r="K220" s="2">
        <f t="shared" si="8"/>
        <v>11000</v>
      </c>
      <c r="L220" s="8">
        <f t="shared" si="9"/>
        <v>79499.999999999985</v>
      </c>
    </row>
    <row r="221" spans="10:12" x14ac:dyDescent="0.2">
      <c r="J221" s="2">
        <v>5525</v>
      </c>
      <c r="K221" s="2">
        <f t="shared" si="8"/>
        <v>11050</v>
      </c>
      <c r="L221" s="8">
        <f t="shared" si="9"/>
        <v>79858.64253393664</v>
      </c>
    </row>
    <row r="222" spans="10:12" x14ac:dyDescent="0.2">
      <c r="J222" s="2">
        <v>5550</v>
      </c>
      <c r="K222" s="2">
        <f t="shared" si="8"/>
        <v>11100</v>
      </c>
      <c r="L222" s="8">
        <f t="shared" si="9"/>
        <v>80217.297297297278</v>
      </c>
    </row>
    <row r="223" spans="10:12" x14ac:dyDescent="0.2">
      <c r="J223" s="2">
        <v>5575</v>
      </c>
      <c r="K223" s="2">
        <f t="shared" si="8"/>
        <v>11150</v>
      </c>
      <c r="L223" s="8">
        <f t="shared" si="9"/>
        <v>80575.964125560524</v>
      </c>
    </row>
    <row r="224" spans="10:12" x14ac:dyDescent="0.2">
      <c r="J224" s="2">
        <v>5600</v>
      </c>
      <c r="K224" s="2">
        <f t="shared" si="8"/>
        <v>11200</v>
      </c>
      <c r="L224" s="8">
        <f t="shared" si="9"/>
        <v>80934.642857142841</v>
      </c>
    </row>
    <row r="225" spans="10:12" x14ac:dyDescent="0.2">
      <c r="J225" s="2">
        <v>5625</v>
      </c>
      <c r="K225" s="2">
        <f t="shared" si="8"/>
        <v>11250</v>
      </c>
      <c r="L225" s="8">
        <f t="shared" si="9"/>
        <v>81293.333333333314</v>
      </c>
    </row>
    <row r="226" spans="10:12" x14ac:dyDescent="0.2">
      <c r="J226" s="2">
        <v>5650</v>
      </c>
      <c r="K226" s="2">
        <f t="shared" si="8"/>
        <v>11300</v>
      </c>
      <c r="L226" s="8">
        <f t="shared" si="9"/>
        <v>81652.035398230073</v>
      </c>
    </row>
    <row r="227" spans="10:12" x14ac:dyDescent="0.2">
      <c r="J227" s="2">
        <v>5675</v>
      </c>
      <c r="K227" s="2">
        <f t="shared" si="8"/>
        <v>11350</v>
      </c>
      <c r="L227" s="8">
        <f t="shared" si="9"/>
        <v>82010.748898678401</v>
      </c>
    </row>
    <row r="228" spans="10:12" x14ac:dyDescent="0.2">
      <c r="J228" s="2">
        <v>5700</v>
      </c>
      <c r="K228" s="2">
        <f t="shared" si="8"/>
        <v>11400</v>
      </c>
      <c r="L228" s="8">
        <f t="shared" si="9"/>
        <v>82369.473684210505</v>
      </c>
    </row>
    <row r="229" spans="10:12" x14ac:dyDescent="0.2">
      <c r="J229" s="2">
        <v>5725</v>
      </c>
      <c r="K229" s="2">
        <f t="shared" si="8"/>
        <v>11450</v>
      </c>
      <c r="L229" s="8">
        <f t="shared" si="9"/>
        <v>82728.209606986886</v>
      </c>
    </row>
    <row r="230" spans="10:12" x14ac:dyDescent="0.2">
      <c r="J230" s="2">
        <v>5750</v>
      </c>
      <c r="K230" s="2">
        <f t="shared" si="8"/>
        <v>11500</v>
      </c>
      <c r="L230" s="8">
        <f t="shared" si="9"/>
        <v>83086.956521739121</v>
      </c>
    </row>
    <row r="231" spans="10:12" x14ac:dyDescent="0.2">
      <c r="J231" s="2">
        <v>5775</v>
      </c>
      <c r="K231" s="2">
        <f t="shared" si="8"/>
        <v>11550</v>
      </c>
      <c r="L231" s="8">
        <f t="shared" si="9"/>
        <v>83445.714285714275</v>
      </c>
    </row>
    <row r="232" spans="10:12" x14ac:dyDescent="0.2">
      <c r="J232" s="2">
        <v>5800</v>
      </c>
      <c r="K232" s="2">
        <f t="shared" si="8"/>
        <v>11600</v>
      </c>
      <c r="L232" s="8">
        <f t="shared" si="9"/>
        <v>83804.482758620681</v>
      </c>
    </row>
    <row r="233" spans="10:12" x14ac:dyDescent="0.2">
      <c r="J233" s="2">
        <v>5825</v>
      </c>
      <c r="K233" s="2">
        <f t="shared" si="8"/>
        <v>11650</v>
      </c>
      <c r="L233" s="8">
        <f t="shared" si="9"/>
        <v>84163.2618025751</v>
      </c>
    </row>
    <row r="234" spans="10:12" x14ac:dyDescent="0.2">
      <c r="J234" s="2">
        <v>5850</v>
      </c>
      <c r="K234" s="2">
        <f t="shared" si="8"/>
        <v>11700</v>
      </c>
      <c r="L234" s="8">
        <f t="shared" si="9"/>
        <v>84522.051282051267</v>
      </c>
    </row>
    <row r="235" spans="10:12" x14ac:dyDescent="0.2">
      <c r="J235" s="2">
        <v>5875</v>
      </c>
      <c r="K235" s="2">
        <f t="shared" si="8"/>
        <v>11750</v>
      </c>
      <c r="L235" s="8">
        <f t="shared" si="9"/>
        <v>84880.851063829774</v>
      </c>
    </row>
    <row r="236" spans="10:12" x14ac:dyDescent="0.2">
      <c r="J236" s="2">
        <v>5900</v>
      </c>
      <c r="K236" s="2">
        <f t="shared" si="8"/>
        <v>11800</v>
      </c>
      <c r="L236" s="8">
        <f t="shared" si="9"/>
        <v>85239.661016949132</v>
      </c>
    </row>
    <row r="237" spans="10:12" x14ac:dyDescent="0.2">
      <c r="J237" s="2">
        <v>5925</v>
      </c>
      <c r="K237" s="2">
        <f t="shared" si="8"/>
        <v>11850</v>
      </c>
      <c r="L237" s="8">
        <f t="shared" si="9"/>
        <v>85598.481012658216</v>
      </c>
    </row>
    <row r="238" spans="10:12" x14ac:dyDescent="0.2">
      <c r="J238" s="2">
        <v>5950</v>
      </c>
      <c r="K238" s="2">
        <f t="shared" si="8"/>
        <v>11900</v>
      </c>
      <c r="L238" s="8">
        <f t="shared" si="9"/>
        <v>85957.31092436974</v>
      </c>
    </row>
    <row r="239" spans="10:12" x14ac:dyDescent="0.2">
      <c r="J239" s="2">
        <v>5975</v>
      </c>
      <c r="K239" s="2">
        <f t="shared" si="8"/>
        <v>11950</v>
      </c>
      <c r="L239" s="8">
        <f t="shared" si="9"/>
        <v>86316.150627615047</v>
      </c>
    </row>
    <row r="240" spans="10:12" x14ac:dyDescent="0.2">
      <c r="J240" s="2">
        <v>6000</v>
      </c>
      <c r="K240" s="2">
        <f t="shared" si="8"/>
        <v>12000</v>
      </c>
      <c r="L240" s="8">
        <f t="shared" si="9"/>
        <v>86674.999999999985</v>
      </c>
    </row>
    <row r="241" spans="10:12" x14ac:dyDescent="0.2">
      <c r="J241" s="2">
        <v>6025</v>
      </c>
      <c r="K241" s="2">
        <f t="shared" si="8"/>
        <v>12050</v>
      </c>
      <c r="L241" s="8">
        <f t="shared" si="9"/>
        <v>87033.858921161809</v>
      </c>
    </row>
    <row r="242" spans="10:12" x14ac:dyDescent="0.2">
      <c r="J242" s="2">
        <v>6050</v>
      </c>
      <c r="K242" s="2">
        <f t="shared" si="8"/>
        <v>12100</v>
      </c>
      <c r="L242" s="8">
        <f t="shared" si="9"/>
        <v>87392.727272727265</v>
      </c>
    </row>
    <row r="243" spans="10:12" x14ac:dyDescent="0.2">
      <c r="J243" s="2">
        <v>6075</v>
      </c>
      <c r="K243" s="2">
        <f t="shared" si="8"/>
        <v>12150</v>
      </c>
      <c r="L243" s="8">
        <f t="shared" si="9"/>
        <v>87751.604938271586</v>
      </c>
    </row>
    <row r="244" spans="10:12" x14ac:dyDescent="0.2">
      <c r="J244" s="2">
        <v>6100</v>
      </c>
      <c r="K244" s="2">
        <f t="shared" si="8"/>
        <v>12200</v>
      </c>
      <c r="L244" s="8">
        <f t="shared" si="9"/>
        <v>88110.491803278681</v>
      </c>
    </row>
    <row r="245" spans="10:12" x14ac:dyDescent="0.2">
      <c r="J245" s="2">
        <v>6125</v>
      </c>
      <c r="K245" s="2">
        <f t="shared" si="8"/>
        <v>12250</v>
      </c>
      <c r="L245" s="8">
        <f t="shared" si="9"/>
        <v>88469.387755102027</v>
      </c>
    </row>
    <row r="246" spans="10:12" x14ac:dyDescent="0.2">
      <c r="J246" s="2">
        <v>6150</v>
      </c>
      <c r="K246" s="2">
        <f t="shared" si="8"/>
        <v>12300</v>
      </c>
      <c r="L246" s="8">
        <f t="shared" si="9"/>
        <v>88828.292682926811</v>
      </c>
    </row>
    <row r="247" spans="10:12" x14ac:dyDescent="0.2">
      <c r="J247" s="2">
        <v>6175</v>
      </c>
      <c r="K247" s="2">
        <f t="shared" si="8"/>
        <v>12350</v>
      </c>
      <c r="L247" s="8">
        <f t="shared" si="9"/>
        <v>89187.206477732776</v>
      </c>
    </row>
    <row r="248" spans="10:12" x14ac:dyDescent="0.2">
      <c r="J248" s="2">
        <v>6200</v>
      </c>
      <c r="K248" s="2">
        <f t="shared" si="8"/>
        <v>12400</v>
      </c>
      <c r="L248" s="8">
        <f t="shared" si="9"/>
        <v>89546.129032258046</v>
      </c>
    </row>
    <row r="249" spans="10:12" x14ac:dyDescent="0.2">
      <c r="J249" s="2">
        <v>6225</v>
      </c>
      <c r="K249" s="2">
        <f t="shared" si="8"/>
        <v>12450</v>
      </c>
      <c r="L249" s="8">
        <f t="shared" si="9"/>
        <v>89905.060240963838</v>
      </c>
    </row>
    <row r="250" spans="10:12" x14ac:dyDescent="0.2">
      <c r="J250" s="2">
        <v>6250</v>
      </c>
      <c r="K250" s="2">
        <f t="shared" si="8"/>
        <v>12500</v>
      </c>
      <c r="L250" s="8">
        <f t="shared" si="9"/>
        <v>90263.999999999985</v>
      </c>
    </row>
    <row r="251" spans="10:12" x14ac:dyDescent="0.2">
      <c r="J251" s="2">
        <v>6275</v>
      </c>
      <c r="K251" s="2">
        <f t="shared" si="8"/>
        <v>12550</v>
      </c>
      <c r="L251" s="8">
        <f t="shared" si="9"/>
        <v>90622.948207171299</v>
      </c>
    </row>
    <row r="252" spans="10:12" x14ac:dyDescent="0.2">
      <c r="J252" s="2">
        <v>6300</v>
      </c>
      <c r="K252" s="2">
        <f t="shared" si="8"/>
        <v>12600</v>
      </c>
      <c r="L252" s="8">
        <f t="shared" si="9"/>
        <v>90981.904761904749</v>
      </c>
    </row>
    <row r="253" spans="10:12" x14ac:dyDescent="0.2">
      <c r="J253" s="2">
        <v>6325</v>
      </c>
      <c r="K253" s="2">
        <f t="shared" si="8"/>
        <v>12650</v>
      </c>
      <c r="L253" s="8">
        <f t="shared" si="9"/>
        <v>91340.869565217377</v>
      </c>
    </row>
    <row r="254" spans="10:12" x14ac:dyDescent="0.2">
      <c r="J254" s="2">
        <v>6350</v>
      </c>
      <c r="K254" s="2">
        <f t="shared" si="8"/>
        <v>12700</v>
      </c>
      <c r="L254" s="8">
        <f t="shared" si="9"/>
        <v>91699.842519685029</v>
      </c>
    </row>
    <row r="255" spans="10:12" x14ac:dyDescent="0.2">
      <c r="J255" s="2">
        <v>6375</v>
      </c>
      <c r="K255" s="2">
        <f t="shared" si="8"/>
        <v>12750</v>
      </c>
      <c r="L255" s="8">
        <f t="shared" si="9"/>
        <v>92058.823529411748</v>
      </c>
    </row>
    <row r="256" spans="10:12" x14ac:dyDescent="0.2">
      <c r="J256" s="2">
        <v>6400</v>
      </c>
      <c r="K256" s="2">
        <f t="shared" si="8"/>
        <v>12800</v>
      </c>
      <c r="L256" s="8">
        <f t="shared" si="9"/>
        <v>92417.812499999985</v>
      </c>
    </row>
    <row r="257" spans="10:12" x14ac:dyDescent="0.2">
      <c r="J257" s="2">
        <v>6425</v>
      </c>
      <c r="K257" s="2">
        <f t="shared" si="8"/>
        <v>12850</v>
      </c>
      <c r="L257" s="8">
        <f t="shared" si="9"/>
        <v>92776.809338521387</v>
      </c>
    </row>
    <row r="258" spans="10:12" x14ac:dyDescent="0.2">
      <c r="J258" s="2">
        <v>6450</v>
      </c>
      <c r="K258" s="2">
        <f t="shared" si="8"/>
        <v>12900</v>
      </c>
      <c r="L258" s="8">
        <f t="shared" si="9"/>
        <v>93135.813953488352</v>
      </c>
    </row>
    <row r="259" spans="10:12" x14ac:dyDescent="0.2">
      <c r="J259" s="2">
        <v>6475</v>
      </c>
      <c r="K259" s="2">
        <f t="shared" si="8"/>
        <v>12950</v>
      </c>
      <c r="L259" s="8">
        <f t="shared" si="9"/>
        <v>93494.826254826243</v>
      </c>
    </row>
    <row r="260" spans="10:12" x14ac:dyDescent="0.2">
      <c r="J260" s="2">
        <v>6500</v>
      </c>
      <c r="K260" s="2">
        <f t="shared" si="8"/>
        <v>13000</v>
      </c>
      <c r="L260" s="8">
        <f t="shared" si="9"/>
        <v>93853.846153846142</v>
      </c>
    </row>
    <row r="261" spans="10:12" x14ac:dyDescent="0.2">
      <c r="J261" s="2">
        <v>6525</v>
      </c>
      <c r="K261" s="2">
        <f t="shared" ref="K261:K320" si="10">J261*2</f>
        <v>13050</v>
      </c>
      <c r="L261" s="8">
        <f t="shared" ref="L261:L320" si="11">($E$3*J261)+($F$3*$B$3/K261)</f>
        <v>94212.873563218382</v>
      </c>
    </row>
    <row r="262" spans="10:12" x14ac:dyDescent="0.2">
      <c r="J262" s="2">
        <v>6550</v>
      </c>
      <c r="K262" s="2">
        <f t="shared" si="10"/>
        <v>13100</v>
      </c>
      <c r="L262" s="8">
        <f t="shared" si="11"/>
        <v>94571.908396946557</v>
      </c>
    </row>
    <row r="263" spans="10:12" x14ac:dyDescent="0.2">
      <c r="J263" s="2">
        <v>6575</v>
      </c>
      <c r="K263" s="2">
        <f t="shared" si="10"/>
        <v>13150</v>
      </c>
      <c r="L263" s="8">
        <f t="shared" si="11"/>
        <v>94930.950570342189</v>
      </c>
    </row>
    <row r="264" spans="10:12" x14ac:dyDescent="0.2">
      <c r="J264" s="2">
        <v>6600</v>
      </c>
      <c r="K264" s="2">
        <f t="shared" si="10"/>
        <v>13200</v>
      </c>
      <c r="L264" s="8">
        <f t="shared" si="11"/>
        <v>95289.999999999985</v>
      </c>
    </row>
    <row r="265" spans="10:12" x14ac:dyDescent="0.2">
      <c r="J265" s="2">
        <v>6625</v>
      </c>
      <c r="K265" s="2">
        <f t="shared" si="10"/>
        <v>13250</v>
      </c>
      <c r="L265" s="8">
        <f t="shared" si="11"/>
        <v>95649.05660377357</v>
      </c>
    </row>
    <row r="266" spans="10:12" x14ac:dyDescent="0.2">
      <c r="J266" s="2">
        <v>6650</v>
      </c>
      <c r="K266" s="2">
        <f t="shared" si="10"/>
        <v>13300</v>
      </c>
      <c r="L266" s="8">
        <f t="shared" si="11"/>
        <v>96008.120300751863</v>
      </c>
    </row>
    <row r="267" spans="10:12" x14ac:dyDescent="0.2">
      <c r="J267" s="2">
        <v>6675</v>
      </c>
      <c r="K267" s="2">
        <f t="shared" si="10"/>
        <v>13350</v>
      </c>
      <c r="L267" s="8">
        <f t="shared" si="11"/>
        <v>96367.191011235947</v>
      </c>
    </row>
    <row r="268" spans="10:12" x14ac:dyDescent="0.2">
      <c r="J268" s="2">
        <v>6700</v>
      </c>
      <c r="K268" s="2">
        <f t="shared" si="10"/>
        <v>13400</v>
      </c>
      <c r="L268" s="8">
        <f t="shared" si="11"/>
        <v>96726.268656716406</v>
      </c>
    </row>
    <row r="269" spans="10:12" x14ac:dyDescent="0.2">
      <c r="J269" s="2">
        <v>6725</v>
      </c>
      <c r="K269" s="2">
        <f t="shared" si="10"/>
        <v>13450</v>
      </c>
      <c r="L269" s="8">
        <f t="shared" si="11"/>
        <v>97085.353159851293</v>
      </c>
    </row>
    <row r="270" spans="10:12" x14ac:dyDescent="0.2">
      <c r="J270" s="2">
        <v>6750</v>
      </c>
      <c r="K270" s="2">
        <f t="shared" si="10"/>
        <v>13500</v>
      </c>
      <c r="L270" s="8">
        <f t="shared" si="11"/>
        <v>97444.444444444423</v>
      </c>
    </row>
    <row r="271" spans="10:12" x14ac:dyDescent="0.2">
      <c r="J271" s="2">
        <v>6775</v>
      </c>
      <c r="K271" s="2">
        <f t="shared" si="10"/>
        <v>13550</v>
      </c>
      <c r="L271" s="8">
        <f t="shared" si="11"/>
        <v>97803.542435424344</v>
      </c>
    </row>
    <row r="272" spans="10:12" x14ac:dyDescent="0.2">
      <c r="J272" s="2">
        <v>6800</v>
      </c>
      <c r="K272" s="2">
        <f t="shared" si="10"/>
        <v>13600</v>
      </c>
      <c r="L272" s="8">
        <f t="shared" si="11"/>
        <v>98162.64705882351</v>
      </c>
    </row>
    <row r="273" spans="10:12" x14ac:dyDescent="0.2">
      <c r="J273" s="2">
        <v>6825</v>
      </c>
      <c r="K273" s="2">
        <f t="shared" si="10"/>
        <v>13650</v>
      </c>
      <c r="L273" s="8">
        <f t="shared" si="11"/>
        <v>98521.758241758231</v>
      </c>
    </row>
    <row r="274" spans="10:12" x14ac:dyDescent="0.2">
      <c r="J274" s="2">
        <v>6850</v>
      </c>
      <c r="K274" s="2">
        <f t="shared" si="10"/>
        <v>13700</v>
      </c>
      <c r="L274" s="8">
        <f t="shared" si="11"/>
        <v>98880.875912408737</v>
      </c>
    </row>
    <row r="275" spans="10:12" x14ac:dyDescent="0.2">
      <c r="J275" s="2">
        <v>6875</v>
      </c>
      <c r="K275" s="2">
        <f t="shared" si="10"/>
        <v>13750</v>
      </c>
      <c r="L275" s="8">
        <f t="shared" si="11"/>
        <v>99239.999999999985</v>
      </c>
    </row>
    <row r="276" spans="10:12" x14ac:dyDescent="0.2">
      <c r="J276" s="2">
        <v>6900</v>
      </c>
      <c r="K276" s="2">
        <f t="shared" si="10"/>
        <v>13800</v>
      </c>
      <c r="L276" s="8">
        <f t="shared" si="11"/>
        <v>99599.130434782594</v>
      </c>
    </row>
    <row r="277" spans="10:12" x14ac:dyDescent="0.2">
      <c r="J277" s="2">
        <v>6925</v>
      </c>
      <c r="K277" s="2">
        <f t="shared" si="10"/>
        <v>13850</v>
      </c>
      <c r="L277" s="8">
        <f t="shared" si="11"/>
        <v>99958.26714801442</v>
      </c>
    </row>
    <row r="278" spans="10:12" x14ac:dyDescent="0.2">
      <c r="J278" s="2">
        <v>6950</v>
      </c>
      <c r="K278" s="2">
        <f t="shared" si="10"/>
        <v>13900</v>
      </c>
      <c r="L278" s="8">
        <f t="shared" si="11"/>
        <v>100317.41007194243</v>
      </c>
    </row>
    <row r="279" spans="10:12" x14ac:dyDescent="0.2">
      <c r="J279" s="2">
        <v>6975</v>
      </c>
      <c r="K279" s="2">
        <f t="shared" si="10"/>
        <v>13950</v>
      </c>
      <c r="L279" s="8">
        <f t="shared" si="11"/>
        <v>100676.55913978493</v>
      </c>
    </row>
    <row r="280" spans="10:12" x14ac:dyDescent="0.2">
      <c r="J280" s="2">
        <v>7000</v>
      </c>
      <c r="K280" s="2">
        <f t="shared" si="10"/>
        <v>14000</v>
      </c>
      <c r="L280" s="8">
        <f t="shared" si="11"/>
        <v>101035.71428571428</v>
      </c>
    </row>
    <row r="281" spans="10:12" x14ac:dyDescent="0.2">
      <c r="J281" s="2">
        <v>7025</v>
      </c>
      <c r="K281" s="2">
        <f t="shared" si="10"/>
        <v>14050</v>
      </c>
      <c r="L281" s="8">
        <f t="shared" si="11"/>
        <v>101394.87544483984</v>
      </c>
    </row>
    <row r="282" spans="10:12" x14ac:dyDescent="0.2">
      <c r="J282" s="2">
        <v>7050</v>
      </c>
      <c r="K282" s="2">
        <f t="shared" si="10"/>
        <v>14100</v>
      </c>
      <c r="L282" s="8">
        <f t="shared" si="11"/>
        <v>101754.04255319148</v>
      </c>
    </row>
    <row r="283" spans="10:12" x14ac:dyDescent="0.2">
      <c r="J283" s="2">
        <v>7075</v>
      </c>
      <c r="K283" s="2">
        <f t="shared" si="10"/>
        <v>14150</v>
      </c>
      <c r="L283" s="8">
        <f t="shared" si="11"/>
        <v>102113.21554770316</v>
      </c>
    </row>
    <row r="284" spans="10:12" x14ac:dyDescent="0.2">
      <c r="J284" s="2">
        <v>7100</v>
      </c>
      <c r="K284" s="2">
        <f t="shared" si="10"/>
        <v>14200</v>
      </c>
      <c r="L284" s="8">
        <f t="shared" si="11"/>
        <v>102472.39436619717</v>
      </c>
    </row>
    <row r="285" spans="10:12" x14ac:dyDescent="0.2">
      <c r="J285" s="2">
        <v>7125</v>
      </c>
      <c r="K285" s="2">
        <f t="shared" si="10"/>
        <v>14250</v>
      </c>
      <c r="L285" s="8">
        <f t="shared" si="11"/>
        <v>102831.57894736841</v>
      </c>
    </row>
    <row r="286" spans="10:12" x14ac:dyDescent="0.2">
      <c r="J286" s="2">
        <v>7150</v>
      </c>
      <c r="K286" s="2">
        <f t="shared" si="10"/>
        <v>14300</v>
      </c>
      <c r="L286" s="8">
        <f t="shared" si="11"/>
        <v>103190.76923076922</v>
      </c>
    </row>
    <row r="287" spans="10:12" x14ac:dyDescent="0.2">
      <c r="J287" s="2">
        <v>7175</v>
      </c>
      <c r="K287" s="2">
        <f t="shared" si="10"/>
        <v>14350</v>
      </c>
      <c r="L287" s="8">
        <f t="shared" si="11"/>
        <v>103549.96515679441</v>
      </c>
    </row>
    <row r="288" spans="10:12" x14ac:dyDescent="0.2">
      <c r="J288" s="2">
        <v>7200</v>
      </c>
      <c r="K288" s="2">
        <f t="shared" si="10"/>
        <v>14400</v>
      </c>
      <c r="L288" s="8">
        <f t="shared" si="11"/>
        <v>103909.16666666666</v>
      </c>
    </row>
    <row r="289" spans="10:12" x14ac:dyDescent="0.2">
      <c r="J289" s="2">
        <v>7225</v>
      </c>
      <c r="K289" s="2">
        <f t="shared" si="10"/>
        <v>14450</v>
      </c>
      <c r="L289" s="8">
        <f t="shared" si="11"/>
        <v>104268.37370242213</v>
      </c>
    </row>
    <row r="290" spans="10:12" x14ac:dyDescent="0.2">
      <c r="J290" s="2">
        <v>7250</v>
      </c>
      <c r="K290" s="2">
        <f t="shared" si="10"/>
        <v>14500</v>
      </c>
      <c r="L290" s="8">
        <f t="shared" si="11"/>
        <v>104627.58620689654</v>
      </c>
    </row>
    <row r="291" spans="10:12" x14ac:dyDescent="0.2">
      <c r="J291" s="2">
        <v>7275</v>
      </c>
      <c r="K291" s="2">
        <f t="shared" si="10"/>
        <v>14550</v>
      </c>
      <c r="L291" s="8">
        <f t="shared" si="11"/>
        <v>104986.80412371132</v>
      </c>
    </row>
    <row r="292" spans="10:12" x14ac:dyDescent="0.2">
      <c r="J292" s="2">
        <v>7300</v>
      </c>
      <c r="K292" s="2">
        <f t="shared" si="10"/>
        <v>14600</v>
      </c>
      <c r="L292" s="8">
        <f t="shared" si="11"/>
        <v>105346.02739726026</v>
      </c>
    </row>
    <row r="293" spans="10:12" x14ac:dyDescent="0.2">
      <c r="J293" s="2">
        <v>7325</v>
      </c>
      <c r="K293" s="2">
        <f t="shared" si="10"/>
        <v>14650</v>
      </c>
      <c r="L293" s="8">
        <f t="shared" si="11"/>
        <v>105705.25597269624</v>
      </c>
    </row>
    <row r="294" spans="10:12" x14ac:dyDescent="0.2">
      <c r="J294" s="2">
        <v>7350</v>
      </c>
      <c r="K294" s="2">
        <f t="shared" si="10"/>
        <v>14700</v>
      </c>
      <c r="L294" s="8">
        <f t="shared" si="11"/>
        <v>106064.48979591836</v>
      </c>
    </row>
    <row r="295" spans="10:12" x14ac:dyDescent="0.2">
      <c r="J295" s="2">
        <v>7375</v>
      </c>
      <c r="K295" s="2">
        <f t="shared" si="10"/>
        <v>14750</v>
      </c>
      <c r="L295" s="8">
        <f t="shared" si="11"/>
        <v>106423.72881355931</v>
      </c>
    </row>
    <row r="296" spans="10:12" x14ac:dyDescent="0.2">
      <c r="J296" s="2">
        <v>7400</v>
      </c>
      <c r="K296" s="2">
        <f t="shared" si="10"/>
        <v>14800</v>
      </c>
      <c r="L296" s="8">
        <f t="shared" si="11"/>
        <v>106782.97297297296</v>
      </c>
    </row>
    <row r="297" spans="10:12" x14ac:dyDescent="0.2">
      <c r="J297" s="2">
        <v>7425</v>
      </c>
      <c r="K297" s="2">
        <f t="shared" si="10"/>
        <v>14850</v>
      </c>
      <c r="L297" s="8">
        <f t="shared" si="11"/>
        <v>107142.2222222222</v>
      </c>
    </row>
    <row r="298" spans="10:12" x14ac:dyDescent="0.2">
      <c r="J298" s="2">
        <v>7450</v>
      </c>
      <c r="K298" s="2">
        <f t="shared" si="10"/>
        <v>14900</v>
      </c>
      <c r="L298" s="8">
        <f t="shared" si="11"/>
        <v>107501.47651006711</v>
      </c>
    </row>
    <row r="299" spans="10:12" x14ac:dyDescent="0.2">
      <c r="J299" s="2">
        <v>7475</v>
      </c>
      <c r="K299" s="2">
        <f t="shared" si="10"/>
        <v>14950</v>
      </c>
      <c r="L299" s="8">
        <f t="shared" si="11"/>
        <v>107860.73578595316</v>
      </c>
    </row>
    <row r="300" spans="10:12" x14ac:dyDescent="0.2">
      <c r="J300" s="2">
        <v>7500</v>
      </c>
      <c r="K300" s="2">
        <f t="shared" si="10"/>
        <v>15000</v>
      </c>
      <c r="L300" s="8">
        <f t="shared" si="11"/>
        <v>108219.99999999999</v>
      </c>
    </row>
    <row r="301" spans="10:12" x14ac:dyDescent="0.2">
      <c r="J301" s="2">
        <v>7525</v>
      </c>
      <c r="K301" s="2">
        <f t="shared" si="10"/>
        <v>15050</v>
      </c>
      <c r="L301" s="8">
        <f t="shared" si="11"/>
        <v>108579.26910299002</v>
      </c>
    </row>
    <row r="302" spans="10:12" x14ac:dyDescent="0.2">
      <c r="J302" s="2">
        <v>7550</v>
      </c>
      <c r="K302" s="2">
        <f t="shared" si="10"/>
        <v>15100</v>
      </c>
      <c r="L302" s="8">
        <f t="shared" si="11"/>
        <v>108938.5430463576</v>
      </c>
    </row>
    <row r="303" spans="10:12" x14ac:dyDescent="0.2">
      <c r="J303" s="2">
        <v>7575</v>
      </c>
      <c r="K303" s="2">
        <f t="shared" si="10"/>
        <v>15150</v>
      </c>
      <c r="L303" s="8">
        <f t="shared" si="11"/>
        <v>109297.8217821782</v>
      </c>
    </row>
    <row r="304" spans="10:12" x14ac:dyDescent="0.2">
      <c r="J304" s="2">
        <v>7600</v>
      </c>
      <c r="K304" s="2">
        <f t="shared" si="10"/>
        <v>15200</v>
      </c>
      <c r="L304" s="8">
        <f t="shared" si="11"/>
        <v>109657.10526315788</v>
      </c>
    </row>
    <row r="305" spans="10:12" x14ac:dyDescent="0.2">
      <c r="J305" s="2">
        <v>7625</v>
      </c>
      <c r="K305" s="2">
        <f t="shared" si="10"/>
        <v>15250</v>
      </c>
      <c r="L305" s="8">
        <f t="shared" si="11"/>
        <v>110016.39344262294</v>
      </c>
    </row>
    <row r="306" spans="10:12" x14ac:dyDescent="0.2">
      <c r="J306" s="2">
        <v>7650</v>
      </c>
      <c r="K306" s="2">
        <f t="shared" si="10"/>
        <v>15300</v>
      </c>
      <c r="L306" s="8">
        <f t="shared" si="11"/>
        <v>110375.68627450979</v>
      </c>
    </row>
    <row r="307" spans="10:12" x14ac:dyDescent="0.2">
      <c r="J307" s="2">
        <v>7675</v>
      </c>
      <c r="K307" s="2">
        <f t="shared" si="10"/>
        <v>15350</v>
      </c>
      <c r="L307" s="8">
        <f t="shared" si="11"/>
        <v>110734.98371335503</v>
      </c>
    </row>
    <row r="308" spans="10:12" x14ac:dyDescent="0.2">
      <c r="J308" s="2">
        <v>7700</v>
      </c>
      <c r="K308" s="2">
        <f t="shared" si="10"/>
        <v>15400</v>
      </c>
      <c r="L308" s="8">
        <f t="shared" si="11"/>
        <v>111094.2857142857</v>
      </c>
    </row>
    <row r="309" spans="10:12" x14ac:dyDescent="0.2">
      <c r="J309" s="2">
        <v>7725</v>
      </c>
      <c r="K309" s="2">
        <f t="shared" si="10"/>
        <v>15450</v>
      </c>
      <c r="L309" s="8">
        <f t="shared" si="11"/>
        <v>111453.59223300969</v>
      </c>
    </row>
    <row r="310" spans="10:12" x14ac:dyDescent="0.2">
      <c r="J310" s="2">
        <v>7750</v>
      </c>
      <c r="K310" s="2">
        <f t="shared" si="10"/>
        <v>15500</v>
      </c>
      <c r="L310" s="8">
        <f t="shared" si="11"/>
        <v>111812.90322580644</v>
      </c>
    </row>
    <row r="311" spans="10:12" x14ac:dyDescent="0.2">
      <c r="J311" s="2">
        <v>7775</v>
      </c>
      <c r="K311" s="2">
        <f t="shared" si="10"/>
        <v>15550</v>
      </c>
      <c r="L311" s="8">
        <f t="shared" si="11"/>
        <v>112172.21864951767</v>
      </c>
    </row>
    <row r="312" spans="10:12" x14ac:dyDescent="0.2">
      <c r="J312" s="2">
        <v>7800</v>
      </c>
      <c r="K312" s="2">
        <f t="shared" si="10"/>
        <v>15600</v>
      </c>
      <c r="L312" s="8">
        <f t="shared" si="11"/>
        <v>112531.53846153845</v>
      </c>
    </row>
    <row r="313" spans="10:12" x14ac:dyDescent="0.2">
      <c r="J313" s="2">
        <v>7825</v>
      </c>
      <c r="K313" s="2">
        <f t="shared" si="10"/>
        <v>15650</v>
      </c>
      <c r="L313" s="8">
        <f t="shared" si="11"/>
        <v>112890.86261980829</v>
      </c>
    </row>
    <row r="314" spans="10:12" x14ac:dyDescent="0.2">
      <c r="J314" s="2">
        <v>7850</v>
      </c>
      <c r="K314" s="2">
        <f t="shared" si="10"/>
        <v>15700</v>
      </c>
      <c r="L314" s="8">
        <f t="shared" si="11"/>
        <v>113250.19108280253</v>
      </c>
    </row>
    <row r="315" spans="10:12" x14ac:dyDescent="0.2">
      <c r="J315" s="2">
        <v>7875</v>
      </c>
      <c r="K315" s="2">
        <f t="shared" si="10"/>
        <v>15750</v>
      </c>
      <c r="L315" s="8">
        <f t="shared" si="11"/>
        <v>113609.5238095238</v>
      </c>
    </row>
    <row r="316" spans="10:12" x14ac:dyDescent="0.2">
      <c r="J316" s="2">
        <v>7900</v>
      </c>
      <c r="K316" s="2">
        <f t="shared" si="10"/>
        <v>15800</v>
      </c>
      <c r="L316" s="8">
        <f t="shared" si="11"/>
        <v>113968.86075949366</v>
      </c>
    </row>
    <row r="317" spans="10:12" x14ac:dyDescent="0.2">
      <c r="J317" s="2">
        <v>7925</v>
      </c>
      <c r="K317" s="2">
        <f t="shared" si="10"/>
        <v>15850</v>
      </c>
      <c r="L317" s="8">
        <f t="shared" si="11"/>
        <v>114328.20189274446</v>
      </c>
    </row>
    <row r="318" spans="10:12" x14ac:dyDescent="0.2">
      <c r="J318" s="2">
        <v>7950</v>
      </c>
      <c r="K318" s="2">
        <f t="shared" si="10"/>
        <v>15900</v>
      </c>
      <c r="L318" s="8">
        <f t="shared" si="11"/>
        <v>114687.54716981131</v>
      </c>
    </row>
    <row r="319" spans="10:12" x14ac:dyDescent="0.2">
      <c r="J319" s="2">
        <v>7975</v>
      </c>
      <c r="K319" s="2">
        <f t="shared" si="10"/>
        <v>15950</v>
      </c>
      <c r="L319" s="8">
        <f t="shared" si="11"/>
        <v>115046.89655172413</v>
      </c>
    </row>
    <row r="320" spans="10:12" x14ac:dyDescent="0.2">
      <c r="J320" s="2">
        <v>8000</v>
      </c>
      <c r="K320" s="2">
        <f t="shared" si="10"/>
        <v>16000</v>
      </c>
      <c r="L320" s="8">
        <f t="shared" si="11"/>
        <v>115406.24999999999</v>
      </c>
    </row>
  </sheetData>
  <mergeCells count="1">
    <mergeCell ref="A6:A8"/>
  </mergeCells>
  <conditionalFormatting sqref="L1:L1048576">
    <cfRule type="cellIs" dxfId="4" priority="2" operator="equal">
      <formula>9754.29</formula>
    </cfRule>
  </conditionalFormatting>
  <conditionalFormatting sqref="L4:L320">
    <cfRule type="cellIs" dxfId="3" priority="1" operator="equal">
      <formula>9754.29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7CDD-A56E-A44C-9080-538D550F9ACF}">
  <dimension ref="B2:C6"/>
  <sheetViews>
    <sheetView showGridLines="0" workbookViewId="0"/>
  </sheetViews>
  <sheetFormatPr baseColWidth="10" defaultRowHeight="16" x14ac:dyDescent="0.2"/>
  <cols>
    <col min="2" max="2" width="3.33203125" customWidth="1"/>
    <col min="3" max="3" width="13.6640625" customWidth="1"/>
  </cols>
  <sheetData>
    <row r="2" spans="2:3" x14ac:dyDescent="0.2">
      <c r="B2" s="11" t="s">
        <v>15</v>
      </c>
    </row>
    <row r="3" spans="2:3" x14ac:dyDescent="0.2">
      <c r="B3" s="10" t="s">
        <v>16</v>
      </c>
    </row>
    <row r="5" spans="2:3" x14ac:dyDescent="0.2">
      <c r="C5" t="s">
        <v>14</v>
      </c>
    </row>
    <row r="6" spans="2:3" x14ac:dyDescent="0.2">
      <c r="C6" s="9">
        <v>9754.2857142857101</v>
      </c>
    </row>
  </sheetData>
  <conditionalFormatting sqref="L1:L1048576">
    <cfRule type="cellIs" dxfId="2" priority="2" operator="equal">
      <formula>$C$6</formula>
    </cfRule>
    <cfRule type="cellIs" dxfId="1" priority="1" operator="equal">
      <formula>$C$6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Riddhisha Chitwadgi</dc:creator>
  <cp:lastModifiedBy>Riddhisha Chitwadgi</cp:lastModifiedBy>
  <dcterms:created xsi:type="dcterms:W3CDTF">2023-03-17T22:39:10Z</dcterms:created>
  <dcterms:modified xsi:type="dcterms:W3CDTF">2023-03-19T04:33:38Z</dcterms:modified>
</cp:coreProperties>
</file>