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13B4D497-2675-472B-A88F-794F677A7EAB}"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5" i="11" l="1"/>
  <c r="E15" i="11"/>
  <c r="F11" i="11"/>
  <c r="F12" i="11"/>
  <c r="E12" i="11"/>
  <c r="E11" i="11"/>
  <c r="E10" i="11"/>
  <c r="F10" i="11" s="1"/>
  <c r="H7" i="11"/>
  <c r="E9" i="11" l="1"/>
  <c r="F9" i="11" s="1"/>
  <c r="H22" i="11" l="1"/>
  <c r="I5" i="11"/>
  <c r="H33" i="11"/>
  <c r="H32" i="11"/>
  <c r="H31" i="11"/>
  <c r="H30" i="11"/>
  <c r="H29" i="11"/>
  <c r="H28" i="11"/>
  <c r="H26" i="11"/>
  <c r="H21" i="11"/>
  <c r="H20" i="11"/>
  <c r="H8" i="11"/>
  <c r="H9" i="11" l="1"/>
  <c r="I6" i="11"/>
  <c r="H27" i="11" l="1"/>
  <c r="H25" i="11"/>
  <c r="H10" i="11"/>
  <c r="H23" i="11"/>
  <c r="H15" i="11"/>
  <c r="H13" i="11"/>
  <c r="E14" i="11"/>
  <c r="J5" i="11"/>
  <c r="K5" i="11" s="1"/>
  <c r="L5" i="11" s="1"/>
  <c r="M5" i="11" s="1"/>
  <c r="N5" i="11" s="1"/>
  <c r="O5" i="11" s="1"/>
  <c r="P5" i="11" s="1"/>
  <c r="I4" i="11"/>
  <c r="F14" i="11" l="1"/>
  <c r="H14" i="11" s="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<sst xmlns="http://schemas.openxmlformats.org/spreadsheetml/2006/main" count="81" uniqueCount="59">
  <si>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</si>
  <si>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</si>
  <si>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</si>
  <si>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</si>
  <si>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</si>
  <si>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</si>
  <si>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</si>
  <si>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</si>
  <si>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</si>
  <si>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</si>
  <si>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</si>
  <si>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</si>
  <si>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</si>
  <si>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</si>
  <si>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</si>
  <si>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</si>
  <si>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</si>
  <si>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</si>
  <si>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</si>
  <si>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</si>
  <si>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</si>
  <si>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</si>
  <si>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</si>
  <si>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</si>
  <si>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</si>
  <si>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</si>
  <si>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</si>
  <si>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</si>
  <si>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</si>
  <si>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</si>
  <si>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</si>
  <si>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</si>
  <si>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</si>
  <si>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</si>
  <si>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</si>
  <si>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</si>
  <si>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</si>
  <si>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</si>
  <si>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</si>
  <si>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</si>
  <si>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</si>
  <si>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</si>
  <si>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</si>
  <si>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</si>
  <si>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</si>
  <si>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</si>
  <si>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</si>
  <si>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Electronics Mart</t>
  </si>
  <si>
    <t>E-commerce Application</t>
  </si>
  <si>
    <t>Mohit</t>
  </si>
  <si>
    <t>Authentication</t>
  </si>
  <si>
    <t>Register Module</t>
  </si>
  <si>
    <t>Login Module</t>
  </si>
  <si>
    <t>Namit</t>
  </si>
  <si>
    <t>Mnaish</t>
  </si>
  <si>
    <t>Database Manage</t>
  </si>
  <si>
    <t>Web dev of login &amp; register</t>
  </si>
  <si>
    <t>Products Module</t>
  </si>
  <si>
    <t>Products Web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</si>
</sst>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7" activePane="bottomLeft" state="frozen"/>
      <selection pane="bottomLeft" activeCell="E3" sqref="E3:F3"/>
    </sheetView>
  </sheetViews>
  <sheetFormatPr defaultRowHeight="30" customHeight="1" x14ac:dyDescent="0.3"/>
  <cols>
    <col min="1" max="1" width="2.6640625" style="58" customWidth="1"/>
    <col min="2" max="2" width="27.6640625" customWidth="1"/>
    <col min="3" max="3" width="17.218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37</v>
      </c>
      <c r="B1" s="62" t="s">
        <v>48</v>
      </c>
      <c r="C1" s="1"/>
      <c r="D1" s="2"/>
      <c r="E1" s="4"/>
      <c r="F1" s="47"/>
      <c r="H1" s="2"/>
      <c r="I1" s="85"/>
    </row>
    <row r="2" spans="1:64" ht="30" customHeight="1" x14ac:dyDescent="0.35">
      <c r="A2" s="58" t="s">
        <v>32</v>
      </c>
      <c r="B2" s="63" t="s">
        <v>47</v>
      </c>
      <c r="I2" s="86"/>
    </row>
    <row r="3" spans="1:64" ht="30" customHeight="1" x14ac:dyDescent="0.3">
      <c r="A3" s="58" t="s">
        <v>44</v>
      </c>
      <c r="B3" s="64" t="s">
        <v>49</v>
      </c>
      <c r="C3" s="92" t="s">
        <v>7</v>
      </c>
      <c r="D3" s="93"/>
      <c r="E3" s="91">
        <v>44522</v>
      </c>
      <c r="F3" s="91"/>
    </row>
    <row r="4" spans="1:64" ht="30" customHeight="1" x14ac:dyDescent="0.3">
      <c r="A4" s="59" t="s">
        <v>38</v>
      </c>
      <c r="C4" s="92" t="s">
        <v>14</v>
      </c>
      <c r="D4" s="93"/>
      <c r="E4" s="7">
        <v>1</v>
      </c>
      <c r="I4" s="88">
        <f>I5</f>
        <v>44522</v>
      </c>
      <c r="J4" s="89"/>
      <c r="K4" s="89"/>
      <c r="L4" s="89"/>
      <c r="M4" s="89"/>
      <c r="N4" s="89"/>
      <c r="O4" s="90"/>
      <c r="P4" s="88">
        <f>P5</f>
        <v>44529</v>
      </c>
      <c r="Q4" s="89"/>
      <c r="R4" s="89"/>
      <c r="S4" s="89"/>
      <c r="T4" s="89"/>
      <c r="U4" s="89"/>
      <c r="V4" s="90"/>
      <c r="W4" s="88">
        <f>W5</f>
        <v>44536</v>
      </c>
      <c r="X4" s="89"/>
      <c r="Y4" s="89"/>
      <c r="Z4" s="89"/>
      <c r="AA4" s="89"/>
      <c r="AB4" s="89"/>
      <c r="AC4" s="90"/>
      <c r="AD4" s="88">
        <f>AD5</f>
        <v>44543</v>
      </c>
      <c r="AE4" s="89"/>
      <c r="AF4" s="89"/>
      <c r="AG4" s="89"/>
      <c r="AH4" s="89"/>
      <c r="AI4" s="89"/>
      <c r="AJ4" s="90"/>
      <c r="AK4" s="88">
        <f>AK5</f>
        <v>44550</v>
      </c>
      <c r="AL4" s="89"/>
      <c r="AM4" s="89"/>
      <c r="AN4" s="89"/>
      <c r="AO4" s="89"/>
      <c r="AP4" s="89"/>
      <c r="AQ4" s="90"/>
      <c r="AR4" s="88">
        <f>AR5</f>
        <v>44557</v>
      </c>
      <c r="AS4" s="89"/>
      <c r="AT4" s="89"/>
      <c r="AU4" s="89"/>
      <c r="AV4" s="89"/>
      <c r="AW4" s="89"/>
      <c r="AX4" s="90"/>
      <c r="AY4" s="88">
        <f>AY5</f>
        <v>44564</v>
      </c>
      <c r="AZ4" s="89"/>
      <c r="BA4" s="89"/>
      <c r="BB4" s="89"/>
      <c r="BC4" s="89"/>
      <c r="BD4" s="89"/>
      <c r="BE4" s="90"/>
      <c r="BF4" s="88">
        <f>BF5</f>
        <v>44571</v>
      </c>
      <c r="BG4" s="89"/>
      <c r="BH4" s="89"/>
      <c r="BI4" s="89"/>
      <c r="BJ4" s="89"/>
      <c r="BK4" s="89"/>
      <c r="BL4" s="90"/>
    </row>
    <row r="5" spans="1:64" ht="15" customHeight="1" x14ac:dyDescent="0.3">
      <c r="A5" s="59" t="s">
        <v>39</v>
      </c>
      <c r="B5" s="84"/>
      <c r="C5" s="84"/>
      <c r="D5" s="84"/>
      <c r="E5" s="84"/>
      <c r="F5" s="84"/>
      <c r="G5" s="84"/>
      <c r="I5" s="11">
        <f>Project_Start-WEEKDAY(Project_Start,1)+2+7*(Display_Week-1)</f>
        <v>44522</v>
      </c>
      <c r="J5" s="10">
        <f>I5+1</f>
        <v>44523</v>
      </c>
      <c r="K5" s="10">
        <f t="shared" ref="K5:AX5" si="0">J5+1</f>
        <v>44524</v>
      </c>
      <c r="L5" s="10">
        <f t="shared" si="0"/>
        <v>44525</v>
      </c>
      <c r="M5" s="10">
        <f t="shared" si="0"/>
        <v>44526</v>
      </c>
      <c r="N5" s="10">
        <f t="shared" si="0"/>
        <v>44527</v>
      </c>
      <c r="O5" s="12">
        <f t="shared" si="0"/>
        <v>44528</v>
      </c>
      <c r="P5" s="11">
        <f>O5+1</f>
        <v>44529</v>
      </c>
      <c r="Q5" s="10">
        <f>P5+1</f>
        <v>44530</v>
      </c>
      <c r="R5" s="10">
        <f t="shared" si="0"/>
        <v>44531</v>
      </c>
      <c r="S5" s="10">
        <f t="shared" si="0"/>
        <v>44532</v>
      </c>
      <c r="T5" s="10">
        <f t="shared" si="0"/>
        <v>44533</v>
      </c>
      <c r="U5" s="10">
        <f t="shared" si="0"/>
        <v>44534</v>
      </c>
      <c r="V5" s="12">
        <f t="shared" si="0"/>
        <v>44535</v>
      </c>
      <c r="W5" s="11">
        <f>V5+1</f>
        <v>44536</v>
      </c>
      <c r="X5" s="10">
        <f>W5+1</f>
        <v>44537</v>
      </c>
      <c r="Y5" s="10">
        <f t="shared" si="0"/>
        <v>44538</v>
      </c>
      <c r="Z5" s="10">
        <f t="shared" si="0"/>
        <v>44539</v>
      </c>
      <c r="AA5" s="10">
        <f t="shared" si="0"/>
        <v>44540</v>
      </c>
      <c r="AB5" s="10">
        <f t="shared" si="0"/>
        <v>44541</v>
      </c>
      <c r="AC5" s="12">
        <f t="shared" si="0"/>
        <v>44542</v>
      </c>
      <c r="AD5" s="11">
        <f>AC5+1</f>
        <v>44543</v>
      </c>
      <c r="AE5" s="10">
        <f>AD5+1</f>
        <v>44544</v>
      </c>
      <c r="AF5" s="10">
        <f t="shared" si="0"/>
        <v>44545</v>
      </c>
      <c r="AG5" s="10">
        <f t="shared" si="0"/>
        <v>44546</v>
      </c>
      <c r="AH5" s="10">
        <f t="shared" si="0"/>
        <v>44547</v>
      </c>
      <c r="AI5" s="10">
        <f t="shared" si="0"/>
        <v>44548</v>
      </c>
      <c r="AJ5" s="12">
        <f t="shared" si="0"/>
        <v>44549</v>
      </c>
      <c r="AK5" s="11">
        <f>AJ5+1</f>
        <v>44550</v>
      </c>
      <c r="AL5" s="10">
        <f>AK5+1</f>
        <v>44551</v>
      </c>
      <c r="AM5" s="10">
        <f t="shared" si="0"/>
        <v>44552</v>
      </c>
      <c r="AN5" s="10">
        <f t="shared" si="0"/>
        <v>44553</v>
      </c>
      <c r="AO5" s="10">
        <f t="shared" si="0"/>
        <v>44554</v>
      </c>
      <c r="AP5" s="10">
        <f t="shared" si="0"/>
        <v>44555</v>
      </c>
      <c r="AQ5" s="12">
        <f t="shared" si="0"/>
        <v>44556</v>
      </c>
      <c r="AR5" s="11">
        <f>AQ5+1</f>
        <v>44557</v>
      </c>
      <c r="AS5" s="10">
        <f>AR5+1</f>
        <v>44558</v>
      </c>
      <c r="AT5" s="10">
        <f t="shared" si="0"/>
        <v>44559</v>
      </c>
      <c r="AU5" s="10">
        <f t="shared" si="0"/>
        <v>44560</v>
      </c>
      <c r="AV5" s="10">
        <f t="shared" si="0"/>
        <v>44561</v>
      </c>
      <c r="AW5" s="10">
        <f t="shared" si="0"/>
        <v>44562</v>
      </c>
      <c r="AX5" s="12">
        <f t="shared" si="0"/>
        <v>44563</v>
      </c>
      <c r="AY5" s="11">
        <f>AX5+1</f>
        <v>44564</v>
      </c>
      <c r="AZ5" s="10">
        <f>AY5+1</f>
        <v>44565</v>
      </c>
      <c r="BA5" s="10">
        <f t="shared" ref="BA5:BE5" si="1">AZ5+1</f>
        <v>44566</v>
      </c>
      <c r="BB5" s="10">
        <f t="shared" si="1"/>
        <v>44567</v>
      </c>
      <c r="BC5" s="10">
        <f t="shared" si="1"/>
        <v>44568</v>
      </c>
      <c r="BD5" s="10">
        <f t="shared" si="1"/>
        <v>44569</v>
      </c>
      <c r="BE5" s="12">
        <f t="shared" si="1"/>
        <v>44570</v>
      </c>
      <c r="BF5" s="11">
        <f>BE5+1</f>
        <v>44571</v>
      </c>
      <c r="BG5" s="10">
        <f>BF5+1</f>
        <v>44572</v>
      </c>
      <c r="BH5" s="10">
        <f t="shared" ref="BH5:BL5" si="2">BG5+1</f>
        <v>44573</v>
      </c>
      <c r="BI5" s="10">
        <f t="shared" si="2"/>
        <v>44574</v>
      </c>
      <c r="BJ5" s="10">
        <f t="shared" si="2"/>
        <v>44575</v>
      </c>
      <c r="BK5" s="10">
        <f t="shared" si="2"/>
        <v>44576</v>
      </c>
      <c r="BL5" s="12">
        <f t="shared" si="2"/>
        <v>44577</v>
      </c>
    </row>
    <row r="6" spans="1:64" ht="30" customHeight="1" thickBot="1" x14ac:dyDescent="0.35">
      <c r="A6" s="59" t="s">
        <v>40</v>
      </c>
      <c r="B6" s="8" t="s">
        <v>15</v>
      </c>
      <c r="C6" s="9" t="s">
        <v>9</v>
      </c>
      <c r="D6" s="9" t="s">
        <v>8</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45</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41</v>
      </c>
      <c r="B8" s="18" t="s">
        <v>50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46</v>
      </c>
      <c r="B9" s="79" t="s">
        <v>51</v>
      </c>
      <c r="C9" s="71" t="s">
        <v>49</v>
      </c>
      <c r="D9" s="22">
        <v>1</v>
      </c>
      <c r="E9" s="65">
        <f>Project_Start</f>
        <v>44522</v>
      </c>
      <c r="F9" s="65">
        <f>E9+1</f>
        <v>44523</v>
      </c>
      <c r="G9" s="17"/>
      <c r="H9" s="17">
        <f t="shared" si="6"/>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42</v>
      </c>
      <c r="B10" s="79" t="s">
        <v>52</v>
      </c>
      <c r="C10" s="71" t="s">
        <v>53</v>
      </c>
      <c r="D10" s="22">
        <v>0.7</v>
      </c>
      <c r="E10" s="65">
        <f>Project_Start</f>
        <v>44522</v>
      </c>
      <c r="F10" s="65">
        <f>E10+2</f>
        <v>44524</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9" t="s">
        <v>55</v>
      </c>
      <c r="C11" s="71" t="s">
        <v>54</v>
      </c>
      <c r="D11" s="22">
        <v>0.2</v>
      </c>
      <c r="E11" s="65">
        <f>F9</f>
        <v>44523</v>
      </c>
      <c r="F11" s="65">
        <f>E11+2</f>
        <v>44525</v>
      </c>
      <c r="G11" s="17"/>
      <c r="H11" s="17">
        <f t="shared" si="6"/>
        <v>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9" t="s">
        <v>56</v>
      </c>
      <c r="C12" s="71" t="s">
        <v>49</v>
      </c>
      <c r="D12" s="22">
        <v>0.5</v>
      </c>
      <c r="E12" s="65">
        <f>F10+1</f>
        <v>44525</v>
      </c>
      <c r="F12" s="65">
        <f>E12+2</f>
        <v>44527</v>
      </c>
      <c r="G12" s="17"/>
      <c r="H12" s="17">
        <f t="shared" si="6"/>
        <v>3</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23" t="s">
        <v>3</v>
      </c>
      <c r="C13" s="72"/>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43</v>
      </c>
      <c r="B14" s="79" t="s">
        <v>57</v>
      </c>
      <c r="C14" s="71" t="s">
        <v>49</v>
      </c>
      <c r="D14" s="22">
        <v>1</v>
      </c>
      <c r="E14" s="65">
        <f>F12+1</f>
        <v>44528</v>
      </c>
      <c r="F14" s="65">
        <f>E14+2</f>
        <v>44530</v>
      </c>
      <c r="G14" s="17"/>
      <c r="H14" s="17">
        <f t="shared" si="6"/>
        <v>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58</v>
      </c>
      <c r="C15" s="73" t="s">
        <v>53</v>
      </c>
      <c r="D15" s="27">
        <v>0.6</v>
      </c>
      <c r="E15" s="66">
        <f>DATE(2021,11,29)</f>
        <v>44529</v>
      </c>
      <c r="F15" s="66">
        <f>DATE(2021,12,2)</f>
        <v>44532</v>
      </c>
      <c r="G15" s="17"/>
      <c r="H15" s="17">
        <f t="shared" si="6"/>
        <v>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0</v>
      </c>
      <c r="C16" s="73"/>
      <c r="D16" s="27"/>
      <c r="E16" s="66"/>
      <c r="F16" s="66"/>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1</v>
      </c>
      <c r="C17" s="73"/>
      <c r="D17" s="27"/>
      <c r="E17" s="66"/>
      <c r="F17" s="66"/>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2</v>
      </c>
      <c r="C18" s="73"/>
      <c r="D18" s="27"/>
      <c r="E18" s="66"/>
      <c r="F18" s="66"/>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28" t="s">
        <v>16</v>
      </c>
      <c r="C19" s="74"/>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34</v>
      </c>
      <c r="B20" s="81" t="s">
        <v>4</v>
      </c>
      <c r="C20" s="75"/>
      <c r="D20" s="32"/>
      <c r="E20" s="67"/>
      <c r="F20" s="67"/>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1" t="s">
        <v>5</v>
      </c>
      <c r="C21" s="75"/>
      <c r="D21" s="32"/>
      <c r="E21" s="67"/>
      <c r="F21" s="67"/>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1" t="s">
        <v>0</v>
      </c>
      <c r="C22" s="75"/>
      <c r="D22" s="32"/>
      <c r="E22" s="67"/>
      <c r="F22" s="67"/>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1" t="s">
        <v>1</v>
      </c>
      <c r="C23" s="75"/>
      <c r="D23" s="32"/>
      <c r="E23" s="67"/>
      <c r="F23" s="67"/>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2</v>
      </c>
      <c r="C24" s="75"/>
      <c r="D24" s="32"/>
      <c r="E24" s="67"/>
      <c r="F24" s="67"/>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33" t="s">
        <v>28</v>
      </c>
      <c r="C25" s="76"/>
      <c r="D25" s="34"/>
      <c r="E25" s="35"/>
      <c r="F25" s="36"/>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34</v>
      </c>
      <c r="B26" s="82" t="s">
        <v>4</v>
      </c>
      <c r="C26" s="77"/>
      <c r="D26" s="37"/>
      <c r="E26" s="68" t="s">
        <v>33</v>
      </c>
      <c r="F26" s="68" t="s">
        <v>33</v>
      </c>
      <c r="G26" s="17"/>
      <c r="H26" s="17" t="e">
        <f t="shared" si="6"/>
        <v>#VALUE!</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2" t="s">
        <v>5</v>
      </c>
      <c r="C27" s="77"/>
      <c r="D27" s="37"/>
      <c r="E27" s="68" t="s">
        <v>33</v>
      </c>
      <c r="F27" s="68"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2" t="s">
        <v>0</v>
      </c>
      <c r="C28" s="77"/>
      <c r="D28" s="37"/>
      <c r="E28" s="68" t="s">
        <v>33</v>
      </c>
      <c r="F28" s="68"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1</v>
      </c>
      <c r="C29" s="77"/>
      <c r="D29" s="37"/>
      <c r="E29" s="68" t="s">
        <v>33</v>
      </c>
      <c r="F29" s="68"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2</v>
      </c>
      <c r="C30" s="77"/>
      <c r="D30" s="37"/>
      <c r="E30" s="68" t="s">
        <v>33</v>
      </c>
      <c r="F30" s="68"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3"/>
      <c r="C31" s="78"/>
      <c r="D31" s="16"/>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36</v>
      </c>
      <c r="B32" s="38" t="s">
        <v>6</v>
      </c>
      <c r="C32" s="39"/>
      <c r="D32" s="40"/>
      <c r="E32" s="41"/>
      <c r="F32" s="42"/>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35</v>
      </c>
      <c r="B33"/>
      <c r="C33"/>
      <c r="D33"/>
      <c r="E33" s="5"/>
      <c r="F33"/>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C34" s="14"/>
      <c r="F34" s="60"/>
      <c r="G34" s="6"/>
    </row>
    <row r="35" spans="1:64" ht="30" customHeight="1" x14ac:dyDescent="0.3">
      <c r="C35"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19</v>
      </c>
      <c r="B2" s="49"/>
    </row>
    <row r="3" spans="1:2" s="54" customFormat="1" ht="27" customHeight="1" x14ac:dyDescent="0.3">
      <c r="A3" s="87" t="s">
        <v>24</v>
      </c>
      <c r="B3" s="55"/>
    </row>
    <row r="4" spans="1:2" s="51" customFormat="1" ht="25.8" x14ac:dyDescent="0.5">
      <c r="A4" s="52" t="s">
        <v>18</v>
      </c>
    </row>
    <row r="5" spans="1:2" ht="74.099999999999994" customHeight="1" x14ac:dyDescent="0.3">
      <c r="A5" s="53" t="s">
        <v>27</v>
      </c>
    </row>
    <row r="6" spans="1:2" ht="26.25" customHeight="1" x14ac:dyDescent="0.3">
      <c r="A6" s="52" t="s">
        <v>31</v>
      </c>
    </row>
    <row r="7" spans="1:2" s="48" customFormat="1" ht="204.9" customHeight="1" x14ac:dyDescent="0.3">
      <c r="A7" s="57" t="s">
        <v>30</v>
      </c>
    </row>
    <row r="8" spans="1:2" s="51" customFormat="1" ht="25.8" x14ac:dyDescent="0.5">
      <c r="A8" s="52" t="s">
        <v>20</v>
      </c>
    </row>
    <row r="9" spans="1:2" ht="57.6" x14ac:dyDescent="0.3">
      <c r="A9" s="53" t="s">
        <v>29</v>
      </c>
    </row>
    <row r="10" spans="1:2" s="48" customFormat="1" ht="27.9" customHeight="1" x14ac:dyDescent="0.3">
      <c r="A10" s="56" t="s">
        <v>26</v>
      </c>
    </row>
    <row r="11" spans="1:2" s="51" customFormat="1" ht="25.8" x14ac:dyDescent="0.5">
      <c r="A11" s="52" t="s">
        <v>17</v>
      </c>
    </row>
    <row r="12" spans="1:2" ht="28.8" x14ac:dyDescent="0.3">
      <c r="A12" s="53" t="s">
        <v>25</v>
      </c>
    </row>
    <row r="13" spans="1:2" s="48" customFormat="1" ht="27.9" customHeight="1" x14ac:dyDescent="0.3">
      <c r="A13" s="56" t="s">
        <v>10</v>
      </c>
    </row>
    <row r="14" spans="1:2" s="51" customFormat="1" ht="25.8" x14ac:dyDescent="0.5">
      <c r="A14" s="52" t="s">
        <v>21</v>
      </c>
    </row>
    <row r="15" spans="1:2" ht="75" customHeight="1" x14ac:dyDescent="0.3">
      <c r="A15" s="53" t="s">
        <v>22</v>
      </c>
    </row>
    <row r="16" spans="1:2" ht="72" x14ac:dyDescent="0.3">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2022-05-07T02:52:16Z</dcterms:modified>
</cp:coreProperties>
</file>